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0" yWindow="0" windowWidth="19200" windowHeight="7050" activeTab="4"/>
  </bookViews>
  <sheets>
    <sheet name="Data " sheetId="1" r:id="rId1"/>
    <sheet name="Question 1" sheetId="3" r:id="rId2"/>
    <sheet name="Sheet1" sheetId="2" state="hidden" r:id="rId3"/>
    <sheet name="Question 2 " sheetId="8" r:id="rId4"/>
    <sheet name="Question 3 " sheetId="4" r:id="rId5"/>
  </sheets>
  <definedNames>
    <definedName name="_xlnm._FilterDatabase" localSheetId="1" hidden="1">'Question 1'!$C$7:$D$144</definedName>
  </definedNames>
  <calcPr calcId="191029"/>
  <pivotCaches>
    <pivotCache cacheId="3" r:id="rId6"/>
    <pivotCache cacheId="4" r:id="rId7"/>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5" i="4" l="1"/>
  <c r="I18" i="4"/>
  <c r="I19" i="4"/>
  <c r="I20" i="4"/>
  <c r="I21" i="4"/>
  <c r="I22" i="4"/>
  <c r="I23" i="4"/>
  <c r="I24" i="4"/>
  <c r="I25" i="4"/>
  <c r="I26" i="4"/>
  <c r="I17" i="4"/>
  <c r="H18" i="4"/>
  <c r="H19" i="4"/>
  <c r="H20" i="4"/>
  <c r="H21" i="4"/>
  <c r="H22" i="4"/>
  <c r="H23" i="4"/>
  <c r="H24" i="4"/>
  <c r="H25" i="4"/>
  <c r="H26" i="4"/>
  <c r="H17" i="4"/>
  <c r="G18" i="4"/>
  <c r="G19" i="4"/>
  <c r="G20" i="4"/>
  <c r="G21" i="4"/>
  <c r="G22" i="4"/>
  <c r="G23" i="4"/>
  <c r="G24" i="4"/>
  <c r="G25" i="4"/>
  <c r="G26" i="4"/>
  <c r="G17" i="4"/>
  <c r="F18" i="4"/>
  <c r="F19" i="4"/>
  <c r="F20" i="4"/>
  <c r="F21" i="4"/>
  <c r="F22" i="4"/>
  <c r="F23" i="4"/>
  <c r="F24" i="4"/>
  <c r="F26" i="4"/>
  <c r="F17" i="4"/>
  <c r="D2" i="2"/>
  <c r="D3"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4" i="2"/>
  <c r="D5" i="2"/>
  <c r="D6" i="2"/>
  <c r="D7" i="2"/>
  <c r="D8" i="2"/>
  <c r="D9" i="2"/>
  <c r="D10" i="2"/>
</calcChain>
</file>

<file path=xl/sharedStrings.xml><?xml version="1.0" encoding="utf-8"?>
<sst xmlns="http://schemas.openxmlformats.org/spreadsheetml/2006/main" count="10338" uniqueCount="4213">
  <si>
    <t>Name</t>
  </si>
  <si>
    <t>Ticker</t>
  </si>
  <si>
    <t>Sub-Sector</t>
  </si>
  <si>
    <t>Market Cap</t>
  </si>
  <si>
    <t>Close Price</t>
  </si>
  <si>
    <t>PE Ratio</t>
  </si>
  <si>
    <t>Return on Equity</t>
  </si>
  <si>
    <t>Return on Assets</t>
  </si>
  <si>
    <t>Net Profit Margin</t>
  </si>
  <si>
    <t>5Y Avg EBITDA Margin</t>
  </si>
  <si>
    <t>EBITDA Margin</t>
  </si>
  <si>
    <t>1Y Return vs Nifty</t>
  </si>
  <si>
    <t>5Y CAGR</t>
  </si>
  <si>
    <t>Debt to Equity</t>
  </si>
  <si>
    <t>Long Term Debt to Equity</t>
  </si>
  <si>
    <t>Net Income / Liabilities</t>
  </si>
  <si>
    <t>5Y Historical Revenue Growth</t>
  </si>
  <si>
    <t>5Y Historical EBITDA Growth</t>
  </si>
  <si>
    <t>5Y Hist Op. Cash Flow Growth</t>
  </si>
  <si>
    <t>5Y Historical EPS Growth</t>
  </si>
  <si>
    <t>Forward PE Ratio</t>
  </si>
  <si>
    <t>Enterprise Value</t>
  </si>
  <si>
    <t>PB Ratio</t>
  </si>
  <si>
    <t>Dividend Yield</t>
  </si>
  <si>
    <t>PE Premium vs Sector</t>
  </si>
  <si>
    <t>Domestic Institutional Holding</t>
  </si>
  <si>
    <t>Mutual Fund Holding</t>
  </si>
  <si>
    <t>Promoter Holding</t>
  </si>
  <si>
    <t>Foreign Institutional Holding</t>
  </si>
  <si>
    <t>Retail Investor Holding</t>
  </si>
  <si>
    <t>Pledged Promoter Holdings</t>
  </si>
  <si>
    <t>Insurance Firms Holding</t>
  </si>
  <si>
    <t>No. of Shareholders</t>
  </si>
  <si>
    <t>Total Revenue</t>
  </si>
  <si>
    <t>Net Income</t>
  </si>
  <si>
    <t>PBT</t>
  </si>
  <si>
    <t>Earnings Per Share</t>
  </si>
  <si>
    <t>EBITDA</t>
  </si>
  <si>
    <t>Long Term Investments</t>
  </si>
  <si>
    <t>Reserves &amp; Surplus</t>
  </si>
  <si>
    <t>Cash and Equivalent</t>
  </si>
  <si>
    <t>Book Value</t>
  </si>
  <si>
    <t>Free Cash Flow</t>
  </si>
  <si>
    <t>Operating Cash Flow</t>
  </si>
  <si>
    <t>Reliance Industries Ltd</t>
  </si>
  <si>
    <t>RELIANCE</t>
  </si>
  <si>
    <t>Oil &amp; Gas - Refining &amp; Marketing</t>
  </si>
  <si>
    <t>Tata Consultancy Services Ltd</t>
  </si>
  <si>
    <t>TCS</t>
  </si>
  <si>
    <t>IT Services &amp; Consulting</t>
  </si>
  <si>
    <t>HDFC Bank Ltd</t>
  </si>
  <si>
    <t>HDFCBANK</t>
  </si>
  <si>
    <t>Private Banks</t>
  </si>
  <si>
    <t>Infosys Ltd</t>
  </si>
  <si>
    <t>INFY</t>
  </si>
  <si>
    <t>ICICI Bank Ltd</t>
  </si>
  <si>
    <t>ICICIBANK</t>
  </si>
  <si>
    <t>Hindustan Unilever Ltd</t>
  </si>
  <si>
    <t>HINDUNILVR</t>
  </si>
  <si>
    <t>FMCG - Household Products</t>
  </si>
  <si>
    <t>State Bank of India</t>
  </si>
  <si>
    <t>SBIN</t>
  </si>
  <si>
    <t>Public Banks</t>
  </si>
  <si>
    <t>Housing Development Finance Corporation Ltd</t>
  </si>
  <si>
    <t>HDFC</t>
  </si>
  <si>
    <t>Home Financing</t>
  </si>
  <si>
    <t>Bajaj Finance Ltd</t>
  </si>
  <si>
    <t>BAJFINANCE</t>
  </si>
  <si>
    <t>Consumer Finance</t>
  </si>
  <si>
    <t>Bharti Airtel Ltd</t>
  </si>
  <si>
    <t>BHARTIARTL</t>
  </si>
  <si>
    <t>Telecom Services</t>
  </si>
  <si>
    <t>Kotak Mahindra Bank Ltd</t>
  </si>
  <si>
    <t>KOTAKBANK</t>
  </si>
  <si>
    <t>Wipro Ltd</t>
  </si>
  <si>
    <t>WIPRO</t>
  </si>
  <si>
    <t>HCL Technologies Ltd</t>
  </si>
  <si>
    <t>HCLTECH</t>
  </si>
  <si>
    <t>ITC Ltd</t>
  </si>
  <si>
    <t>ITC</t>
  </si>
  <si>
    <t>FMCG - Tobacco</t>
  </si>
  <si>
    <t>Asian Paints Ltd</t>
  </si>
  <si>
    <t>ASIANPAINT</t>
  </si>
  <si>
    <t>Paints</t>
  </si>
  <si>
    <t>Adani Green Energy Ltd</t>
  </si>
  <si>
    <t>ADANIGREEN</t>
  </si>
  <si>
    <t>Renewable Energy</t>
  </si>
  <si>
    <t>Avenue Supermarts Ltd</t>
  </si>
  <si>
    <t>DMART</t>
  </si>
  <si>
    <t>Retail - Department Stores</t>
  </si>
  <si>
    <t>Adani Transmission Ltd</t>
  </si>
  <si>
    <t>ADANITRANS</t>
  </si>
  <si>
    <t>Power Infrastructure</t>
  </si>
  <si>
    <t>Bajaj Finserv Ltd</t>
  </si>
  <si>
    <t>BAJAJFINSV</t>
  </si>
  <si>
    <t>Insurance</t>
  </si>
  <si>
    <t>Larsen &amp; Toubro Ltd</t>
  </si>
  <si>
    <t>LT</t>
  </si>
  <si>
    <t>Construction &amp; Engineering</t>
  </si>
  <si>
    <t>Titan Company Ltd</t>
  </si>
  <si>
    <t>TITAN</t>
  </si>
  <si>
    <t>Precious Metals, Jewellery &amp; Watches</t>
  </si>
  <si>
    <t>Maruti Suzuki India Ltd</t>
  </si>
  <si>
    <t>MARUTI</t>
  </si>
  <si>
    <t>Four Wheelers</t>
  </si>
  <si>
    <t>Axis Bank Ltd</t>
  </si>
  <si>
    <t>AXISBANK</t>
  </si>
  <si>
    <t>Sun Pharmaceutical Industries Ltd</t>
  </si>
  <si>
    <t>SUNPHARMA</t>
  </si>
  <si>
    <t>Pharmaceuticals</t>
  </si>
  <si>
    <t>Oil and Natural Gas Corporation Ltd</t>
  </si>
  <si>
    <t>ONGC</t>
  </si>
  <si>
    <t>Oil &amp; Gas - Exploration &amp; Production</t>
  </si>
  <si>
    <t>Adani Enterprises Ltd</t>
  </si>
  <si>
    <t>ADANIENT</t>
  </si>
  <si>
    <t>Commodities Trading</t>
  </si>
  <si>
    <t>Adani Total Gas Ltd</t>
  </si>
  <si>
    <t>ATGL</t>
  </si>
  <si>
    <t>Gas Distribution</t>
  </si>
  <si>
    <t>UltraTech Cement Ltd</t>
  </si>
  <si>
    <t>ULTRACEMCO</t>
  </si>
  <si>
    <t>Cement</t>
  </si>
  <si>
    <t>Nestle India Ltd</t>
  </si>
  <si>
    <t>NESTLEIND</t>
  </si>
  <si>
    <t>FMCG - Foods</t>
  </si>
  <si>
    <t>JSW Steel Ltd</t>
  </si>
  <si>
    <t>JSWSTEEL</t>
  </si>
  <si>
    <t>Iron &amp; Steel</t>
  </si>
  <si>
    <t>Tata Steel Ltd</t>
  </si>
  <si>
    <t>TATASTEEL</t>
  </si>
  <si>
    <t>Adani Ports and Special Economic Zone Ltd</t>
  </si>
  <si>
    <t>ADANIPORTS</t>
  </si>
  <si>
    <t>Ports</t>
  </si>
  <si>
    <t>Tata Motors Ltd - DVR</t>
  </si>
  <si>
    <t>TATAMTRDVR</t>
  </si>
  <si>
    <t>Tata Motors Ltd</t>
  </si>
  <si>
    <t>TATAMOTORS</t>
  </si>
  <si>
    <t>Power Grid Corporation of India Ltd</t>
  </si>
  <si>
    <t>POWERGRID</t>
  </si>
  <si>
    <t>Power Transmission &amp; Distribution</t>
  </si>
  <si>
    <t>Tech Mahindra Ltd</t>
  </si>
  <si>
    <t>TECHM</t>
  </si>
  <si>
    <t>Vedanta Ltd</t>
  </si>
  <si>
    <t>VEDL</t>
  </si>
  <si>
    <t>Metals - Diversified</t>
  </si>
  <si>
    <t>Hindustan Zinc Ltd</t>
  </si>
  <si>
    <t>HINDZINC</t>
  </si>
  <si>
    <t>Mining - Diversified</t>
  </si>
  <si>
    <t>Hindalco Industries Ltd</t>
  </si>
  <si>
    <t>HINDALCO</t>
  </si>
  <si>
    <t>Metals - Aluminium</t>
  </si>
  <si>
    <t>NTPC Ltd</t>
  </si>
  <si>
    <t>NTPC</t>
  </si>
  <si>
    <t>Power Generation</t>
  </si>
  <si>
    <t>Pidilite Industries Ltd</t>
  </si>
  <si>
    <t>PIDILITIND</t>
  </si>
  <si>
    <t>Diversified Chemicals</t>
  </si>
  <si>
    <t>Divi's Laboratories Ltd</t>
  </si>
  <si>
    <t>DIVISLAB</t>
  </si>
  <si>
    <t>Labs &amp; Life Sciences Services</t>
  </si>
  <si>
    <t>Indian Oil Corporation Ltd</t>
  </si>
  <si>
    <t>IOC</t>
  </si>
  <si>
    <t>SBI Life Insurance Company Ltd</t>
  </si>
  <si>
    <t>SBILIFE</t>
  </si>
  <si>
    <t>HDFC Life Insurance Company Ltd</t>
  </si>
  <si>
    <t>HDFCLIFE</t>
  </si>
  <si>
    <t>Coal India Ltd</t>
  </si>
  <si>
    <t>COALINDIA</t>
  </si>
  <si>
    <t>Mining - Coal</t>
  </si>
  <si>
    <t>Larsen &amp; Toubro Infotech Ltd</t>
  </si>
  <si>
    <t>LTI</t>
  </si>
  <si>
    <t>Grasim Industries Ltd</t>
  </si>
  <si>
    <t>GRASIM</t>
  </si>
  <si>
    <t>Bajaj Auto Ltd</t>
  </si>
  <si>
    <t>BAJAJ-AUTO</t>
  </si>
  <si>
    <t>Two Wheelers</t>
  </si>
  <si>
    <t>Dabur India Ltd</t>
  </si>
  <si>
    <t>DABUR</t>
  </si>
  <si>
    <t>FMCG - Personal Products</t>
  </si>
  <si>
    <t>Mahindra and Mahindra Ltd</t>
  </si>
  <si>
    <t>M&amp;M</t>
  </si>
  <si>
    <t>DLF Ltd</t>
  </si>
  <si>
    <t>DLF</t>
  </si>
  <si>
    <t>Real Estate</t>
  </si>
  <si>
    <t>Shree Cement Ltd</t>
  </si>
  <si>
    <t>SHREECEM</t>
  </si>
  <si>
    <t>Siemens Ltd</t>
  </si>
  <si>
    <t>SIEMENS</t>
  </si>
  <si>
    <t>Conglomerates</t>
  </si>
  <si>
    <t>Cipla Ltd</t>
  </si>
  <si>
    <t>CIPLA</t>
  </si>
  <si>
    <t>Britannia Industries Ltd</t>
  </si>
  <si>
    <t>BRITANNIA</t>
  </si>
  <si>
    <t>SBI Cards and Payment Services Ltd</t>
  </si>
  <si>
    <t>SBICARD</t>
  </si>
  <si>
    <t>Payment Infrastructure</t>
  </si>
  <si>
    <t>Bharat Petroleum Corporation Ltd</t>
  </si>
  <si>
    <t>BPCL</t>
  </si>
  <si>
    <t>SRF Ltd</t>
  </si>
  <si>
    <t>SRF</t>
  </si>
  <si>
    <t>Textiles</t>
  </si>
  <si>
    <t>Godrej Consumer Products Ltd</t>
  </si>
  <si>
    <t>GODREJCP</t>
  </si>
  <si>
    <t>Tata Power Company Ltd</t>
  </si>
  <si>
    <t>TATAPOWER</t>
  </si>
  <si>
    <t>Fsn E-Commerce Ventures Ltd</t>
  </si>
  <si>
    <t>NYKAA</t>
  </si>
  <si>
    <t>Business Support Services</t>
  </si>
  <si>
    <t>Interglobe Aviation Ltd</t>
  </si>
  <si>
    <t>INDIGO</t>
  </si>
  <si>
    <t>Airlines</t>
  </si>
  <si>
    <t>Indusind Bank Ltd</t>
  </si>
  <si>
    <t>INDUSINDBK</t>
  </si>
  <si>
    <t>Havells India Ltd</t>
  </si>
  <si>
    <t>HAVELLS</t>
  </si>
  <si>
    <t>Electrical Components &amp; Equipments</t>
  </si>
  <si>
    <t>Tata Consumer Products Ltd</t>
  </si>
  <si>
    <t>TATACONSUM</t>
  </si>
  <si>
    <t>Tea &amp; Coffee</t>
  </si>
  <si>
    <t>ICICI Prudential Life Insurance Company Ltd</t>
  </si>
  <si>
    <t>ICICIPRULI</t>
  </si>
  <si>
    <t>Berger Paints India Ltd</t>
  </si>
  <si>
    <t>BERGEPAINT</t>
  </si>
  <si>
    <t>Apollo Hospitals Enterprise Ltd</t>
  </si>
  <si>
    <t>APOLLOHOSP</t>
  </si>
  <si>
    <t>Hospitals &amp; Diagnostic Centres</t>
  </si>
  <si>
    <t>Marico Ltd</t>
  </si>
  <si>
    <t>MARICO</t>
  </si>
  <si>
    <t>GAIL (India) Ltd</t>
  </si>
  <si>
    <t>GAIL</t>
  </si>
  <si>
    <t>Dr Reddy's Laboratories Ltd</t>
  </si>
  <si>
    <t>DRREDDY</t>
  </si>
  <si>
    <t>United Spirits Ltd</t>
  </si>
  <si>
    <t>MCDOWELL-N</t>
  </si>
  <si>
    <t>Alcoholic Beverages</t>
  </si>
  <si>
    <t>Eicher Motors Ltd</t>
  </si>
  <si>
    <t>EICHERMOT</t>
  </si>
  <si>
    <t>Trucks &amp; Buses</t>
  </si>
  <si>
    <t>MindTree Ltd</t>
  </si>
  <si>
    <t>MINDTREE</t>
  </si>
  <si>
    <t>ICICI Lombard General Insurance Company Ltd</t>
  </si>
  <si>
    <t>ICICIGI</t>
  </si>
  <si>
    <t>Motherson Sumi Systems Ltd</t>
  </si>
  <si>
    <t>MOTHERSUMI</t>
  </si>
  <si>
    <t>Auto Parts</t>
  </si>
  <si>
    <t>Zomato Ltd</t>
  </si>
  <si>
    <t>ZOMATO</t>
  </si>
  <si>
    <t>Online Services</t>
  </si>
  <si>
    <t>Indian Railway Catering and Tourism Corporatio</t>
  </si>
  <si>
    <t>IRCTC</t>
  </si>
  <si>
    <t>Ambuja Cements Ltd</t>
  </si>
  <si>
    <t>AMBUJACEM</t>
  </si>
  <si>
    <t>Cholamandalam Investment and Finance Comp</t>
  </si>
  <si>
    <t>CHOLAFIN</t>
  </si>
  <si>
    <t>Info Edge (India) Ltd</t>
  </si>
  <si>
    <t>NAUKRI</t>
  </si>
  <si>
    <t>Mphasis Ltd</t>
  </si>
  <si>
    <t>MPHASIS</t>
  </si>
  <si>
    <t>UPL Ltd</t>
  </si>
  <si>
    <t>UPL</t>
  </si>
  <si>
    <t>Fertilizers &amp; Agro Chemicals</t>
  </si>
  <si>
    <t>Indus Towers Ltd</t>
  </si>
  <si>
    <t>INDUSTOWER</t>
  </si>
  <si>
    <t>Telecom Infrastructure</t>
  </si>
  <si>
    <t>Bank of Baroda Ltd</t>
  </si>
  <si>
    <t>BANKBARODA</t>
  </si>
  <si>
    <t>Bajaj Holdings and Investment Ltd</t>
  </si>
  <si>
    <t>BAJAJHLDNG</t>
  </si>
  <si>
    <t>Asset Management</t>
  </si>
  <si>
    <t>Piramal Enterprises Ltd</t>
  </si>
  <si>
    <t>PEL</t>
  </si>
  <si>
    <t>Diversified Financials</t>
  </si>
  <si>
    <t>Gland Pharma Ltd</t>
  </si>
  <si>
    <t>GLAND</t>
  </si>
  <si>
    <t>Muthoot Finance Ltd</t>
  </si>
  <si>
    <t>MUTHOOTFIN</t>
  </si>
  <si>
    <t>Macrotech Developers Ltd</t>
  </si>
  <si>
    <t>LODHA</t>
  </si>
  <si>
    <t>Bharat Electronics Ltd</t>
  </si>
  <si>
    <t>BEL</t>
  </si>
  <si>
    <t>Electronic Equipments</t>
  </si>
  <si>
    <t>Procter &amp; Gamble Hygiene and Health Care Ltd</t>
  </si>
  <si>
    <t>PGHH</t>
  </si>
  <si>
    <t>L&amp;T Technology Services Ltd</t>
  </si>
  <si>
    <t>LTTS</t>
  </si>
  <si>
    <t>Software Services</t>
  </si>
  <si>
    <t>Adani Wilmar Ltd</t>
  </si>
  <si>
    <t>AWL</t>
  </si>
  <si>
    <t>JSW Energy Ltd</t>
  </si>
  <si>
    <t>JSWENERGY</t>
  </si>
  <si>
    <t>Jindal Steel And Power Ltd</t>
  </si>
  <si>
    <t>JINDALSTEL</t>
  </si>
  <si>
    <t>Torrent Pharmaceuticals Ltd</t>
  </si>
  <si>
    <t>TORNTPHARM</t>
  </si>
  <si>
    <t>Bandhan Bank Ltd</t>
  </si>
  <si>
    <t>BANDHANBNK</t>
  </si>
  <si>
    <t>Hero MotoCorp Ltd</t>
  </si>
  <si>
    <t>HEROMOTOCO</t>
  </si>
  <si>
    <t>Hindustan Aeronautics Ltd</t>
  </si>
  <si>
    <t>HAL</t>
  </si>
  <si>
    <t>Aerospace &amp; Defense Equipments</t>
  </si>
  <si>
    <t>Adani Power Ltd</t>
  </si>
  <si>
    <t>ADANIPOWER</t>
  </si>
  <si>
    <t>HDFC Asset Management Company Ltd</t>
  </si>
  <si>
    <t>HDFCAMC</t>
  </si>
  <si>
    <t>Page Industries Ltd</t>
  </si>
  <si>
    <t>PAGEIND</t>
  </si>
  <si>
    <t>Apparel &amp; Accessories</t>
  </si>
  <si>
    <t>Tata Elxsi Ltd</t>
  </si>
  <si>
    <t>TATAELXSI</t>
  </si>
  <si>
    <t>IDBI Bank Ltd</t>
  </si>
  <si>
    <t>IDBI</t>
  </si>
  <si>
    <t>Trent Ltd</t>
  </si>
  <si>
    <t>TRENT</t>
  </si>
  <si>
    <t>Retail - Apparel</t>
  </si>
  <si>
    <t>ABB India Ltd</t>
  </si>
  <si>
    <t>ABB</t>
  </si>
  <si>
    <t>Heavy Electrical Equipments</t>
  </si>
  <si>
    <t>Godrej Properties Ltd</t>
  </si>
  <si>
    <t>GODREJPROP</t>
  </si>
  <si>
    <t>NMDC Ltd</t>
  </si>
  <si>
    <t>NMDC</t>
  </si>
  <si>
    <t>Mining - Iron Ore</t>
  </si>
  <si>
    <t>Bosch Ltd</t>
  </si>
  <si>
    <t>BOSCHLTD</t>
  </si>
  <si>
    <t>Voltas Ltd</t>
  </si>
  <si>
    <t>VOLTAS</t>
  </si>
  <si>
    <t>Home Electronics &amp; Appliances</t>
  </si>
  <si>
    <t>PI Industries Ltd</t>
  </si>
  <si>
    <t>PIIND</t>
  </si>
  <si>
    <t>Colgate-Palmolive (India) Ltd</t>
  </si>
  <si>
    <t>COLPAL</t>
  </si>
  <si>
    <t>Balkrishna Industries Ltd</t>
  </si>
  <si>
    <t>BALKRISIND</t>
  </si>
  <si>
    <t>Tires &amp; Rubber</t>
  </si>
  <si>
    <t>Alkem Laboratories Ltd</t>
  </si>
  <si>
    <t>ALKEM</t>
  </si>
  <si>
    <t>Varun Beverages Ltd</t>
  </si>
  <si>
    <t>VBL</t>
  </si>
  <si>
    <t>Soft Drinks</t>
  </si>
  <si>
    <t>Canara Bank Ltd</t>
  </si>
  <si>
    <t>CANBK</t>
  </si>
  <si>
    <t>Astral Ltd</t>
  </si>
  <si>
    <t>ASTRAL</t>
  </si>
  <si>
    <t>Building Products - Pipes</t>
  </si>
  <si>
    <t>Steel Authority of India Ltd</t>
  </si>
  <si>
    <t>SAIL</t>
  </si>
  <si>
    <t>Sona BLW Precision Forgings Ltd</t>
  </si>
  <si>
    <t>SONACOMS</t>
  </si>
  <si>
    <t>Hindustan Petroleum Corp Ltd</t>
  </si>
  <si>
    <t>HINDPETRO</t>
  </si>
  <si>
    <t>ACC Ltd</t>
  </si>
  <si>
    <t>ACC</t>
  </si>
  <si>
    <t>Punjab National Bank</t>
  </si>
  <si>
    <t>PNB</t>
  </si>
  <si>
    <t>Biocon Ltd</t>
  </si>
  <si>
    <t>BIOCON</t>
  </si>
  <si>
    <t>Biotechnology</t>
  </si>
  <si>
    <t>United Breweries Ltd</t>
  </si>
  <si>
    <t>UBL</t>
  </si>
  <si>
    <t>One 97 Communications Ltd</t>
  </si>
  <si>
    <t>PAYTM</t>
  </si>
  <si>
    <t>Zydus Lifesciences Ltd</t>
  </si>
  <si>
    <t>ZYDUSLIFE</t>
  </si>
  <si>
    <t>Container Corporation of India Ltd</t>
  </si>
  <si>
    <t>CONCOR</t>
  </si>
  <si>
    <t>Logistics</t>
  </si>
  <si>
    <t>Aurobindo Pharma Ltd</t>
  </si>
  <si>
    <t>AUROPHARMA</t>
  </si>
  <si>
    <t>Star Health and Allied Insurance Company Ltd</t>
  </si>
  <si>
    <t>STARHEALTH</t>
  </si>
  <si>
    <t>Abbott India Ltd</t>
  </si>
  <si>
    <t>ABBOTINDIA</t>
  </si>
  <si>
    <t>AU Small Finance Bank Ltd</t>
  </si>
  <si>
    <t>AUBANK</t>
  </si>
  <si>
    <t>Polycab India Ltd</t>
  </si>
  <si>
    <t>POLYCAB</t>
  </si>
  <si>
    <t>Honeywell Automation India Ltd</t>
  </si>
  <si>
    <t>HONAUT</t>
  </si>
  <si>
    <t>Lupin Ltd</t>
  </si>
  <si>
    <t>LUPIN</t>
  </si>
  <si>
    <t>Gujarat Gas Ltd</t>
  </si>
  <si>
    <t>GUJGASLTD</t>
  </si>
  <si>
    <t>PB Fintech Ltd</t>
  </si>
  <si>
    <t>POLICYBZR</t>
  </si>
  <si>
    <t>Embassy Oï¬ƒce Parks REIT</t>
  </si>
  <si>
    <t>EMBASSY</t>
  </si>
  <si>
    <t>Persistent Systems Ltd</t>
  </si>
  <si>
    <t>PERSISTENT</t>
  </si>
  <si>
    <t>Indian Overseas Bank</t>
  </si>
  <si>
    <t>IOB</t>
  </si>
  <si>
    <t>Jubilant Foodworks Ltd</t>
  </si>
  <si>
    <t>JUBLFOOD</t>
  </si>
  <si>
    <t>Restaurants &amp; Cafes</t>
  </si>
  <si>
    <t>Gujarat Fluorochemicals Ltd</t>
  </si>
  <si>
    <t>FLUOROCHEM</t>
  </si>
  <si>
    <t>Specialty Chemicals</t>
  </si>
  <si>
    <t>Ashok Leyland Ltd</t>
  </si>
  <si>
    <t>ASHOKLEY</t>
  </si>
  <si>
    <t>Oberoi Realty Ltd</t>
  </si>
  <si>
    <t>OBEROIRLTY</t>
  </si>
  <si>
    <t>Tata Communications Ltd</t>
  </si>
  <si>
    <t>TATACOMM</t>
  </si>
  <si>
    <t>Yes Bank Ltd</t>
  </si>
  <si>
    <t>YESBANK</t>
  </si>
  <si>
    <t>Max Healthcare Institute Ltd</t>
  </si>
  <si>
    <t>MAXHEALTH</t>
  </si>
  <si>
    <t>Aarti Industries Ltd</t>
  </si>
  <si>
    <t>AARTIIND</t>
  </si>
  <si>
    <t>Bharat Forge Ltd</t>
  </si>
  <si>
    <t>BHARATFORG</t>
  </si>
  <si>
    <t>Laurus Labs Ltd</t>
  </si>
  <si>
    <t>LAURUSLABS</t>
  </si>
  <si>
    <t>Petronet LNG Ltd</t>
  </si>
  <si>
    <t>PETRONET</t>
  </si>
  <si>
    <t>Oil &amp; Gas - Storage &amp; Transportation</t>
  </si>
  <si>
    <t>Power Finance Corporation Ltd</t>
  </si>
  <si>
    <t>PFC</t>
  </si>
  <si>
    <t>Specialized Finance</t>
  </si>
  <si>
    <t>Oracle Financial Services Software Ltd</t>
  </si>
  <si>
    <t>OFSS</t>
  </si>
  <si>
    <t>Shriram Transport Finance Company Ltd</t>
  </si>
  <si>
    <t>SRTRANSFIN</t>
  </si>
  <si>
    <t>Deepak Nitrite Ltd</t>
  </si>
  <si>
    <t>DEEPAKNTR</t>
  </si>
  <si>
    <t>Commodity Chemicals</t>
  </si>
  <si>
    <t>Indian Railway Finance Corp Ltd</t>
  </si>
  <si>
    <t>IRFC</t>
  </si>
  <si>
    <t>Tube Investments of India Ltd</t>
  </si>
  <si>
    <t>TIINDIA</t>
  </si>
  <si>
    <t>Cycles</t>
  </si>
  <si>
    <t>Ruchi Soya Industries Ltd</t>
  </si>
  <si>
    <t>RUCHI</t>
  </si>
  <si>
    <t>Packaged Foods &amp; Meats</t>
  </si>
  <si>
    <t>Minda Industries Ltd</t>
  </si>
  <si>
    <t>MINDAIND</t>
  </si>
  <si>
    <t>Vodafone Idea Ltd</t>
  </si>
  <si>
    <t>IDEA</t>
  </si>
  <si>
    <t>MRF Ltd</t>
  </si>
  <si>
    <t>MRF</t>
  </si>
  <si>
    <t>TVS Motor Company Ltd</t>
  </si>
  <si>
    <t>TVSMOTOR</t>
  </si>
  <si>
    <t>Atul Ltd</t>
  </si>
  <si>
    <t>ATUL</t>
  </si>
  <si>
    <t>Cummins India Ltd</t>
  </si>
  <si>
    <t>CUMMINSIND</t>
  </si>
  <si>
    <t>Industrial Machinery</t>
  </si>
  <si>
    <t>NHPC Ltd</t>
  </si>
  <si>
    <t>NHPC</t>
  </si>
  <si>
    <t>Relaxo Footwears Ltd</t>
  </si>
  <si>
    <t>RELAXO</t>
  </si>
  <si>
    <t>Footwear</t>
  </si>
  <si>
    <t>Max Financial Services Ltd</t>
  </si>
  <si>
    <t>MFSL</t>
  </si>
  <si>
    <t>Schaeï¬„er India Ltd</t>
  </si>
  <si>
    <t>SCHAEFFLER</t>
  </si>
  <si>
    <t>Indian Hotels Company Ltd</t>
  </si>
  <si>
    <t>INDHOTEL</t>
  </si>
  <si>
    <t>Hotels, Resorts &amp; Cruise Lines</t>
  </si>
  <si>
    <t>Indraprastha Gas Ltd</t>
  </si>
  <si>
    <t>IGL</t>
  </si>
  <si>
    <t>Linde India Ltd</t>
  </si>
  <si>
    <t>LINDEINDIA</t>
  </si>
  <si>
    <t>Dalmia Bharat Ltd</t>
  </si>
  <si>
    <t>DALBHARAT</t>
  </si>
  <si>
    <t>Trident Ltd</t>
  </si>
  <si>
    <t>TRIDENT</t>
  </si>
  <si>
    <t>Union Bank of India Ltd</t>
  </si>
  <si>
    <t>UNIONBANK</t>
  </si>
  <si>
    <t>Coforge Ltd</t>
  </si>
  <si>
    <t>COFORGE</t>
  </si>
  <si>
    <t>Aditya Birla Fashion and Retail Ltd</t>
  </si>
  <si>
    <t>ABFRL</t>
  </si>
  <si>
    <t>GlaxoSmithKline Pharmaceuticals Ltd</t>
  </si>
  <si>
    <t>GLAXO</t>
  </si>
  <si>
    <t>Dixon Technologies (India) Ltd</t>
  </si>
  <si>
    <t>DIXON</t>
  </si>
  <si>
    <t>IDFC First Bank Ltd</t>
  </si>
  <si>
    <t>IDFCFIRSTB</t>
  </si>
  <si>
    <t>Aditya Birla Capital Ltd</t>
  </si>
  <si>
    <t>ABCAPITAL</t>
  </si>
  <si>
    <t>IPCA Laboratories Ltd</t>
  </si>
  <si>
    <t>IPCALAB</t>
  </si>
  <si>
    <t>Supreme Industries Ltd</t>
  </si>
  <si>
    <t>SUPREMEIND</t>
  </si>
  <si>
    <t>Plastic Products</t>
  </si>
  <si>
    <t>Hatsun Agro Product Ltd</t>
  </si>
  <si>
    <t>HATSUN</t>
  </si>
  <si>
    <t>Tata Teleservices (Maharashtra) Ltd</t>
  </si>
  <si>
    <t>TTML</t>
  </si>
  <si>
    <t>Kansai Nerolac Paints Ltd</t>
  </si>
  <si>
    <t>KANSAINER</t>
  </si>
  <si>
    <t>Bata India Ltd</t>
  </si>
  <si>
    <t>BATAINDIA</t>
  </si>
  <si>
    <t>Coromandel International Ltd</t>
  </si>
  <si>
    <t>COROMANDEL</t>
  </si>
  <si>
    <t>Zee Entertainment Enterprises Ltd</t>
  </si>
  <si>
    <t>ZEEL</t>
  </si>
  <si>
    <t>TV Channels &amp; Broadcasters</t>
  </si>
  <si>
    <t>REC Limited</t>
  </si>
  <si>
    <t>RECLTD</t>
  </si>
  <si>
    <t>Crompton Greaves Consumer Electricals Ltd</t>
  </si>
  <si>
    <t>CROMPTON</t>
  </si>
  <si>
    <t>CG Power and Industrial Solutions Ltd</t>
  </si>
  <si>
    <t>CGPOWER</t>
  </si>
  <si>
    <t>Tata Chemicals Ltd</t>
  </si>
  <si>
    <t>TATACHEM</t>
  </si>
  <si>
    <t>Oil India Ltd</t>
  </si>
  <si>
    <t>OIL</t>
  </si>
  <si>
    <t>Escorts Ltd</t>
  </si>
  <si>
    <t>ESCORTS</t>
  </si>
  <si>
    <t>Tractors</t>
  </si>
  <si>
    <t>Syngene International Ltd</t>
  </si>
  <si>
    <t>SYNGENE</t>
  </si>
  <si>
    <t>Solar Industries India Ltd</t>
  </si>
  <si>
    <t>SOLARINDS</t>
  </si>
  <si>
    <t>Torrent Power Ltd</t>
  </si>
  <si>
    <t>TORNTPOWER</t>
  </si>
  <si>
    <t>GMR Infrastructure Ltd</t>
  </si>
  <si>
    <t>GMRINFRA</t>
  </si>
  <si>
    <t>APL Apollo Tubes Ltd</t>
  </si>
  <si>
    <t>APLAPOLLO</t>
  </si>
  <si>
    <t>Dr. Lal PathLabs Ltd</t>
  </si>
  <si>
    <t>LALPATHLAB</t>
  </si>
  <si>
    <t>Thermax Limited</t>
  </si>
  <si>
    <t>THERMAX</t>
  </si>
  <si>
    <t>3M India Ltd</t>
  </si>
  <si>
    <t>3MINDIA</t>
  </si>
  <si>
    <t>Stationery</t>
  </si>
  <si>
    <t>Clean Science and Technology Ltd</t>
  </si>
  <si>
    <t>CLEAN</t>
  </si>
  <si>
    <t>Vedant Fashions Ltd</t>
  </si>
  <si>
    <t>MANYAVAR</t>
  </si>
  <si>
    <t>Rajesh Exports Ltd</t>
  </si>
  <si>
    <t>RAJESHEXPO</t>
  </si>
  <si>
    <t>National Aluminium Co Ltd</t>
  </si>
  <si>
    <t>NATIONALUM</t>
  </si>
  <si>
    <t>Emami Ltd</t>
  </si>
  <si>
    <t>EMAMILTD</t>
  </si>
  <si>
    <t>KPR Mill Ltd</t>
  </si>
  <si>
    <t>KPRMILL</t>
  </si>
  <si>
    <t>Nippon Life India Asset Management Ltd</t>
  </si>
  <si>
    <t>NAM-INDIA</t>
  </si>
  <si>
    <t>CRISIL Ltd</t>
  </si>
  <si>
    <t>CRISIL</t>
  </si>
  <si>
    <t>Stock Exchanges &amp; Ratings</t>
  </si>
  <si>
    <t>General Insurance Corporation of India</t>
  </si>
  <si>
    <t>GICRE</t>
  </si>
  <si>
    <t>Whirlpool of India Ltd</t>
  </si>
  <si>
    <t>WHIRLPOOL</t>
  </si>
  <si>
    <t>Federal Bank Ltd</t>
  </si>
  <si>
    <t>FEDERALBNK</t>
  </si>
  <si>
    <t>Grindwell Norton Ltd</t>
  </si>
  <si>
    <t>GRINDWELL</t>
  </si>
  <si>
    <t>Sundaram Finance Ltd</t>
  </si>
  <si>
    <t>SUNDARMFIN</t>
  </si>
  <si>
    <t>Sumitomo Chemical India Ltd</t>
  </si>
  <si>
    <t>SUMICHEM</t>
  </si>
  <si>
    <t>Navin Fluorine International Ltd</t>
  </si>
  <si>
    <t>NAVINFLUOR</t>
  </si>
  <si>
    <t>Mindspace Business Parks REIT</t>
  </si>
  <si>
    <t>MINDSPACE</t>
  </si>
  <si>
    <t>ICICI Securities Ltd</t>
  </si>
  <si>
    <t>ISEC</t>
  </si>
  <si>
    <t>Investment Banking &amp; Brokerage</t>
  </si>
  <si>
    <t>Pfizer Ltd</t>
  </si>
  <si>
    <t>PFIZER</t>
  </si>
  <si>
    <t>LIC Housing Finance Ltd</t>
  </si>
  <si>
    <t>LICHSGFIN</t>
  </si>
  <si>
    <t>Bayer Cropscience Ltd</t>
  </si>
  <si>
    <t>BAYERCROP</t>
  </si>
  <si>
    <t>New India Assurance Company Ltd</t>
  </si>
  <si>
    <t>NIACL</t>
  </si>
  <si>
    <t>Vinati Organics Ltd</t>
  </si>
  <si>
    <t>VINATIORGA</t>
  </si>
  <si>
    <t>Indian Energy Exchange Ltd</t>
  </si>
  <si>
    <t>IEX</t>
  </si>
  <si>
    <t>Power Trading &amp; Consultancy</t>
  </si>
  <si>
    <t>CPSE ETF</t>
  </si>
  <si>
    <t>CPSEETF</t>
  </si>
  <si>
    <t>Equity</t>
  </si>
  <si>
    <t>Tanla Platforms Ltd</t>
  </si>
  <si>
    <t>TANLA</t>
  </si>
  <si>
    <t>Bank of India Ltd</t>
  </si>
  <si>
    <t>BANKINDIA</t>
  </si>
  <si>
    <t>Aavas Financiers Ltd</t>
  </si>
  <si>
    <t>AAVAS</t>
  </si>
  <si>
    <t>Indian Bank</t>
  </si>
  <si>
    <t>INDIANB</t>
  </si>
  <si>
    <t>Mahindra and Mahindra Financial Services Ltd</t>
  </si>
  <si>
    <t>M&amp;MFIN</t>
  </si>
  <si>
    <t>J K Cement Ltd</t>
  </si>
  <si>
    <t>JKCEMENT</t>
  </si>
  <si>
    <t>Prestige Estates Projects Ltd</t>
  </si>
  <si>
    <t>PRESTIGE</t>
  </si>
  <si>
    <t>Devyani International Ltd</t>
  </si>
  <si>
    <t>DEVYANI</t>
  </si>
  <si>
    <t>Fortis Healthcare Ltd</t>
  </si>
  <si>
    <t>FORTIS</t>
  </si>
  <si>
    <t>Poonawalla Fincorp Ltd</t>
  </si>
  <si>
    <t>POONAWALLA</t>
  </si>
  <si>
    <t>Aptus Value Housing Finance India Ltd</t>
  </si>
  <si>
    <t>APTUS</t>
  </si>
  <si>
    <t>Sun Tv Network Ltd</t>
  </si>
  <si>
    <t>SUNTV</t>
  </si>
  <si>
    <t>Sundram Fasteners Ltd</t>
  </si>
  <si>
    <t>SUNDRMFAST</t>
  </si>
  <si>
    <t>Phoenix Mills Ltd</t>
  </si>
  <si>
    <t>PHOENIXLTD</t>
  </si>
  <si>
    <t>Ramco Cements Limited</t>
  </si>
  <si>
    <t>RAMCOCEM</t>
  </si>
  <si>
    <t>Bharat Heavy Electricals Ltd</t>
  </si>
  <si>
    <t>BHEL</t>
  </si>
  <si>
    <t>L&amp;T Finance Holdings Ltd</t>
  </si>
  <si>
    <t>L&amp;TFH</t>
  </si>
  <si>
    <t>Sanofi India Ltd</t>
  </si>
  <si>
    <t>SANOFI</t>
  </si>
  <si>
    <t>Chambal Fertilisers and Chemicals Ltd</t>
  </si>
  <si>
    <t>CHAMBLFERT</t>
  </si>
  <si>
    <t>Kajaria Ceramics Ltd</t>
  </si>
  <si>
    <t>KAJARIACER</t>
  </si>
  <si>
    <t>Building Products - Ceramics</t>
  </si>
  <si>
    <t>Ajanta Pharma Ltd</t>
  </si>
  <si>
    <t>AJANTPHARM</t>
  </si>
  <si>
    <t>SKF India Ltd</t>
  </si>
  <si>
    <t>SKFINDIA</t>
  </si>
  <si>
    <t>Godrej Industries Ltd</t>
  </si>
  <si>
    <t>GODREJIND</t>
  </si>
  <si>
    <t>Endurance Technologies Ltd (CN)</t>
  </si>
  <si>
    <t>ENDURANCE</t>
  </si>
  <si>
    <t>Timken India Ltd</t>
  </si>
  <si>
    <t>TIMKEN</t>
  </si>
  <si>
    <t>Happiest Minds Technologies Ltd</t>
  </si>
  <si>
    <t>HAPPSTMNDS</t>
  </si>
  <si>
    <t>AIA Engineering Ltd</t>
  </si>
  <si>
    <t>AIAENG</t>
  </si>
  <si>
    <t>DCM Shriram Ltd</t>
  </si>
  <si>
    <t>DCMSHRIRAM</t>
  </si>
  <si>
    <t>Sheela Foam Ltd</t>
  </si>
  <si>
    <t>SFL</t>
  </si>
  <si>
    <t>Home Furnishing</t>
  </si>
  <si>
    <t>Aï¬„e (India) Ltd</t>
  </si>
  <si>
    <t>AFFLE</t>
  </si>
  <si>
    <t>Advertising</t>
  </si>
  <si>
    <t>Central Bank of India Ltd</t>
  </si>
  <si>
    <t>CENTRALBK</t>
  </si>
  <si>
    <t>Central Depository Services (India) Ltd</t>
  </si>
  <si>
    <t>CDSL</t>
  </si>
  <si>
    <t>Gillette India Ltd</t>
  </si>
  <si>
    <t>GILLETTE</t>
  </si>
  <si>
    <t>KPIT Technologies Ltd</t>
  </si>
  <si>
    <t>KPITTECH</t>
  </si>
  <si>
    <t>Metro Brands Ltd</t>
  </si>
  <si>
    <t>METROBRAND</t>
  </si>
  <si>
    <t>Vardhman Textiles Ltd</t>
  </si>
  <si>
    <t>VTL</t>
  </si>
  <si>
    <t>Natco Pharma Ltd</t>
  </si>
  <si>
    <t>NATCOPHARM</t>
  </si>
  <si>
    <t>Century Plyboards (India) Ltd</t>
  </si>
  <si>
    <t>CENTURYPLY</t>
  </si>
  <si>
    <t>Wood Products</t>
  </si>
  <si>
    <t>Alkyl Amines Chemicals Ltd</t>
  </si>
  <si>
    <t>ALKYLAMINE</t>
  </si>
  <si>
    <t>Carborundum Universal Ltd</t>
  </si>
  <si>
    <t>CARBORUNIV</t>
  </si>
  <si>
    <t>Gujarat State Petronet Ltd</t>
  </si>
  <si>
    <t>GSPL</t>
  </si>
  <si>
    <t>Blue Dart Express Ltd</t>
  </si>
  <si>
    <t>BLUEDART</t>
  </si>
  <si>
    <t>Hitachi Energy India Ltd</t>
  </si>
  <si>
    <t>POWERINDIA</t>
  </si>
  <si>
    <t>UTI Sensex 30 ETF</t>
  </si>
  <si>
    <t>UTISENSETF</t>
  </si>
  <si>
    <t>Aditya Birla Sun Life Amc Ltd</t>
  </si>
  <si>
    <t>ABSLAMC</t>
  </si>
  <si>
    <t>National Standard (India) Ltd</t>
  </si>
  <si>
    <t>NATIONSTD</t>
  </si>
  <si>
    <t>Alembic Pharmaceuticals Ltd</t>
  </si>
  <si>
    <t>APLLTD</t>
  </si>
  <si>
    <t>UCO Bank</t>
  </si>
  <si>
    <t>UCOBANK</t>
  </si>
  <si>
    <t>Brightcom Group Ltd</t>
  </si>
  <si>
    <t>BCG</t>
  </si>
  <si>
    <t>Narayana Hrudayalaya Ltd</t>
  </si>
  <si>
    <t>NH</t>
  </si>
  <si>
    <t>G R Infraprojects Ltd</t>
  </si>
  <si>
    <t>GRINFRA</t>
  </si>
  <si>
    <t>ZF Commercial Vehicle Control Systems India Lt</t>
  </si>
  <si>
    <t>WABCOINDIA</t>
  </si>
  <si>
    <t>IRB Infrastructure Developers Ltd</t>
  </si>
  <si>
    <t>IRB</t>
  </si>
  <si>
    <t>KIOCL Ltd</t>
  </si>
  <si>
    <t>KIOCL</t>
  </si>
  <si>
    <t>IIFL Wealth Management Ltd</t>
  </si>
  <si>
    <t>IIFLWAM</t>
  </si>
  <si>
    <t>Indiamart Intermesh Ltd</t>
  </si>
  <si>
    <t>INDIAMART</t>
  </si>
  <si>
    <t>Nuvoco Vistas Corporation Ltd</t>
  </si>
  <si>
    <t>NUVOCO</t>
  </si>
  <si>
    <t>Angel One Ltd</t>
  </si>
  <si>
    <t>ANGELONE</t>
  </si>
  <si>
    <t>Suven Pharmaceuticals Ltd</t>
  </si>
  <si>
    <t>SUVENPHAR</t>
  </si>
  <si>
    <t>Exide Industries Ltd</t>
  </si>
  <si>
    <t>EXIDEIND</t>
  </si>
  <si>
    <t>Batteries</t>
  </si>
  <si>
    <t>Motilal Oswal Financial Services Ltd</t>
  </si>
  <si>
    <t>MOTILALOFS</t>
  </si>
  <si>
    <t>Radico Khaitan Ltd</t>
  </si>
  <si>
    <t>RADICO</t>
  </si>
  <si>
    <t>BSE Ltd</t>
  </si>
  <si>
    <t>BSE</t>
  </si>
  <si>
    <t>Glenmark Pharmaceuticals Ltd</t>
  </si>
  <si>
    <t>GLENMARK</t>
  </si>
  <si>
    <t>Amber Enterprises India Ltd</t>
  </si>
  <si>
    <t>AMBER</t>
  </si>
  <si>
    <t>BASF India Ltd</t>
  </si>
  <si>
    <t>BASF</t>
  </si>
  <si>
    <t>Birlasoft Ltd</t>
  </si>
  <si>
    <t>BSOFT</t>
  </si>
  <si>
    <t>J B Chemicals and Pharmaceuticals Ltd</t>
  </si>
  <si>
    <t>JBCHEPHARM</t>
  </si>
  <si>
    <t>Apollo Tyres Limited</t>
  </si>
  <si>
    <t>APOLLOTYRE</t>
  </si>
  <si>
    <t>Fine Organic Industries Ltd</t>
  </si>
  <si>
    <t>FINEORG</t>
  </si>
  <si>
    <t>Alok Industries Ltd</t>
  </si>
  <si>
    <t>ALOKINDS</t>
  </si>
  <si>
    <t>Bajaj Electricals Ltd</t>
  </si>
  <si>
    <t>BAJAJELEC</t>
  </si>
  <si>
    <t>Brigade Enterprises Ltd</t>
  </si>
  <si>
    <t>BRIGADE</t>
  </si>
  <si>
    <t>Bank of Maharashtra Ltd</t>
  </si>
  <si>
    <t>MAHABANK</t>
  </si>
  <si>
    <t>TTK Prestige Ltd</t>
  </si>
  <si>
    <t>TTKPRESTIG</t>
  </si>
  <si>
    <t>MedPlus Health Services Ltd</t>
  </si>
  <si>
    <t>MEDPLUS</t>
  </si>
  <si>
    <t>CreditAccess Grameen Ltd</t>
  </si>
  <si>
    <t>CREDITACC</t>
  </si>
  <si>
    <t>Gujarat Narmada Valley Fertilizers &amp; Chemicals</t>
  </si>
  <si>
    <t>GNFC</t>
  </si>
  <si>
    <t>UTI Asset Management Company Ltd</t>
  </si>
  <si>
    <t>UTIAMC</t>
  </si>
  <si>
    <t>TV18 Broadcast Ltd</t>
  </si>
  <si>
    <t>TV18BRDCST</t>
  </si>
  <si>
    <t>Redington (India) Ltd</t>
  </si>
  <si>
    <t>REDINGTON</t>
  </si>
  <si>
    <t>Technology Hardware</t>
  </si>
  <si>
    <t>Computer Age Management Services Ltd</t>
  </si>
  <si>
    <t>CAMS</t>
  </si>
  <si>
    <t>POWERGRID Infrastructure Investment Trust</t>
  </si>
  <si>
    <t>PGINVIT</t>
  </si>
  <si>
    <t>Cholamandalam Financial Holdings Ltd</t>
  </si>
  <si>
    <t>CHOLAHLDNG</t>
  </si>
  <si>
    <t>Hindustan Copper Ltd</t>
  </si>
  <si>
    <t>HINDCOPPER</t>
  </si>
  <si>
    <t>Mining - Copper</t>
  </si>
  <si>
    <t>Laxmi Organic Industries Ltd</t>
  </si>
  <si>
    <t>LXCHEM</t>
  </si>
  <si>
    <t>Bharat Dynamics Ltd</t>
  </si>
  <si>
    <t>BDL</t>
  </si>
  <si>
    <t>IIFL Finance Ltd</t>
  </si>
  <si>
    <t>IIFL</t>
  </si>
  <si>
    <t>Capri Global Capital Ltd</t>
  </si>
  <si>
    <t>CGCL</t>
  </si>
  <si>
    <t>SJVN Ltd</t>
  </si>
  <si>
    <t>SJVN</t>
  </si>
  <si>
    <t>Lakshmi Machine Works Ltd</t>
  </si>
  <si>
    <t>LAXMIMACH</t>
  </si>
  <si>
    <t>Shriram City Union Finance Ltd</t>
  </si>
  <si>
    <t>SHRIRAMCIT</t>
  </si>
  <si>
    <t>Krishna Institute of Medical Sciences Ltd</t>
  </si>
  <si>
    <t>KIMS</t>
  </si>
  <si>
    <t>Asahi India Glass Ltd</t>
  </si>
  <si>
    <t>ASAHIINDIA</t>
  </si>
  <si>
    <t>Castrol India Ltd</t>
  </si>
  <si>
    <t>CASTROLIND</t>
  </si>
  <si>
    <t>PVR Ltd</t>
  </si>
  <si>
    <t>PVR</t>
  </si>
  <si>
    <t>Theatres</t>
  </si>
  <si>
    <t>KEC International Ltd</t>
  </si>
  <si>
    <t>KEC</t>
  </si>
  <si>
    <t>HFCL Ltd</t>
  </si>
  <si>
    <t>HFCL</t>
  </si>
  <si>
    <t>Telecom Equipments</t>
  </si>
  <si>
    <t>Ratnamani Metals and Tubes Ltd</t>
  </si>
  <si>
    <t>RATNAMANI</t>
  </si>
  <si>
    <t>Intellect Design Arena Ltd</t>
  </si>
  <si>
    <t>INTELLECT</t>
  </si>
  <si>
    <t>Galaxy Surfactants Ltd</t>
  </si>
  <si>
    <t>GALAXYSURF</t>
  </si>
  <si>
    <t>Metropolis Healthcare Ltd</t>
  </si>
  <si>
    <t>METROPOLIS</t>
  </si>
  <si>
    <t>KEI Industries Ltd</t>
  </si>
  <si>
    <t>KEI</t>
  </si>
  <si>
    <t>Cables</t>
  </si>
  <si>
    <t>Welspun India Ltd</t>
  </si>
  <si>
    <t>WELSPUNIND</t>
  </si>
  <si>
    <t>India Grid Trust</t>
  </si>
  <si>
    <t>INDIGRID</t>
  </si>
  <si>
    <t>Balaji Amines Ltd</t>
  </si>
  <si>
    <t>BALAMINES</t>
  </si>
  <si>
    <t>Manappuram Finance Ltd</t>
  </si>
  <si>
    <t>MANAPPURAM</t>
  </si>
  <si>
    <t>Amara Raja Batteries Ltd</t>
  </si>
  <si>
    <t>AMARAJABAT</t>
  </si>
  <si>
    <t>Cyient Ltd</t>
  </si>
  <si>
    <t>CYIENT</t>
  </si>
  <si>
    <t>Brookfield India Real Estate Trust REIT</t>
  </si>
  <si>
    <t>BIRET</t>
  </si>
  <si>
    <t>Balrampur Chini Mills Ltd</t>
  </si>
  <si>
    <t>BALRAMCHIN</t>
  </si>
  <si>
    <t>Sugar</t>
  </si>
  <si>
    <t>Route Mobile Ltd</t>
  </si>
  <si>
    <t>ROUTE</t>
  </si>
  <si>
    <t>CESC Ltd</t>
  </si>
  <si>
    <t>CESC</t>
  </si>
  <si>
    <t>Eris Lifesciences Ltd</t>
  </si>
  <si>
    <t>ERIS</t>
  </si>
  <si>
    <t>IDFC Ltd</t>
  </si>
  <si>
    <t>IDFC</t>
  </si>
  <si>
    <t>Finolex Industries Ltd</t>
  </si>
  <si>
    <t>FINPIPE</t>
  </si>
  <si>
    <t>Graphite India Ltd</t>
  </si>
  <si>
    <t>GRAPHITE</t>
  </si>
  <si>
    <t>ITI Ltd</t>
  </si>
  <si>
    <t>ITI</t>
  </si>
  <si>
    <t>Zydus Wellness Ltd</t>
  </si>
  <si>
    <t>ZYDUSWELL</t>
  </si>
  <si>
    <t>Elgi Equipments Ltd</t>
  </si>
  <si>
    <t>ELGIEQUIP</t>
  </si>
  <si>
    <t>V Guard Industries Ltd</t>
  </si>
  <si>
    <t>VGUARD</t>
  </si>
  <si>
    <t>Blue Star Ltd</t>
  </si>
  <si>
    <t>BLUESTARCO</t>
  </si>
  <si>
    <t>Jindal Stainless Ltd</t>
  </si>
  <si>
    <t>JSL</t>
  </si>
  <si>
    <t>RHI Magnesita India Ltd</t>
  </si>
  <si>
    <t>RHIM</t>
  </si>
  <si>
    <t>Ritesh Properties and Industries Ltd</t>
  </si>
  <si>
    <t>RPIL</t>
  </si>
  <si>
    <t>Chemplast Sanmar Ltd</t>
  </si>
  <si>
    <t>CHEMPLASTS</t>
  </si>
  <si>
    <t>Bharat 22 ETF</t>
  </si>
  <si>
    <t>ICICIB22</t>
  </si>
  <si>
    <t>Mastek Ltd</t>
  </si>
  <si>
    <t>MASTEK</t>
  </si>
  <si>
    <t>Century Textile and Industries Ltd</t>
  </si>
  <si>
    <t>CENTURYTEX</t>
  </si>
  <si>
    <t>Godrej Agrovet Ltd</t>
  </si>
  <si>
    <t>GODREJAGRO</t>
  </si>
  <si>
    <t>Agro Products</t>
  </si>
  <si>
    <t>Nippon India Nifty Bank Bees ETF</t>
  </si>
  <si>
    <t>BANKBEES</t>
  </si>
  <si>
    <t>Suzlon Energy Ltd</t>
  </si>
  <si>
    <t>SUZLON</t>
  </si>
  <si>
    <t>Renewable Energy Equipment &amp; Servic</t>
  </si>
  <si>
    <t>City Union Bank Ltd</t>
  </si>
  <si>
    <t>CUB</t>
  </si>
  <si>
    <t>V I P Industries Ltd</t>
  </si>
  <si>
    <t>VIPIND</t>
  </si>
  <si>
    <t>Shyam Metalics and Energy Ltd</t>
  </si>
  <si>
    <t>SHYAMMETL</t>
  </si>
  <si>
    <t>Anupam Rasayan India Ltd</t>
  </si>
  <si>
    <t>ANURAS</t>
  </si>
  <si>
    <t>Akzo Nobel India Ltd</t>
  </si>
  <si>
    <t>AKZOINDIA</t>
  </si>
  <si>
    <t>NLC India Ltd</t>
  </si>
  <si>
    <t>NLCINDIA</t>
  </si>
  <si>
    <t>EIH Ltd</t>
  </si>
  <si>
    <t>EIHOTEL</t>
  </si>
  <si>
    <t>Aster DM Healthcare Ltd</t>
  </si>
  <si>
    <t>ASTERDM</t>
  </si>
  <si>
    <t>Latent View Analytics Ltd</t>
  </si>
  <si>
    <t>LATENTVIEW</t>
  </si>
  <si>
    <t>Firstsource Solutions Ltd</t>
  </si>
  <si>
    <t>FSL</t>
  </si>
  <si>
    <t>Outsourced services</t>
  </si>
  <si>
    <t>Zensar Technologies Ltd</t>
  </si>
  <si>
    <t>ZENSARTECH</t>
  </si>
  <si>
    <t>Fertilisers And Chemicals Travancore Ltd</t>
  </si>
  <si>
    <t>FACT</t>
  </si>
  <si>
    <t>Saregama India Ltd</t>
  </si>
  <si>
    <t>SAREGAMA</t>
  </si>
  <si>
    <t>Movies &amp; TV Serials</t>
  </si>
  <si>
    <t>Birla Corporation Ltd</t>
  </si>
  <si>
    <t>BIRLACORPN</t>
  </si>
  <si>
    <t>Jindal Stainless (Hisar) Ltd</t>
  </si>
  <si>
    <t>JSLHISAR</t>
  </si>
  <si>
    <t>Quess Corp Ltd</t>
  </si>
  <si>
    <t>QUESS</t>
  </si>
  <si>
    <t>Employment Services</t>
  </si>
  <si>
    <t>Jubilant Ingrevia Ltd</t>
  </si>
  <si>
    <t>JUBLINGREA</t>
  </si>
  <si>
    <t>Network18 Media &amp; Investments Ltd</t>
  </si>
  <si>
    <t>NETWORK18</t>
  </si>
  <si>
    <t>RBL Bank Ltd</t>
  </si>
  <si>
    <t>RBLBANK</t>
  </si>
  <si>
    <t>CE Info Systems Ltd</t>
  </si>
  <si>
    <t>MAPMYINDIA</t>
  </si>
  <si>
    <t>Sapphire Foods India Ltd</t>
  </si>
  <si>
    <t>SAPPHIRE</t>
  </si>
  <si>
    <t>Can Fin Homes Ltd</t>
  </si>
  <si>
    <t>CANFINHOME</t>
  </si>
  <si>
    <t>Edelweiss Bharat Bond ETF-April 2023 ETF</t>
  </si>
  <si>
    <t>EBBETF0423</t>
  </si>
  <si>
    <t>Debt</t>
  </si>
  <si>
    <t>Sonata Software Ltd</t>
  </si>
  <si>
    <t>SONATSOFTW</t>
  </si>
  <si>
    <t>Poly Medicure Ltd</t>
  </si>
  <si>
    <t>POLYMED</t>
  </si>
  <si>
    <t>Health Care Equipment &amp; Supplies</t>
  </si>
  <si>
    <t>Allcargo Logistics Ltd</t>
  </si>
  <si>
    <t>ALLCARGO</t>
  </si>
  <si>
    <t>KNR Constructions Ltd</t>
  </si>
  <si>
    <t>KNRCON</t>
  </si>
  <si>
    <t>Shree Renuka Sugars Ltd</t>
  </si>
  <si>
    <t>RENUKA</t>
  </si>
  <si>
    <t>Supreme Petrochem Ltd</t>
  </si>
  <si>
    <t>SUPPETRO</t>
  </si>
  <si>
    <t>SBI Nifty 50 ETF</t>
  </si>
  <si>
    <t>SETFNIF50</t>
  </si>
  <si>
    <t>Triveni Engineering and Industries Ltd</t>
  </si>
  <si>
    <t>TRIVENI</t>
  </si>
  <si>
    <t>Borosil Renewables Ltd</t>
  </si>
  <si>
    <t>BORORENEW</t>
  </si>
  <si>
    <t>Housewares</t>
  </si>
  <si>
    <t>HLE Glascoat Ltd</t>
  </si>
  <si>
    <t>HLEGLAS</t>
  </si>
  <si>
    <t>Indigo Paints Ltd</t>
  </si>
  <si>
    <t>INDIGOPNTS</t>
  </si>
  <si>
    <t>Symphony Ltd</t>
  </si>
  <si>
    <t>SYMPHONY</t>
  </si>
  <si>
    <t>Eclerx Services Ltd</t>
  </si>
  <si>
    <t>ECLERX</t>
  </si>
  <si>
    <t>E I D-Parry (India) Ltd</t>
  </si>
  <si>
    <t>EIDPARRY</t>
  </si>
  <si>
    <t>Delta Corp Ltd</t>
  </si>
  <si>
    <t>DELTACORP</t>
  </si>
  <si>
    <t>Theme Parks &amp; Gaming</t>
  </si>
  <si>
    <t>Mahanagar Gas Ltd</t>
  </si>
  <si>
    <t>MGL</t>
  </si>
  <si>
    <t>V-mart Retail Ltd</t>
  </si>
  <si>
    <t>VMART</t>
  </si>
  <si>
    <t>Granules India Ltd</t>
  </si>
  <si>
    <t>GRANULES</t>
  </si>
  <si>
    <t>Sterlite Technologies Ltd</t>
  </si>
  <si>
    <t>STLTECH</t>
  </si>
  <si>
    <t>Sundaram Clayton Ltd</t>
  </si>
  <si>
    <t>SUNCLAYLTD</t>
  </si>
  <si>
    <t>Kotak Nifty Bank ETF</t>
  </si>
  <si>
    <t>KOTAKBKETF</t>
  </si>
  <si>
    <t>Privi Speciality Chemicals Ltd</t>
  </si>
  <si>
    <t>PRIVISCL</t>
  </si>
  <si>
    <t>Multi Commodity Exchange of India Ltd</t>
  </si>
  <si>
    <t>MCX</t>
  </si>
  <si>
    <t>Lux Industries Ltd</t>
  </si>
  <si>
    <t>LUXIND</t>
  </si>
  <si>
    <t>Procter &amp; Gamble Health Ltd</t>
  </si>
  <si>
    <t>PGHL</t>
  </si>
  <si>
    <t>Prince Pipes and Fittings Ltd</t>
  </si>
  <si>
    <t>PRINCEPIPE</t>
  </si>
  <si>
    <t>Indiabulls Housing Finance Ltd</t>
  </si>
  <si>
    <t>IBULHSGFIN</t>
  </si>
  <si>
    <t>Mangalore Refinery and Petrochemicals Ltd</t>
  </si>
  <si>
    <t>MRPL</t>
  </si>
  <si>
    <t>Westlife Development Ltd</t>
  </si>
  <si>
    <t>WESTLIFE</t>
  </si>
  <si>
    <t>Rail Vikas Nigam Ltd</t>
  </si>
  <si>
    <t>RVNL</t>
  </si>
  <si>
    <t>Sun Pharma Advanced Research Co Ltd</t>
  </si>
  <si>
    <t>SPARC</t>
  </si>
  <si>
    <t>SIS Ltd</t>
  </si>
  <si>
    <t>SIS</t>
  </si>
  <si>
    <t>MMTC Ltd</t>
  </si>
  <si>
    <t>MMTC</t>
  </si>
  <si>
    <t>Housing and Urban Development Corporation Lt</t>
  </si>
  <si>
    <t>HUDCO</t>
  </si>
  <si>
    <t>NBCC (India) Ltd</t>
  </si>
  <si>
    <t>NBCC</t>
  </si>
  <si>
    <t>Tata Investment Corporation Ltd</t>
  </si>
  <si>
    <t>TATAINVEST</t>
  </si>
  <si>
    <t>Sobha Ltd</t>
  </si>
  <si>
    <t>SOBHA</t>
  </si>
  <si>
    <t>Greenpanel Industries Ltd</t>
  </si>
  <si>
    <t>GREENPANEL</t>
  </si>
  <si>
    <t>Sunteck Realty Ltd</t>
  </si>
  <si>
    <t>SUNTECK</t>
  </si>
  <si>
    <t>Rattanindia Enterprises Ltd</t>
  </si>
  <si>
    <t>RTNINDIA</t>
  </si>
  <si>
    <t>Praj Industries Ltd</t>
  </si>
  <si>
    <t>PRAJIND</t>
  </si>
  <si>
    <t>Easy Trip Planners Ltd</t>
  </si>
  <si>
    <t>EASEMYTRIP</t>
  </si>
  <si>
    <t>Tour &amp; Travel Services</t>
  </si>
  <si>
    <t>Mahindra CIE Automotive Ltd</t>
  </si>
  <si>
    <t>MAHINDCIE</t>
  </si>
  <si>
    <t>Aegis Logistics Ltd</t>
  </si>
  <si>
    <t>AEGISCHEM</t>
  </si>
  <si>
    <t>PNB Housing Finance Ltd</t>
  </si>
  <si>
    <t>PNBHOUSING</t>
  </si>
  <si>
    <t>Polyplex Corp Ltd</t>
  </si>
  <si>
    <t>POLYPLEX</t>
  </si>
  <si>
    <t>TCI Express Ltd</t>
  </si>
  <si>
    <t>TCIEXP</t>
  </si>
  <si>
    <t>Orient Electric Ltd</t>
  </si>
  <si>
    <t>ORIENTELEC</t>
  </si>
  <si>
    <t>Equitas Small Finance Bank Ltd</t>
  </si>
  <si>
    <t>EQUITASBNK</t>
  </si>
  <si>
    <t>Astrazeneca Pharma India Ltd</t>
  </si>
  <si>
    <t>ASTRAZEN</t>
  </si>
  <si>
    <t>TeamLease Services Ltd</t>
  </si>
  <si>
    <t>TEAMLEASE</t>
  </si>
  <si>
    <t>India Cements Ltd</t>
  </si>
  <si>
    <t>INDIACEM</t>
  </si>
  <si>
    <t>Deepak Fertilisers and Petrochemicals Corp Ltd</t>
  </si>
  <si>
    <t>DEEPAKFERT</t>
  </si>
  <si>
    <t>Vaibhav Global Ltd</t>
  </si>
  <si>
    <t>VAIBHAVGBL</t>
  </si>
  <si>
    <t>India Infrastructure Trust</t>
  </si>
  <si>
    <t>INFRATRUST</t>
  </si>
  <si>
    <t>Infra REIT</t>
  </si>
  <si>
    <t>Punjab &amp; Sind Bank</t>
  </si>
  <si>
    <t>PSB</t>
  </si>
  <si>
    <t>Bombay Burmah Trading Corporation Ltd</t>
  </si>
  <si>
    <t>BBTC</t>
  </si>
  <si>
    <t>Home First Finance Company India Ltd</t>
  </si>
  <si>
    <t>HOMEFIRST</t>
  </si>
  <si>
    <t>National Highways Infra Trust</t>
  </si>
  <si>
    <t>NHIT</t>
  </si>
  <si>
    <t>Roads</t>
  </si>
  <si>
    <t>Jubilant Pharmova Ltd</t>
  </si>
  <si>
    <t>JUBLPHARMA</t>
  </si>
  <si>
    <t>BEML Ltd</t>
  </si>
  <si>
    <t>BEML</t>
  </si>
  <si>
    <t>Rail</t>
  </si>
  <si>
    <t>JM Financial Ltd</t>
  </si>
  <si>
    <t>JMFINANCIL</t>
  </si>
  <si>
    <t>Edelweiss Bharat Bond ETF-April 2030 ETF</t>
  </si>
  <si>
    <t>EBBETF0430</t>
  </si>
  <si>
    <t>Just Dial Ltd</t>
  </si>
  <si>
    <t>JUSTDIAL</t>
  </si>
  <si>
    <t>PNC Infratech Ltd</t>
  </si>
  <si>
    <t>PNCINFRA</t>
  </si>
  <si>
    <t>GMM Pfaudler Ltd</t>
  </si>
  <si>
    <t>GMMPFAUDLR</t>
  </si>
  <si>
    <t>Bharat Bond ETF - April 2032</t>
  </si>
  <si>
    <t>BBETF0432</t>
  </si>
  <si>
    <t>Sindhu Trade Links Ltd</t>
  </si>
  <si>
    <t>SINDHUTRAD</t>
  </si>
  <si>
    <t>Prism Johnson Ltd</t>
  </si>
  <si>
    <t>PRSMJOHNSN</t>
  </si>
  <si>
    <t>NIIT Ltd</t>
  </si>
  <si>
    <t>NIITLTD</t>
  </si>
  <si>
    <t>Education Services</t>
  </si>
  <si>
    <t>Kalyan Jewellers India Ltd</t>
  </si>
  <si>
    <t>KALYANKJIL</t>
  </si>
  <si>
    <t>RITES Ltd</t>
  </si>
  <si>
    <t>RITES</t>
  </si>
  <si>
    <t>Indinfravit Trust</t>
  </si>
  <si>
    <t>INDINFR</t>
  </si>
  <si>
    <t>Rain Industries Ltd</t>
  </si>
  <si>
    <t>RAIN</t>
  </si>
  <si>
    <t>Metals - Coke</t>
  </si>
  <si>
    <t>Jindal Worldwide Ltd</t>
  </si>
  <si>
    <t>JINDWORLD</t>
  </si>
  <si>
    <t>Sterling and Wilson Renewable Energy Ltd</t>
  </si>
  <si>
    <t>SWSOLAR</t>
  </si>
  <si>
    <t>MTAR Technologies Ltd</t>
  </si>
  <si>
    <t>MTARTECH</t>
  </si>
  <si>
    <t>Cera Sanitaryware Ltd</t>
  </si>
  <si>
    <t>CERA</t>
  </si>
  <si>
    <t>Triveni Turbine Ltd</t>
  </si>
  <si>
    <t>TRITURBINE</t>
  </si>
  <si>
    <t>Finolex Cables Ltd</t>
  </si>
  <si>
    <t>FINCABLES</t>
  </si>
  <si>
    <t>Kama Holdings Ltd</t>
  </si>
  <si>
    <t>KAMAHOLD</t>
  </si>
  <si>
    <t>EKI Energy Services Ltd</t>
  </si>
  <si>
    <t>EKI</t>
  </si>
  <si>
    <t>Avanti Feeds Ltd</t>
  </si>
  <si>
    <t>AVANTIFEED</t>
  </si>
  <si>
    <t>Gujarat State Fertilizers and Chemicals Ltd</t>
  </si>
  <si>
    <t>GSFC</t>
  </si>
  <si>
    <t>Nazara Technologies Ltd</t>
  </si>
  <si>
    <t>NAZARA</t>
  </si>
  <si>
    <t>Gujarat Ambuja Exports Ltd</t>
  </si>
  <si>
    <t>GAEL</t>
  </si>
  <si>
    <t>Glenmark Life Sciences Ltd</t>
  </si>
  <si>
    <t>GLS</t>
  </si>
  <si>
    <t>Garware Technical Fibres Ltd</t>
  </si>
  <si>
    <t>GARFIBRES</t>
  </si>
  <si>
    <t>Infibeam Avenues Ltd</t>
  </si>
  <si>
    <t>INFIBEAM</t>
  </si>
  <si>
    <t>Caplin Point Laboratories Ltd</t>
  </si>
  <si>
    <t>CAPLIPOINT</t>
  </si>
  <si>
    <t>Kalpataru Power Transmission Ltd</t>
  </si>
  <si>
    <t>KALPATPOWR</t>
  </si>
  <si>
    <t>Olectra Greentech Ltd</t>
  </si>
  <si>
    <t>OLECTRA</t>
  </si>
  <si>
    <t>Chalet Hotels Ltd</t>
  </si>
  <si>
    <t>CHALET</t>
  </si>
  <si>
    <t>JBM Auto Ltd</t>
  </si>
  <si>
    <t>JBMA</t>
  </si>
  <si>
    <t>Bharat Rasayan Ltd</t>
  </si>
  <si>
    <t>BHARATRAS</t>
  </si>
  <si>
    <t>Gujarat Alkalies And Chemicals Ltd</t>
  </si>
  <si>
    <t>GUJALKALI</t>
  </si>
  <si>
    <t>Godfrey Phillips India Ltd</t>
  </si>
  <si>
    <t>GODFRYPHLP</t>
  </si>
  <si>
    <t>Godawari Power and Ispat Ltd</t>
  </si>
  <si>
    <t>GPIL</t>
  </si>
  <si>
    <t>CCL Products India Ltd</t>
  </si>
  <si>
    <t>CCL</t>
  </si>
  <si>
    <t>Jyothy Labs Ltd</t>
  </si>
  <si>
    <t>JYOTHYLAB</t>
  </si>
  <si>
    <t>shipping corporation of India Ltd</t>
  </si>
  <si>
    <t>SCI</t>
  </si>
  <si>
    <t>Apollo Tricoat Tubes Ltd</t>
  </si>
  <si>
    <t>APOLLOTRI</t>
  </si>
  <si>
    <t>Jindal Poly Films Ltd</t>
  </si>
  <si>
    <t>JINDALPOLY</t>
  </si>
  <si>
    <t>Packaging</t>
  </si>
  <si>
    <t>Gujarat Mineral Development Corporation Ltd</t>
  </si>
  <si>
    <t>GMDCLTD</t>
  </si>
  <si>
    <t>Rossari Biotech Ltd</t>
  </si>
  <si>
    <t>ROSSARI</t>
  </si>
  <si>
    <t>Johnson Controls-Hitachi Air Conditioning India</t>
  </si>
  <si>
    <t>JCHAC</t>
  </si>
  <si>
    <t>Restaurant Brands Asia Ltd</t>
  </si>
  <si>
    <t>RBA</t>
  </si>
  <si>
    <t>Mazagon Dock Shipbuilders Ltd</t>
  </si>
  <si>
    <t>MAZDOCK</t>
  </si>
  <si>
    <t>Shipbuilding</t>
  </si>
  <si>
    <t>Go Fashion (India) Ltd</t>
  </si>
  <si>
    <t>GOCOLORS</t>
  </si>
  <si>
    <t>JK Lakshmi Cement Ltd</t>
  </si>
  <si>
    <t>JKLAKSHMI</t>
  </si>
  <si>
    <t>Nippon India Gold Bees ETF</t>
  </si>
  <si>
    <t>GOLDBEES</t>
  </si>
  <si>
    <t>Gold</t>
  </si>
  <si>
    <t>ESAB India Ltd</t>
  </si>
  <si>
    <t>ESABINDIA</t>
  </si>
  <si>
    <t>JK Paper Ltd</t>
  </si>
  <si>
    <t>JKPAPER</t>
  </si>
  <si>
    <t>Paper Products</t>
  </si>
  <si>
    <t>Varroc Engineering Ltd</t>
  </si>
  <si>
    <t>VARROC</t>
  </si>
  <si>
    <t>INOX Leisure Ltd</t>
  </si>
  <si>
    <t>INOXLEISUR</t>
  </si>
  <si>
    <t>GHCL Ltd</t>
  </si>
  <si>
    <t>GHCL</t>
  </si>
  <si>
    <t>EPL Ltd</t>
  </si>
  <si>
    <t>EPL</t>
  </si>
  <si>
    <t>Great Eastern Shipping Company Ltd</t>
  </si>
  <si>
    <t>GESHIP</t>
  </si>
  <si>
    <t>Tatva Chintan Pharma Chem Ltd</t>
  </si>
  <si>
    <t>TATVA</t>
  </si>
  <si>
    <t>Hikal Ltd</t>
  </si>
  <si>
    <t>HIKAL</t>
  </si>
  <si>
    <t>Indiabulls Real Estate Ltd</t>
  </si>
  <si>
    <t>IBREALEST</t>
  </si>
  <si>
    <t>Barbeque-Nation Hospitality Ltd</t>
  </si>
  <si>
    <t>BARBEQUE</t>
  </si>
  <si>
    <t>Sharda Cropchem Ltd</t>
  </si>
  <si>
    <t>SHARDACROP</t>
  </si>
  <si>
    <t>Lloyds Metals And Energy Ltd</t>
  </si>
  <si>
    <t>LLOYDSME</t>
  </si>
  <si>
    <t>Edelweiss Financial Services Ltd</t>
  </si>
  <si>
    <t>EDELWEISS</t>
  </si>
  <si>
    <t>Mahindra Lifespace Developers Ltd</t>
  </si>
  <si>
    <t>MAHLIFE</t>
  </si>
  <si>
    <t>TCNS Clothing Co Ltd</t>
  </si>
  <si>
    <t>TCNSBRANDS</t>
  </si>
  <si>
    <t>HEG Ltd</t>
  </si>
  <si>
    <t>HEG</t>
  </si>
  <si>
    <t>Rallis India Ltd</t>
  </si>
  <si>
    <t>RALLIS</t>
  </si>
  <si>
    <t>Jaiprakash Power Ventures Ltd</t>
  </si>
  <si>
    <t>JPPOWER</t>
  </si>
  <si>
    <t>Ingersoll-Rand (India) Ltd</t>
  </si>
  <si>
    <t>INGERRAND</t>
  </si>
  <si>
    <t>KRBL Ltd</t>
  </si>
  <si>
    <t>KRBL</t>
  </si>
  <si>
    <t>Raymond Ltd</t>
  </si>
  <si>
    <t>RAYMOND</t>
  </si>
  <si>
    <t>VST Industries Ltd</t>
  </si>
  <si>
    <t>VSTIND</t>
  </si>
  <si>
    <t>Minda Corporation Ltd</t>
  </si>
  <si>
    <t>MINDACORP</t>
  </si>
  <si>
    <t>Reliance Power Ltd</t>
  </si>
  <si>
    <t>RPOWER</t>
  </si>
  <si>
    <t>Kennametal India Ltd</t>
  </si>
  <si>
    <t>KENNAMET</t>
  </si>
  <si>
    <t>Responsive Industries Ltd</t>
  </si>
  <si>
    <t>RESPONIND</t>
  </si>
  <si>
    <t>Building Products - Granite</t>
  </si>
  <si>
    <t>Hinduja Global Solutions Ltd</t>
  </si>
  <si>
    <t>HGS</t>
  </si>
  <si>
    <t>JSW Holdings Ltd</t>
  </si>
  <si>
    <t>JSWHL</t>
  </si>
  <si>
    <t>Tejas Networks Ltd</t>
  </si>
  <si>
    <t>TEJASNET</t>
  </si>
  <si>
    <t>Greenlam Industries Ltd</t>
  </si>
  <si>
    <t>GREENLAM</t>
  </si>
  <si>
    <t>Building Products - Laminates</t>
  </si>
  <si>
    <t>PDS Limited</t>
  </si>
  <si>
    <t>PDSL</t>
  </si>
  <si>
    <t>Transport Corporation of India Ltd</t>
  </si>
  <si>
    <t>TCI</t>
  </si>
  <si>
    <t>Heidelbergcement India Ltd</t>
  </si>
  <si>
    <t>HEIDELBERG</t>
  </si>
  <si>
    <t>Hindustan Foods Ltd</t>
  </si>
  <si>
    <t>HNDFDS</t>
  </si>
  <si>
    <t>Shoppers Stop Ltd</t>
  </si>
  <si>
    <t>SHOPERSTOP</t>
  </si>
  <si>
    <t>F D C Ltd</t>
  </si>
  <si>
    <t>FDC</t>
  </si>
  <si>
    <t>Rashtriya Chemicals and Fertilizers Ltd</t>
  </si>
  <si>
    <t>RCF</t>
  </si>
  <si>
    <t>Suprajit Engineering Ltd</t>
  </si>
  <si>
    <t>SUPRAJIT</t>
  </si>
  <si>
    <t>Swan Energy Ltd</t>
  </si>
  <si>
    <t>SWANENERGY</t>
  </si>
  <si>
    <t>Dhani Services Ltd</t>
  </si>
  <si>
    <t>DHANI</t>
  </si>
  <si>
    <t>Lemon Tree Hotels Ltd</t>
  </si>
  <si>
    <t>LEMONTREE</t>
  </si>
  <si>
    <t>Craftsman Automation Ltd</t>
  </si>
  <si>
    <t>CRAFTSMAN</t>
  </si>
  <si>
    <t>Motilal Oswal NASDAQ 100 ETF</t>
  </si>
  <si>
    <t>MON100</t>
  </si>
  <si>
    <t>Vijaya Diagnostic Centre Ltd</t>
  </si>
  <si>
    <t>VIJAYA</t>
  </si>
  <si>
    <t>Mahindra Holidays and Resorts India Ltd</t>
  </si>
  <si>
    <t>MHRIL</t>
  </si>
  <si>
    <t>Aarti Drugs Ltd</t>
  </si>
  <si>
    <t>AARTIDRUGS</t>
  </si>
  <si>
    <t>Wockhardt Ltd</t>
  </si>
  <si>
    <t>WOCKPHARMA</t>
  </si>
  <si>
    <t>Nippon India Nifty 50 Bees ETF</t>
  </si>
  <si>
    <t>NIFTYBEES</t>
  </si>
  <si>
    <t>Thyrocare Technologies Ltd</t>
  </si>
  <si>
    <t>THYROCARE</t>
  </si>
  <si>
    <t>Isgec Heavy Engineering Ltd</t>
  </si>
  <si>
    <t>ISGEC</t>
  </si>
  <si>
    <t>Heavy Machinery</t>
  </si>
  <si>
    <t>Jamna Auto Industries Ltd</t>
  </si>
  <si>
    <t>JAMNAAUTO</t>
  </si>
  <si>
    <t>Tinplate Company of India Ltd</t>
  </si>
  <si>
    <t>TINPLATE</t>
  </si>
  <si>
    <t>Greaves Cotton Ltd</t>
  </si>
  <si>
    <t>GREAVESCOT</t>
  </si>
  <si>
    <t>Uflex Ltd</t>
  </si>
  <si>
    <t>UFLEX</t>
  </si>
  <si>
    <t>La Opala R G Ltd</t>
  </si>
  <si>
    <t>LAOPALA</t>
  </si>
  <si>
    <t>CEAT Ltd</t>
  </si>
  <si>
    <t>CEATLTD</t>
  </si>
  <si>
    <t>IFB Industries Ltd</t>
  </si>
  <si>
    <t>IFBIND</t>
  </si>
  <si>
    <t>Maithan Alloys Ltd</t>
  </si>
  <si>
    <t>MAITHANALL</t>
  </si>
  <si>
    <t>CMS Info Systems Ltd</t>
  </si>
  <si>
    <t>CMSINFO</t>
  </si>
  <si>
    <t>Gujarat Pipavav Port Ltd</t>
  </si>
  <si>
    <t>GPPL</t>
  </si>
  <si>
    <t>Cochin Shipyard Ltd</t>
  </si>
  <si>
    <t>COCHINSHIP</t>
  </si>
  <si>
    <t>Neogen Chemicals Ltd</t>
  </si>
  <si>
    <t>NEOGEN</t>
  </si>
  <si>
    <t>KSB Ltd</t>
  </si>
  <si>
    <t>KSB</t>
  </si>
  <si>
    <t>VRL Logistics Ltd</t>
  </si>
  <si>
    <t>VRLLOG</t>
  </si>
  <si>
    <t>Dalmia Bharat Sugar and Industries Ltd</t>
  </si>
  <si>
    <t>DALMIASUG</t>
  </si>
  <si>
    <t>PCBL Ltd</t>
  </si>
  <si>
    <t>PCBL</t>
  </si>
  <si>
    <t>Sudarshan Chemical Industries Ltd</t>
  </si>
  <si>
    <t>SUDARSCHEM</t>
  </si>
  <si>
    <t>Maharashtra Scooters Ltd</t>
  </si>
  <si>
    <t>MAHSCOOTER</t>
  </si>
  <si>
    <t>Man Infraconstruction Ltd</t>
  </si>
  <si>
    <t>MANINFRA</t>
  </si>
  <si>
    <t>Sarda Energy &amp; Minerals Ltd</t>
  </si>
  <si>
    <t>SARDAEN</t>
  </si>
  <si>
    <t>Globus Spirits Ltd</t>
  </si>
  <si>
    <t>GLOBUSSPR</t>
  </si>
  <si>
    <t>Borosil Ltd</t>
  </si>
  <si>
    <t>BOROLTD</t>
  </si>
  <si>
    <t>Ircon International Ltd</t>
  </si>
  <si>
    <t>IRCON</t>
  </si>
  <si>
    <t>Star Cement Ltd</t>
  </si>
  <si>
    <t>STARCEMENT</t>
  </si>
  <si>
    <t>HG Infra Engineering Ltd (Part IX)</t>
  </si>
  <si>
    <t>HGINFRA</t>
  </si>
  <si>
    <t>NCC Ltd</t>
  </si>
  <si>
    <t>NCC</t>
  </si>
  <si>
    <t>Meghmani Finechem Ltd</t>
  </si>
  <si>
    <t>MFL</t>
  </si>
  <si>
    <t>Welspun Corp Ltd</t>
  </si>
  <si>
    <t>WELCORP</t>
  </si>
  <si>
    <t>Tata Coffee Ltd</t>
  </si>
  <si>
    <t>TATACOFFEE</t>
  </si>
  <si>
    <t>Supriya Lifescience Ltd</t>
  </si>
  <si>
    <t>SUPRIYA</t>
  </si>
  <si>
    <t>Karur Vysya Bank Ltd</t>
  </si>
  <si>
    <t>KARURVYSYA</t>
  </si>
  <si>
    <t>Maharashtra Seamless Ltd</t>
  </si>
  <si>
    <t>MAHSEAMLES</t>
  </si>
  <si>
    <t>Equitas Holdings Ltd</t>
  </si>
  <si>
    <t>EQUITAS</t>
  </si>
  <si>
    <t>CSB Bank Ltd</t>
  </si>
  <si>
    <t>CSBBANK</t>
  </si>
  <si>
    <t>Nesco Ltd</t>
  </si>
  <si>
    <t>NESCO</t>
  </si>
  <si>
    <t>Dilip Buildcon Ltd</t>
  </si>
  <si>
    <t>DBL</t>
  </si>
  <si>
    <t>ICRA Ltd</t>
  </si>
  <si>
    <t>ICRA</t>
  </si>
  <si>
    <t>Rupa &amp; Company Ltd</t>
  </si>
  <si>
    <t>RUPA</t>
  </si>
  <si>
    <t>Tarsons Products Ltd</t>
  </si>
  <si>
    <t>TARSONS</t>
  </si>
  <si>
    <t>Newgen Software Technologies Ltd</t>
  </si>
  <si>
    <t>NEWGEN</t>
  </si>
  <si>
    <t>Religare Enterprises Ltd</t>
  </si>
  <si>
    <t>RELIGARE</t>
  </si>
  <si>
    <t>Shilpa Medicare Ltd</t>
  </si>
  <si>
    <t>SHILPAMED</t>
  </si>
  <si>
    <t>Nocil Ltd</t>
  </si>
  <si>
    <t>NOCIL</t>
  </si>
  <si>
    <t>Indoco Remedies Ltd</t>
  </si>
  <si>
    <t>INDOCO</t>
  </si>
  <si>
    <t>Spicejet Ltd</t>
  </si>
  <si>
    <t>SPICEJET</t>
  </si>
  <si>
    <t>Share India Securities Ltd</t>
  </si>
  <si>
    <t>SHAREINDIA</t>
  </si>
  <si>
    <t>Rategain Travel Technologies Ltd</t>
  </si>
  <si>
    <t>RATEGAIN</t>
  </si>
  <si>
    <t>Arvind Fashions Ltd</t>
  </si>
  <si>
    <t>ARVINDFASN</t>
  </si>
  <si>
    <t>AFLPP</t>
  </si>
  <si>
    <t>Healthcare Global Enterprises Ltd</t>
  </si>
  <si>
    <t>HCG</t>
  </si>
  <si>
    <t>Moil Ltd</t>
  </si>
  <si>
    <t>MOIL</t>
  </si>
  <si>
    <t>Mining - Manganese</t>
  </si>
  <si>
    <t>Nirlon Ltd</t>
  </si>
  <si>
    <t>NIRLON</t>
  </si>
  <si>
    <t>Gateway Distriparks Ltd</t>
  </si>
  <si>
    <t>GDL</t>
  </si>
  <si>
    <t>Data Patterns (India) Ltd</t>
  </si>
  <si>
    <t>DATAPATTNS</t>
  </si>
  <si>
    <t>Hemisphere Properties India Ltd</t>
  </si>
  <si>
    <t>HEMIPROP</t>
  </si>
  <si>
    <t>Dhampur Sugar Mills Ltd</t>
  </si>
  <si>
    <t>DHAMPURSUG</t>
  </si>
  <si>
    <t>Vakrangee Limited</t>
  </si>
  <si>
    <t>VAKRANGEE</t>
  </si>
  <si>
    <t>Engineers India Ltd</t>
  </si>
  <si>
    <t>ENGINERSIN</t>
  </si>
  <si>
    <t>GRM Overseas Ltd</t>
  </si>
  <si>
    <t>GRMOVER</t>
  </si>
  <si>
    <t>HMT Ltd</t>
  </si>
  <si>
    <t>HMT</t>
  </si>
  <si>
    <t>Usha Martin Ltd</t>
  </si>
  <si>
    <t>USHAMART</t>
  </si>
  <si>
    <t>Rolex Rings Ltd</t>
  </si>
  <si>
    <t>ROLEXRINGS</t>
  </si>
  <si>
    <t>Dhanuka Agritech Ltd</t>
  </si>
  <si>
    <t>DHANUKA</t>
  </si>
  <si>
    <t>Indo Count Industries Ltd</t>
  </si>
  <si>
    <t>ICIL</t>
  </si>
  <si>
    <t>Sandur Manganese and Iron Ores Ltd</t>
  </si>
  <si>
    <t>SANDUMA</t>
  </si>
  <si>
    <t>Advanced Enzyme Technologies Ltd</t>
  </si>
  <si>
    <t>ADVENZYMES</t>
  </si>
  <si>
    <t>Tata Steel Long Products Ltd</t>
  </si>
  <si>
    <t>TATASTLLP</t>
  </si>
  <si>
    <t>Hathway Cable and Datacom Ltd</t>
  </si>
  <si>
    <t>HATHWAY</t>
  </si>
  <si>
    <t>Cable &amp; D2H</t>
  </si>
  <si>
    <t>Nilkamal Ltd</t>
  </si>
  <si>
    <t>NILKAMAL</t>
  </si>
  <si>
    <t>IndoStar Capital Finance Ltd</t>
  </si>
  <si>
    <t>INDOSTAR</t>
  </si>
  <si>
    <t>India Pesticides Ltd</t>
  </si>
  <si>
    <t>IPL</t>
  </si>
  <si>
    <t>Mahindra Logistics Ltd</t>
  </si>
  <si>
    <t>MAHLOG</t>
  </si>
  <si>
    <t>Astec Lifesciences Ltd</t>
  </si>
  <si>
    <t>ASTEC</t>
  </si>
  <si>
    <t>Jammu and Kashmir Bank Ltd</t>
  </si>
  <si>
    <t>J&amp;KBANK</t>
  </si>
  <si>
    <t>Ami Organics Ltd</t>
  </si>
  <si>
    <t>AMIORG</t>
  </si>
  <si>
    <t>Venky's (India) Ltd</t>
  </si>
  <si>
    <t>VENKEYS</t>
  </si>
  <si>
    <t>Paushak Ltd</t>
  </si>
  <si>
    <t>PAUSHAKLTD</t>
  </si>
  <si>
    <t>Dollar Industries Ltd</t>
  </si>
  <si>
    <t>DOLLAR</t>
  </si>
  <si>
    <t>RattanIndia Power Ltd</t>
  </si>
  <si>
    <t>RTNPOWER</t>
  </si>
  <si>
    <t>Kaveri Seed Company Ltd</t>
  </si>
  <si>
    <t>KSCL</t>
  </si>
  <si>
    <t>Seeds</t>
  </si>
  <si>
    <t>Mishra Dhatu Nigam Ltd</t>
  </si>
  <si>
    <t>MIDHANI</t>
  </si>
  <si>
    <t>Tega Industries Ltd</t>
  </si>
  <si>
    <t>TEGA</t>
  </si>
  <si>
    <t>MAS Financial Services Ltd</t>
  </si>
  <si>
    <t>MASFIN</t>
  </si>
  <si>
    <t>Cosmo Films Ltd</t>
  </si>
  <si>
    <t>COSMOFILMS</t>
  </si>
  <si>
    <t>IRB InvIT Fund</t>
  </si>
  <si>
    <t>IRBINVIT</t>
  </si>
  <si>
    <t>Kirloskar Ferrous Industries Ltd</t>
  </si>
  <si>
    <t>KIRLFER</t>
  </si>
  <si>
    <t>Arvind Ltd</t>
  </si>
  <si>
    <t>ARVIND</t>
  </si>
  <si>
    <t>Seamec Ltd</t>
  </si>
  <si>
    <t>SEAMECLTD</t>
  </si>
  <si>
    <t>Oil &amp; Gas - Equipment &amp; Services</t>
  </si>
  <si>
    <t>Sansera Engineering Ltd</t>
  </si>
  <si>
    <t>SANSERA</t>
  </si>
  <si>
    <t>Reliance Infrastructure Ltd</t>
  </si>
  <si>
    <t>RELINFRA</t>
  </si>
  <si>
    <t>SeQuent Scientific Ltd</t>
  </si>
  <si>
    <t>SEQUENT</t>
  </si>
  <si>
    <t>R Systems International Ltd</t>
  </si>
  <si>
    <t>RSYSTEMS</t>
  </si>
  <si>
    <t>Orient Cement Ltd</t>
  </si>
  <si>
    <t>ORIENTCEM</t>
  </si>
  <si>
    <t>India Tourism Development Corp Ltd</t>
  </si>
  <si>
    <t>ITDC</t>
  </si>
  <si>
    <t>Strides Pharma Science Ltd</t>
  </si>
  <si>
    <t>STAR</t>
  </si>
  <si>
    <t>HIL Ltd</t>
  </si>
  <si>
    <t>HIL</t>
  </si>
  <si>
    <t>Bannari Amman Sugars Ltd</t>
  </si>
  <si>
    <t>BANARISUG</t>
  </si>
  <si>
    <t>Jindal SAW Ltd</t>
  </si>
  <si>
    <t>JINDALSAW</t>
  </si>
  <si>
    <t>Dish TV India Ltd</t>
  </si>
  <si>
    <t>DISHTV</t>
  </si>
  <si>
    <t>Hawkins Cookers Ltd</t>
  </si>
  <si>
    <t>HAWKINCOOK</t>
  </si>
  <si>
    <t>Railtel Corporation of India Ltd</t>
  </si>
  <si>
    <t>RAILTEL</t>
  </si>
  <si>
    <t>Communication &amp; Networking</t>
  </si>
  <si>
    <t>Ujjivan Small Finance Bank Ltd</t>
  </si>
  <si>
    <t>UJJIVANSFB</t>
  </si>
  <si>
    <t>Ramkrishna Forgings Ltd</t>
  </si>
  <si>
    <t>RKFORGE</t>
  </si>
  <si>
    <t>Somany Ceramics Ltd</t>
  </si>
  <si>
    <t>SOMANYCERA</t>
  </si>
  <si>
    <t>Tips Industries Ltd</t>
  </si>
  <si>
    <t>TIPSINDLTD</t>
  </si>
  <si>
    <t>IIFL Securities Ltd</t>
  </si>
  <si>
    <t>IIFLSEC</t>
  </si>
  <si>
    <t>Tasty Bite Eatables Ltd</t>
  </si>
  <si>
    <t>TASTYBITE</t>
  </si>
  <si>
    <t>Hindustan Oil Exploration Company Ltd</t>
  </si>
  <si>
    <t>HINDOILEXP</t>
  </si>
  <si>
    <t>Rajratan Global Wire Ltd</t>
  </si>
  <si>
    <t>RAJRATAN</t>
  </si>
  <si>
    <t>Filatex India Ltd</t>
  </si>
  <si>
    <t>FILATEX</t>
  </si>
  <si>
    <t>Optiemus Infracom Ltd</t>
  </si>
  <si>
    <t>OPTIEMUS</t>
  </si>
  <si>
    <t>Bengal &amp; Assam Company Ltd</t>
  </si>
  <si>
    <t>BENGALASM</t>
  </si>
  <si>
    <t>JK Tyre &amp; Industries Ltd</t>
  </si>
  <si>
    <t>JKTYRE</t>
  </si>
  <si>
    <t>Paisalo Digital Ltd</t>
  </si>
  <si>
    <t>PAISALO</t>
  </si>
  <si>
    <t>Somany Home Innovation Ltd</t>
  </si>
  <si>
    <t>SHIL</t>
  </si>
  <si>
    <t>Sagar Cements Ltd</t>
  </si>
  <si>
    <t>SAGCEM</t>
  </si>
  <si>
    <t>Dodla Dairy Ltd</t>
  </si>
  <si>
    <t>DODLA</t>
  </si>
  <si>
    <t>India Glycols Ltd</t>
  </si>
  <si>
    <t>INDIAGLYCO</t>
  </si>
  <si>
    <t>Kirloskar Pneumatic Company Ltd</t>
  </si>
  <si>
    <t>KIRLPNU</t>
  </si>
  <si>
    <t>Garden Reach Shipbuilders &amp; Engineers Ltd</t>
  </si>
  <si>
    <t>GRSE</t>
  </si>
  <si>
    <t>Kiri Industries Ltd</t>
  </si>
  <si>
    <t>KIRIINDUS</t>
  </si>
  <si>
    <t>Puravankara Ltd</t>
  </si>
  <si>
    <t>PURVA</t>
  </si>
  <si>
    <t>Cartrade Tech Ltd</t>
  </si>
  <si>
    <t>CARTRADE</t>
  </si>
  <si>
    <t>Ahluwalia Contracts (India) Ltd</t>
  </si>
  <si>
    <t>AHLUCONT</t>
  </si>
  <si>
    <t>Prime Focus Ltd</t>
  </si>
  <si>
    <t>PFOCUS</t>
  </si>
  <si>
    <t>Animation</t>
  </si>
  <si>
    <t>ELANTAS Beck India Ltd</t>
  </si>
  <si>
    <t>ELANTAS</t>
  </si>
  <si>
    <t>Dishman Carbogen Amcis Ltd</t>
  </si>
  <si>
    <t>DCAL</t>
  </si>
  <si>
    <t>Sadhana Nitro Chem Ltd</t>
  </si>
  <si>
    <t>SADHNANIQ</t>
  </si>
  <si>
    <t>Black Box Ltd</t>
  </si>
  <si>
    <t>BBOX</t>
  </si>
  <si>
    <t>Schneider Electric Infrastructure Ltd</t>
  </si>
  <si>
    <t>SCHNEIDER</t>
  </si>
  <si>
    <t>IFCI Ltd</t>
  </si>
  <si>
    <t>IFCI</t>
  </si>
  <si>
    <t>Action Construction Equipment Ltd</t>
  </si>
  <si>
    <t>ACE</t>
  </si>
  <si>
    <t>SBI Gold ETF</t>
  </si>
  <si>
    <t>SETFGOLD</t>
  </si>
  <si>
    <t>Heranba Industries Ltd</t>
  </si>
  <si>
    <t>HERANBA</t>
  </si>
  <si>
    <t>Polo Queen Industrial and Fintech Ltd</t>
  </si>
  <si>
    <t>PQIF</t>
  </si>
  <si>
    <t>Techno Electric &amp; Engineering Company Ltd</t>
  </si>
  <si>
    <t>TECHNOE</t>
  </si>
  <si>
    <t>Technocraft Industries (India) Ltd</t>
  </si>
  <si>
    <t>TIIL</t>
  </si>
  <si>
    <t>Nippon India Liquid Bees ETF</t>
  </si>
  <si>
    <t>LIQUIDBEES</t>
  </si>
  <si>
    <t>Kirloskar Oil Engines Ltd</t>
  </si>
  <si>
    <t>KIRLOSENG</t>
  </si>
  <si>
    <t>Ashoka Buildcon Ltd</t>
  </si>
  <si>
    <t>ASHOKA</t>
  </si>
  <si>
    <t>Tata Metaliks Ltd</t>
  </si>
  <si>
    <t>TATAMETALI</t>
  </si>
  <si>
    <t>D B Realty Ltd</t>
  </si>
  <si>
    <t>DBREALTY</t>
  </si>
  <si>
    <t>Apar Industries Ltd</t>
  </si>
  <si>
    <t>APARINDS</t>
  </si>
  <si>
    <t>Solara Active Pharma Sciences Ltd</t>
  </si>
  <si>
    <t>SOLARA</t>
  </si>
  <si>
    <t>National Fertilizers Ltd</t>
  </si>
  <si>
    <t>NFL</t>
  </si>
  <si>
    <t>Paras Defence and Space Technologies Ltd</t>
  </si>
  <si>
    <t>PARAS</t>
  </si>
  <si>
    <t>Hindustan Construction Company Ltd</t>
  </si>
  <si>
    <t>HCC</t>
  </si>
  <si>
    <t>Himadri Speciality Chemical Ltd</t>
  </si>
  <si>
    <t>HSCL</t>
  </si>
  <si>
    <t>Everest Kanto Cylinder Ltd</t>
  </si>
  <si>
    <t>EKC</t>
  </si>
  <si>
    <t>Eveready Industries India Ltd</t>
  </si>
  <si>
    <t>EVEREADY</t>
  </si>
  <si>
    <t>Thomas Cook (India) Ltd</t>
  </si>
  <si>
    <t>THOMASCOOK</t>
  </si>
  <si>
    <t>Steel Strips Wheels Ltd</t>
  </si>
  <si>
    <t>SSWL</t>
  </si>
  <si>
    <t>Thirumalai Chemicals Ltd</t>
  </si>
  <si>
    <t>TIRUMALCHM</t>
  </si>
  <si>
    <t>Authum Investment &amp; Infrastructure Ltd</t>
  </si>
  <si>
    <t>AIIL</t>
  </si>
  <si>
    <t>Jayaswal Neco Industries Ltd</t>
  </si>
  <si>
    <t>JAYNECOIND</t>
  </si>
  <si>
    <t>Butterfly Gandhimathi Appliances Ltd</t>
  </si>
  <si>
    <t>BUTTERFLY</t>
  </si>
  <si>
    <t>Amrutanjan Health Care Ltd</t>
  </si>
  <si>
    <t>AMRUTANJAN</t>
  </si>
  <si>
    <t>Inox Wind Ltd</t>
  </si>
  <si>
    <t>INOXWIND</t>
  </si>
  <si>
    <t>Spandana Sphoorty Financial Ltd</t>
  </si>
  <si>
    <t>SPANDANA</t>
  </si>
  <si>
    <t>Meghmani Organics Ltd</t>
  </si>
  <si>
    <t>MOL</t>
  </si>
  <si>
    <t>PTC India Ltd</t>
  </si>
  <si>
    <t>PTC</t>
  </si>
  <si>
    <t>Fino Payments Bank Ltd</t>
  </si>
  <si>
    <t>FINOPB</t>
  </si>
  <si>
    <t>IOL Chemicals and Pharmaceuticals Ltd</t>
  </si>
  <si>
    <t>IOLCP</t>
  </si>
  <si>
    <t>Gravita India Ltd</t>
  </si>
  <si>
    <t>GRAVITA</t>
  </si>
  <si>
    <t>Metals - Lead</t>
  </si>
  <si>
    <t>Kirloskar Brothers Ltd</t>
  </si>
  <si>
    <t>KIRLOSBROS</t>
  </si>
  <si>
    <t>LT Foods Ltd</t>
  </si>
  <si>
    <t>DAAWAT</t>
  </si>
  <si>
    <t>Ge T&amp;D India Ltd</t>
  </si>
  <si>
    <t>GET&amp;D</t>
  </si>
  <si>
    <t>Bajaj Consumer Care Ltd</t>
  </si>
  <si>
    <t>BAJAJCON</t>
  </si>
  <si>
    <t>Anand Rathi Wealth Ltd</t>
  </si>
  <si>
    <t>ANANDRATHI</t>
  </si>
  <si>
    <t>TV Today Network Ltd</t>
  </si>
  <si>
    <t>TVTODAY</t>
  </si>
  <si>
    <t>Dwarikesh Sugar Industries Ltd</t>
  </si>
  <si>
    <t>DWARKESH</t>
  </si>
  <si>
    <t>Automotive Axles Ltd</t>
  </si>
  <si>
    <t>AUTOAXLES</t>
  </si>
  <si>
    <t>Electrosteel Castings Ltd</t>
  </si>
  <si>
    <t>ELECTCAST</t>
  </si>
  <si>
    <t>Bls International Services Ltd</t>
  </si>
  <si>
    <t>BLS</t>
  </si>
  <si>
    <t>Valiant Organics Ltd</t>
  </si>
  <si>
    <t>VALIANTORG</t>
  </si>
  <si>
    <t>Surya Roshni Ltd</t>
  </si>
  <si>
    <t>SURYAROSNI</t>
  </si>
  <si>
    <t>Gulf Oil Lubricants India Ltd</t>
  </si>
  <si>
    <t>GULFOILLUB</t>
  </si>
  <si>
    <t>Oriental Aromatics Ltd</t>
  </si>
  <si>
    <t>OAL</t>
  </si>
  <si>
    <t>Ion Exchange (India) Ltd</t>
  </si>
  <si>
    <t>IONEXCHANG</t>
  </si>
  <si>
    <t>Environmental Services</t>
  </si>
  <si>
    <t>Gufic Biosciences Ltd</t>
  </si>
  <si>
    <t>GUFICBIO</t>
  </si>
  <si>
    <t>Sharda Motor Industries Ltd</t>
  </si>
  <si>
    <t>SHARDAMOTR</t>
  </si>
  <si>
    <t>Greenply Industries Ltd</t>
  </si>
  <si>
    <t>GREENPLY</t>
  </si>
  <si>
    <t>Best Agrolife Ltd</t>
  </si>
  <si>
    <t>BESTAGRO</t>
  </si>
  <si>
    <t>MSTC Ltd</t>
  </si>
  <si>
    <t>MSTCLTD</t>
  </si>
  <si>
    <t>Bhansali Engg Polymers Ltd</t>
  </si>
  <si>
    <t>BEPL</t>
  </si>
  <si>
    <t>Indian Metals and Ferro Alloys Ltd</t>
  </si>
  <si>
    <t>IMFA</t>
  </si>
  <si>
    <t>Subros Ltd</t>
  </si>
  <si>
    <t>SUBROS</t>
  </si>
  <si>
    <t>DCB Bank Ltd</t>
  </si>
  <si>
    <t>DCBBANK</t>
  </si>
  <si>
    <t>Jain Irrigation Systems Ltd - DVR</t>
  </si>
  <si>
    <t>JISLDVREQS</t>
  </si>
  <si>
    <t>Agricultural &amp; Farm Machinery</t>
  </si>
  <si>
    <t>Jain Irrigation Systems Ltd</t>
  </si>
  <si>
    <t>JISLJALEQS</t>
  </si>
  <si>
    <t>I G Petrochemicals Ltd</t>
  </si>
  <si>
    <t>IGPL</t>
  </si>
  <si>
    <t>Steel Exchange India Ltd</t>
  </si>
  <si>
    <t>STEELXIND</t>
  </si>
  <si>
    <t>Jaiprakash Associates Ltd</t>
  </si>
  <si>
    <t>JPASSOCIAT</t>
  </si>
  <si>
    <t>VST Tillers Tractors Ltd</t>
  </si>
  <si>
    <t>VSTTILLERS</t>
  </si>
  <si>
    <t>Mold-Tek Packaging Ltd</t>
  </si>
  <si>
    <t>MOLDTKPAC</t>
  </si>
  <si>
    <t>MOLDTEKPP</t>
  </si>
  <si>
    <t>Kolte-Patil Developers Ltd</t>
  </si>
  <si>
    <t>KOLTEPATIL</t>
  </si>
  <si>
    <t>Stove Kraft Ltd</t>
  </si>
  <si>
    <t>STOVEKRAFT</t>
  </si>
  <si>
    <t>Acrysil Ltd</t>
  </si>
  <si>
    <t>ACRYSIL</t>
  </si>
  <si>
    <t>GTL Infrastructure Ltd</t>
  </si>
  <si>
    <t>GTLINFRA</t>
  </si>
  <si>
    <t>Gokaldas Exports Ltd</t>
  </si>
  <si>
    <t>GOKEX</t>
  </si>
  <si>
    <t>Goodyear India Ltd</t>
  </si>
  <si>
    <t>GOODYEAR</t>
  </si>
  <si>
    <t>Safari Industries (India) Ltd</t>
  </si>
  <si>
    <t>SAFARI</t>
  </si>
  <si>
    <t>Yasho Industries Ltd</t>
  </si>
  <si>
    <t>YASHO</t>
  </si>
  <si>
    <t>Alembic Ltd</t>
  </si>
  <si>
    <t>ALEMBICLTD</t>
  </si>
  <si>
    <t>MM Forgings Ltd</t>
  </si>
  <si>
    <t>MMFL</t>
  </si>
  <si>
    <t>Wardwizard Innovations &amp; Mobility Ltd</t>
  </si>
  <si>
    <t>WARDINMOBI</t>
  </si>
  <si>
    <t>Future Retail Ltd</t>
  </si>
  <si>
    <t>FRETAIL</t>
  </si>
  <si>
    <t>Pokarna Ltd</t>
  </si>
  <si>
    <t>POKARNA</t>
  </si>
  <si>
    <t>Bombay Dyeing and Mfg Co Ltd</t>
  </si>
  <si>
    <t>BOMDYEING</t>
  </si>
  <si>
    <t>Excel Industries Ltd</t>
  </si>
  <si>
    <t>EXCELINDUS</t>
  </si>
  <si>
    <t>Voltamp Transformers Ltd</t>
  </si>
  <si>
    <t>VOLTAMP</t>
  </si>
  <si>
    <t>Confidence Petroleum India Ltd</t>
  </si>
  <si>
    <t>CONFIPET</t>
  </si>
  <si>
    <t>Siyaram Silk Mills Ltd</t>
  </si>
  <si>
    <t>SIYSIL</t>
  </si>
  <si>
    <t>ICICI Prudential Nifty 50 ETF</t>
  </si>
  <si>
    <t>ICICINIFTY</t>
  </si>
  <si>
    <t>Balmer Lawrie and Company Ltd</t>
  </si>
  <si>
    <t>BALMLAWRIE</t>
  </si>
  <si>
    <t>Tide Water Oil Co India Ltd</t>
  </si>
  <si>
    <t>TIDEWATER</t>
  </si>
  <si>
    <t>Marksans Pharma Ltd</t>
  </si>
  <si>
    <t>MARKSANS</t>
  </si>
  <si>
    <t>Vesuvius India Ltd</t>
  </si>
  <si>
    <t>VESUVIUS</t>
  </si>
  <si>
    <t>Andhra Sugars Ltd</t>
  </si>
  <si>
    <t>ANDHRSUGAR</t>
  </si>
  <si>
    <t>West Coast Paper Mills Ltd</t>
  </si>
  <si>
    <t>WSTCSTPAPR</t>
  </si>
  <si>
    <t>Hester Biosciences Ltd</t>
  </si>
  <si>
    <t>HESTERBIO</t>
  </si>
  <si>
    <t>Jai Corp Ltd</t>
  </si>
  <si>
    <t>JAICORPLTD</t>
  </si>
  <si>
    <t>Virescent Renewable Energy Trust</t>
  </si>
  <si>
    <t>VIRESCENT</t>
  </si>
  <si>
    <t>HSIL Ltd</t>
  </si>
  <si>
    <t>HSIL</t>
  </si>
  <si>
    <t>S H Kelkar and Company Ltd</t>
  </si>
  <si>
    <t>SHK</t>
  </si>
  <si>
    <t>Agro Tech Foods Ltd</t>
  </si>
  <si>
    <t>ATFL</t>
  </si>
  <si>
    <t>Bajaj Hindusthan Sugar Ltd</t>
  </si>
  <si>
    <t>BAJAJHIND</t>
  </si>
  <si>
    <t>Navneet Education Ltd</t>
  </si>
  <si>
    <t>NAVNETEDUL</t>
  </si>
  <si>
    <t>Publishing</t>
  </si>
  <si>
    <t>Punjab Alkalies and Chemicals Ltd</t>
  </si>
  <si>
    <t>PACL</t>
  </si>
  <si>
    <t>PTC Industries Ltd</t>
  </si>
  <si>
    <t>PTCIL</t>
  </si>
  <si>
    <t>Subex Ltd</t>
  </si>
  <si>
    <t>SUBEXLTD</t>
  </si>
  <si>
    <t>Anant Raj Ltd</t>
  </si>
  <si>
    <t>ANANTRAJ</t>
  </si>
  <si>
    <t>Kotak Gold ETF</t>
  </si>
  <si>
    <t>KOTAKGOLD</t>
  </si>
  <si>
    <t>Mirza International Ltd</t>
  </si>
  <si>
    <t>MIRZAINT</t>
  </si>
  <si>
    <t>Ramco Industries Ltd</t>
  </si>
  <si>
    <t>RAMCOIND</t>
  </si>
  <si>
    <t>Vidhi Specialty Food Ingredients Ltd</t>
  </si>
  <si>
    <t>VIDHIING</t>
  </si>
  <si>
    <t>Astra Micro Wave Products Ltd</t>
  </si>
  <si>
    <t>ASTRAMICRO</t>
  </si>
  <si>
    <t>Garware Hi-Tech Films Ltd</t>
  </si>
  <si>
    <t>GRWRHITECH</t>
  </si>
  <si>
    <t>GTPL Hathway Ltd</t>
  </si>
  <si>
    <t>GTPL</t>
  </si>
  <si>
    <t>Apollo Pipes Ltd</t>
  </si>
  <si>
    <t>APOLLOPIPE</t>
  </si>
  <si>
    <t>Fairchem Organics Ltd</t>
  </si>
  <si>
    <t>FAIRCHEMOR</t>
  </si>
  <si>
    <t>INEOS Styrolution India Ltd</t>
  </si>
  <si>
    <t>INEOSSTYRO</t>
  </si>
  <si>
    <t>Apcotex Industries Ltd</t>
  </si>
  <si>
    <t>APCOTEXIND</t>
  </si>
  <si>
    <t>Pilani Investment And Industries Corporation Lt</t>
  </si>
  <si>
    <t>PILANIINVS</t>
  </si>
  <si>
    <t>Nahar Spinning Mills Ltd</t>
  </si>
  <si>
    <t>NAHARSPING</t>
  </si>
  <si>
    <t>HDFC Gold ETF</t>
  </si>
  <si>
    <t>HDFCMFGETF</t>
  </si>
  <si>
    <t>Mukand Ltd</t>
  </si>
  <si>
    <t>MUKANDLTD</t>
  </si>
  <si>
    <t>PSP Projects Ltd</t>
  </si>
  <si>
    <t>PSPPROJECT</t>
  </si>
  <si>
    <t>ICICI Prudential Gold ETF</t>
  </si>
  <si>
    <t>ICICIGOLD</t>
  </si>
  <si>
    <t>Camlin Fine Sciences Ltd</t>
  </si>
  <si>
    <t>CAMLINFINE</t>
  </si>
  <si>
    <t>Chennai Petroleum Corporation Ltd</t>
  </si>
  <si>
    <t>CHENNPETRO</t>
  </si>
  <si>
    <t>AVT Natural Products Ltd</t>
  </si>
  <si>
    <t>AVTNPL</t>
  </si>
  <si>
    <t>DEN Networks Ltd</t>
  </si>
  <si>
    <t>DEN</t>
  </si>
  <si>
    <t>Morepen Laboratories Ltd</t>
  </si>
  <si>
    <t>MOREPENLAB</t>
  </si>
  <si>
    <t>Va Tech Wabag Ltd</t>
  </si>
  <si>
    <t>WABAG</t>
  </si>
  <si>
    <t>Water Management</t>
  </si>
  <si>
    <t>LG Balakrishnan &amp; Bros Ltd</t>
  </si>
  <si>
    <t>LGBBROSLTD</t>
  </si>
  <si>
    <t>Infobeans Technologies Ltd</t>
  </si>
  <si>
    <t>INFOBEAN</t>
  </si>
  <si>
    <t>JTEKT India Ltd</t>
  </si>
  <si>
    <t>JTEKTINDIA</t>
  </si>
  <si>
    <t>Manali Petrochemicals Ltd</t>
  </si>
  <si>
    <t>MANALIPETC</t>
  </si>
  <si>
    <t>Nippon India Junior Bees ETF</t>
  </si>
  <si>
    <t>JUNIORBEES</t>
  </si>
  <si>
    <t>Karnataka Bank Ltd</t>
  </si>
  <si>
    <t>KTKBANK</t>
  </si>
  <si>
    <t>Fineotex Chemical Ltd</t>
  </si>
  <si>
    <t>FCL</t>
  </si>
  <si>
    <t>Nava Bharat Ventures Ltd</t>
  </si>
  <si>
    <t>NBVENTURES</t>
  </si>
  <si>
    <t>Mrs. Bectors Food Specialities Ltd</t>
  </si>
  <si>
    <t>BECTORFOOD</t>
  </si>
  <si>
    <t>Genesys International Corporation Ltd</t>
  </si>
  <si>
    <t>GENESYS</t>
  </si>
  <si>
    <t>HBL Power Systems Ltd</t>
  </si>
  <si>
    <t>HBLPOWER</t>
  </si>
  <si>
    <t>Elecon Engineering Company Ltd</t>
  </si>
  <si>
    <t>ELECON</t>
  </si>
  <si>
    <t>Unichem Laboratories Ltd</t>
  </si>
  <si>
    <t>UNICHEMLAB</t>
  </si>
  <si>
    <t>Gabriel India Ltd</t>
  </si>
  <si>
    <t>GABRIEL</t>
  </si>
  <si>
    <t>Gati Ltd</t>
  </si>
  <si>
    <t>GATI</t>
  </si>
  <si>
    <t>Goldiam International Ltd</t>
  </si>
  <si>
    <t>GOLDIAM</t>
  </si>
  <si>
    <t>Kovai Medical Center and Hospital Ltd</t>
  </si>
  <si>
    <t>KOVAI</t>
  </si>
  <si>
    <t>Vishnu Chemicals Ltd</t>
  </si>
  <si>
    <t>VISHNU</t>
  </si>
  <si>
    <t>Indo Rama Synthetics (India) Ltd</t>
  </si>
  <si>
    <t>INDORAMA</t>
  </si>
  <si>
    <t>Shivalik Bimetal Controls Ltd</t>
  </si>
  <si>
    <t>SBCL</t>
  </si>
  <si>
    <t>ISMT Ltd</t>
  </si>
  <si>
    <t>ISMTLTD</t>
  </si>
  <si>
    <t>Jagran Prakashan Ltd</t>
  </si>
  <si>
    <t>JAGRAN</t>
  </si>
  <si>
    <t>Shankara Building Products Ltd</t>
  </si>
  <si>
    <t>SHANKARA</t>
  </si>
  <si>
    <t>Krsnaa Diagnostics Ltd</t>
  </si>
  <si>
    <t>KRSNAA</t>
  </si>
  <si>
    <t>RPSG Ventures Ltd</t>
  </si>
  <si>
    <t>RPSGVENT</t>
  </si>
  <si>
    <t>South Indian Bank Ltd</t>
  </si>
  <si>
    <t>SOUTHBANK</t>
  </si>
  <si>
    <t>Swaraj Engines Ltd</t>
  </si>
  <si>
    <t>SWARAJENG</t>
  </si>
  <si>
    <t>Orissa Minerals Development Company Ltd</t>
  </si>
  <si>
    <t>ORISSAMINE</t>
  </si>
  <si>
    <t>Mayur Uniquoters Ltd</t>
  </si>
  <si>
    <t>MAYURUNIQ</t>
  </si>
  <si>
    <t>Genus Power Infrastructures Ltd</t>
  </si>
  <si>
    <t>GENUSPOWER</t>
  </si>
  <si>
    <t>Gulshan Polyols Ltd</t>
  </si>
  <si>
    <t>GULPOLY</t>
  </si>
  <si>
    <t>Punjab Chemicals and Crop Protection Ltd</t>
  </si>
  <si>
    <t>PUNJABCHEM</t>
  </si>
  <si>
    <t>Prataap Snacks Ltd</t>
  </si>
  <si>
    <t>DIAMONDYD</t>
  </si>
  <si>
    <t>Shaily Engineering Plastics Ltd</t>
  </si>
  <si>
    <t>SHAILY</t>
  </si>
  <si>
    <t>Datamatics Global Services Ltd</t>
  </si>
  <si>
    <t>DATAMATICS</t>
  </si>
  <si>
    <t>Time Technoplast Ltd</t>
  </si>
  <si>
    <t>TIMETECHNO</t>
  </si>
  <si>
    <t>Kirloskar Industries Ltd</t>
  </si>
  <si>
    <t>KIRLOSIND</t>
  </si>
  <si>
    <t>Sundaram Finance Holdings Ltd</t>
  </si>
  <si>
    <t>SUNDARMHLD</t>
  </si>
  <si>
    <t>Max Ventures and Industries Ltd</t>
  </si>
  <si>
    <t>MAXVIL</t>
  </si>
  <si>
    <t>Himatsingka Seide Ltd</t>
  </si>
  <si>
    <t>HIMATSEIDE</t>
  </si>
  <si>
    <t>DB Corp Ltd</t>
  </si>
  <si>
    <t>DBCORP</t>
  </si>
  <si>
    <t>Ganesha Ecosphere Ltd</t>
  </si>
  <si>
    <t>GANECOS</t>
  </si>
  <si>
    <t>Matrimony.Com Ltd</t>
  </si>
  <si>
    <t>MATRIMONY</t>
  </si>
  <si>
    <t>Thanga Mayil Jewellery Ltd</t>
  </si>
  <si>
    <t>THANGAMAYL</t>
  </si>
  <si>
    <t>NACL Industries Ltd</t>
  </si>
  <si>
    <t>NACLIND</t>
  </si>
  <si>
    <t>Kitex Garments Ltd</t>
  </si>
  <si>
    <t>KITEX</t>
  </si>
  <si>
    <t>Zen Technologies Ltd</t>
  </si>
  <si>
    <t>ZENTEC</t>
  </si>
  <si>
    <t>Xpro India Ltd</t>
  </si>
  <si>
    <t>XPROINDIA</t>
  </si>
  <si>
    <t>Media Matrix Worldwide Ltd</t>
  </si>
  <si>
    <t>MMWL</t>
  </si>
  <si>
    <t>Panama Petrochem Ltd</t>
  </si>
  <si>
    <t>PANAMAPET</t>
  </si>
  <si>
    <t>Nelco Ltd</t>
  </si>
  <si>
    <t>NELCO</t>
  </si>
  <si>
    <t>Shriram Pistons &amp; Rings Ltd</t>
  </si>
  <si>
    <t>SHRIPISTON</t>
  </si>
  <si>
    <t>KCP Ltd</t>
  </si>
  <si>
    <t>KCP</t>
  </si>
  <si>
    <t>Heritage Foods Ltd</t>
  </si>
  <si>
    <t>HERITGFOOD</t>
  </si>
  <si>
    <t>Ashiana Housing Ltd</t>
  </si>
  <si>
    <t>ASHIANA</t>
  </si>
  <si>
    <t>Kabra Extrusion Technik Ltd</t>
  </si>
  <si>
    <t>KABRAEXTRU</t>
  </si>
  <si>
    <t>JSW Ispat Special Products Ltd</t>
  </si>
  <si>
    <t>JSWISPL</t>
  </si>
  <si>
    <t>Expleo Solutions Ltd</t>
  </si>
  <si>
    <t>EXPLEOSOL</t>
  </si>
  <si>
    <t>Geojit Financial Services Ltd</t>
  </si>
  <si>
    <t>GEOJITFSL</t>
  </si>
  <si>
    <t>NXTDIGITAL Ltd</t>
  </si>
  <si>
    <t>NXTDIGITAL</t>
  </si>
  <si>
    <t>Pricol Ltd</t>
  </si>
  <si>
    <t>PRICOLLTD</t>
  </si>
  <si>
    <t>CARE Ratings Ltd</t>
  </si>
  <si>
    <t>CARERATING</t>
  </si>
  <si>
    <t>Nitin Spinners Ltd</t>
  </si>
  <si>
    <t>NITINSPIN</t>
  </si>
  <si>
    <t>Accelya Solutions India Ltd</t>
  </si>
  <si>
    <t>ACCELYA</t>
  </si>
  <si>
    <t>Omaxe Ltd</t>
  </si>
  <si>
    <t>OMAXE</t>
  </si>
  <si>
    <t>Grauer And Weil (India) Ltd</t>
  </si>
  <si>
    <t>GRAUWEIL</t>
  </si>
  <si>
    <t>Novartis India Ltd</t>
  </si>
  <si>
    <t>NOVARTIND</t>
  </si>
  <si>
    <t>Sportking India Ltd</t>
  </si>
  <si>
    <t>SPORTKING</t>
  </si>
  <si>
    <t>Neuland Laboratories Ltd</t>
  </si>
  <si>
    <t>NEULANDLAB</t>
  </si>
  <si>
    <t>Avadh Sugar &amp; Energy Ltd</t>
  </si>
  <si>
    <t>AVADHSUGAR</t>
  </si>
  <si>
    <t>Renaissance Global Ltd</t>
  </si>
  <si>
    <t>RGL</t>
  </si>
  <si>
    <t>Federal-Mogul Goetze (India) Ltd</t>
  </si>
  <si>
    <t>FMGOETZE</t>
  </si>
  <si>
    <t>Mahanagar Telephone Nigam Ltd</t>
  </si>
  <si>
    <t>MTNL</t>
  </si>
  <si>
    <t>Gallantt Ispat Ltd</t>
  </si>
  <si>
    <t>GALLISPAT</t>
  </si>
  <si>
    <t>Ambika Cotton Mills Ltd</t>
  </si>
  <si>
    <t>AMBIKCO</t>
  </si>
  <si>
    <t>ADF Foods Ltd</t>
  </si>
  <si>
    <t>ADFFOODS</t>
  </si>
  <si>
    <t>Savita Oil Technologies Ltd</t>
  </si>
  <si>
    <t>SOTL</t>
  </si>
  <si>
    <t>Kopran Ltd</t>
  </si>
  <si>
    <t>KOPRAN</t>
  </si>
  <si>
    <t>Shanthi Gears Ltd</t>
  </si>
  <si>
    <t>SHANTIGEAR</t>
  </si>
  <si>
    <t>Lloyds Steels Industries Ltd</t>
  </si>
  <si>
    <t>LSIL</t>
  </si>
  <si>
    <t>Aptech Ltd</t>
  </si>
  <si>
    <t>APTECHT</t>
  </si>
  <si>
    <t>PG Electroplast Ltd</t>
  </si>
  <si>
    <t>PGEL</t>
  </si>
  <si>
    <t>Sasken Technologies Ltd</t>
  </si>
  <si>
    <t>SASKEN</t>
  </si>
  <si>
    <t>India Power Corporation Ltd</t>
  </si>
  <si>
    <t>DPSCLTD</t>
  </si>
  <si>
    <t>JMC Projects (India) Ltd</t>
  </si>
  <si>
    <t>JMCPROJECT</t>
  </si>
  <si>
    <t>Force Motors Ltd</t>
  </si>
  <si>
    <t>FORCEMOT</t>
  </si>
  <si>
    <t>GOCL Corp Ltd</t>
  </si>
  <si>
    <t>GOCLCORP</t>
  </si>
  <si>
    <t>Manorama Industries Ltd</t>
  </si>
  <si>
    <t>MANORAMA</t>
  </si>
  <si>
    <t>Kotak Nifty 50 ETF</t>
  </si>
  <si>
    <t>KOTAKNIFTY</t>
  </si>
  <si>
    <t>Nureca Ltd</t>
  </si>
  <si>
    <t>NURECA</t>
  </si>
  <si>
    <t>Shanti Educational Initiatives Ltd</t>
  </si>
  <si>
    <t>SEIL</t>
  </si>
  <si>
    <t>Dolat Algotech Ltd</t>
  </si>
  <si>
    <t>DOLATALGO</t>
  </si>
  <si>
    <t>Asian Star Co Ltd</t>
  </si>
  <si>
    <t>ASTAR</t>
  </si>
  <si>
    <t>Ujjivan Financial Services Ltd</t>
  </si>
  <si>
    <t>UJJIVAN</t>
  </si>
  <si>
    <t>Wheels India Ltd</t>
  </si>
  <si>
    <t>WHEELS</t>
  </si>
  <si>
    <t>Sangam (India) Ltd</t>
  </si>
  <si>
    <t>SANGAMIND</t>
  </si>
  <si>
    <t>Kingfa Science and Technology (India) Ltd</t>
  </si>
  <si>
    <t>KINGFA</t>
  </si>
  <si>
    <t>Dynamatic Technologies Ltd</t>
  </si>
  <si>
    <t>DYNAMATECH</t>
  </si>
  <si>
    <t>Precision Camshafts Ltd</t>
  </si>
  <si>
    <t>PRECAM</t>
  </si>
  <si>
    <t>TVS Srichakra Ltd</t>
  </si>
  <si>
    <t>TVSSRICHAK</t>
  </si>
  <si>
    <t>Cigniti Technologies Ltd</t>
  </si>
  <si>
    <t>CIGNITITEC</t>
  </si>
  <si>
    <t>Kalyani Steels Ltd</t>
  </si>
  <si>
    <t>KSL</t>
  </si>
  <si>
    <t>Vindhya Telelinks Ltd</t>
  </si>
  <si>
    <t>VINDHYATEL</t>
  </si>
  <si>
    <t>Shriram Properties Ltd</t>
  </si>
  <si>
    <t>SHRIRAMPPS</t>
  </si>
  <si>
    <t>Sandhar Technologies Ltd</t>
  </si>
  <si>
    <t>SANDHAR</t>
  </si>
  <si>
    <t>New Delhi Television Ltd</t>
  </si>
  <si>
    <t>NDTV</t>
  </si>
  <si>
    <t>Century Enka Ltd</t>
  </si>
  <si>
    <t>CENTENKA</t>
  </si>
  <si>
    <t>Shalby Ltd</t>
  </si>
  <si>
    <t>SHALBY</t>
  </si>
  <si>
    <t>Kesoram Industries Ltd</t>
  </si>
  <si>
    <t>KESORAMIND</t>
  </si>
  <si>
    <t>Nahar Poly Films Ltd</t>
  </si>
  <si>
    <t>NAHARPOLY</t>
  </si>
  <si>
    <t>Cantabil Retail India Ltd</t>
  </si>
  <si>
    <t>CANTABIL</t>
  </si>
  <si>
    <t>Mishtann Foods Ltd</t>
  </si>
  <si>
    <t>MISHTANN</t>
  </si>
  <si>
    <t>Fiem Industries Ltd</t>
  </si>
  <si>
    <t>FIEMIND</t>
  </si>
  <si>
    <t>Ramky Infrastructure Ltd</t>
  </si>
  <si>
    <t>RAMKY</t>
  </si>
  <si>
    <t>JTL Infra Ltd</t>
  </si>
  <si>
    <t>JTLINFRA</t>
  </si>
  <si>
    <t>Wonderla Holidays Ltd</t>
  </si>
  <si>
    <t>WONDERLA</t>
  </si>
  <si>
    <t>Power Mech Projects Ltd</t>
  </si>
  <si>
    <t>POWERMECH</t>
  </si>
  <si>
    <t>Shivalik Rasayan Ltd</t>
  </si>
  <si>
    <t>SHIVALIK</t>
  </si>
  <si>
    <t>Honda India Power Products Ltd</t>
  </si>
  <si>
    <t>HONDAPOWER</t>
  </si>
  <si>
    <t>Southern Petrochemical Industries Corporation</t>
  </si>
  <si>
    <t>SPIC</t>
  </si>
  <si>
    <t>Kewal Kiran Clothing Ltd</t>
  </si>
  <si>
    <t>KKCL</t>
  </si>
  <si>
    <t>Sirca Paints India Ltd</t>
  </si>
  <si>
    <t>SIRCA</t>
  </si>
  <si>
    <t>Prakash Industries Ltd</t>
  </si>
  <si>
    <t>PRAKASH</t>
  </si>
  <si>
    <t>Bodal Chemicals Ltd</t>
  </si>
  <si>
    <t>BODALCHEM</t>
  </si>
  <si>
    <t>J Kumar Infraprojects Ltd</t>
  </si>
  <si>
    <t>JKIL</t>
  </si>
  <si>
    <t>BF Utilities Ltd</t>
  </si>
  <si>
    <t>BFUTILITIE</t>
  </si>
  <si>
    <t>EIH Associated Hotels Ltd</t>
  </si>
  <si>
    <t>EIHAHOTELS</t>
  </si>
  <si>
    <t>Onmobile Global Ltd</t>
  </si>
  <si>
    <t>ONMOBILE</t>
  </si>
  <si>
    <t>DFM Foods Ltd</t>
  </si>
  <si>
    <t>DFMFOODS</t>
  </si>
  <si>
    <t>Insecticides (India) Ltd</t>
  </si>
  <si>
    <t>INSECTICID</t>
  </si>
  <si>
    <t>Ajmera Realty &amp; Infra India Ltd</t>
  </si>
  <si>
    <t>AJMERA</t>
  </si>
  <si>
    <t>AGS Transact Technologies Ltd</t>
  </si>
  <si>
    <t>AGSTRA</t>
  </si>
  <si>
    <t>Khaitan Chemicals and Fertilizers Ltd</t>
  </si>
  <si>
    <t>KHAICHEM</t>
  </si>
  <si>
    <t>Huhtamaki India Ltd</t>
  </si>
  <si>
    <t>HUHTAMAKI</t>
  </si>
  <si>
    <t>Welspun Enterprises Ltd</t>
  </si>
  <si>
    <t>WELENT</t>
  </si>
  <si>
    <t>Sutlej Textiles and Industries Ltd</t>
  </si>
  <si>
    <t>SUTLEJTEX</t>
  </si>
  <si>
    <t>Coffee Day Enterprises Ltd</t>
  </si>
  <si>
    <t>COFFEEDAY</t>
  </si>
  <si>
    <t>Ugro Capital Ltd</t>
  </si>
  <si>
    <t>UGROCAP</t>
  </si>
  <si>
    <t>Repco Home Finance Ltd</t>
  </si>
  <si>
    <t>REPCOHOME</t>
  </si>
  <si>
    <t>Sunflag Iron and Steel Co Ltd</t>
  </si>
  <si>
    <t>SUNFLAG</t>
  </si>
  <si>
    <t>Sastasundar Ventures Ltd</t>
  </si>
  <si>
    <t>SASTASUNDR</t>
  </si>
  <si>
    <t>Texmaco Rail &amp; Engineering Ltd</t>
  </si>
  <si>
    <t>TEXRAIL</t>
  </si>
  <si>
    <t>Sanghi Industries Ltd</t>
  </si>
  <si>
    <t>SANGHIIND</t>
  </si>
  <si>
    <t>Future Consumer Ltd</t>
  </si>
  <si>
    <t>FCONSUMER</t>
  </si>
  <si>
    <t>PIX Transmissions Ltd</t>
  </si>
  <si>
    <t>PIXTRANS</t>
  </si>
  <si>
    <t>Thejo Engineering Ltd</t>
  </si>
  <si>
    <t>THEJO</t>
  </si>
  <si>
    <t>Ngl Fine Chem Ltd</t>
  </si>
  <si>
    <t>NGLFINE</t>
  </si>
  <si>
    <t>Alicon Castalloy Ltd</t>
  </si>
  <si>
    <t>ALICON</t>
  </si>
  <si>
    <t>Suryoday Small Finance Bank Ltd</t>
  </si>
  <si>
    <t>SURYODAY</t>
  </si>
  <si>
    <t>G M Breweries Ltd</t>
  </si>
  <si>
    <t>GMBREW</t>
  </si>
  <si>
    <t>Nucleus Software Exports Ltd</t>
  </si>
  <si>
    <t>NUCLEUS</t>
  </si>
  <si>
    <t>Jyoti Structures Ltd</t>
  </si>
  <si>
    <t>JYOTISTRUC</t>
  </si>
  <si>
    <t>Reliance Industrial Infrastructure Ltd</t>
  </si>
  <si>
    <t>RIIL</t>
  </si>
  <si>
    <t>Lumax AutoTechnologies Ltd</t>
  </si>
  <si>
    <t>LUMAXTECH</t>
  </si>
  <si>
    <t>Seshasayee Paper and Boards Ltd</t>
  </si>
  <si>
    <t>SESHAPAPER</t>
  </si>
  <si>
    <t>Gujarat Industries Power Company Ltd</t>
  </si>
  <si>
    <t>GIPCL</t>
  </si>
  <si>
    <t>ITD Cementation India Ltd</t>
  </si>
  <si>
    <t>ITDCEM</t>
  </si>
  <si>
    <t>Vardhman Holdings Ltd</t>
  </si>
  <si>
    <t>VHL</t>
  </si>
  <si>
    <t>Patel Engineering Ltd</t>
  </si>
  <si>
    <t>PATELENG</t>
  </si>
  <si>
    <t>Orchid Pharma Ltd</t>
  </si>
  <si>
    <t>ORCHPHARMA</t>
  </si>
  <si>
    <t>Titagarh Wagons Ltd</t>
  </si>
  <si>
    <t>TWL</t>
  </si>
  <si>
    <t>DCW Ltd</t>
  </si>
  <si>
    <t>DCW</t>
  </si>
  <si>
    <t>Transpek Industry Ltd</t>
  </si>
  <si>
    <t>TRANSPEK</t>
  </si>
  <si>
    <t>NRB Bearings Ltd</t>
  </si>
  <si>
    <t>NRBBEARING</t>
  </si>
  <si>
    <t>KDDL Ltd</t>
  </si>
  <si>
    <t>KDDL</t>
  </si>
  <si>
    <t>Tilaknagar Industries Ltd</t>
  </si>
  <si>
    <t>TI</t>
  </si>
  <si>
    <t>Igarashi Motors India Ltd</t>
  </si>
  <si>
    <t>IGARASHI</t>
  </si>
  <si>
    <t>TTK Healthcare Ltd</t>
  </si>
  <si>
    <t>TTKHLTCARE</t>
  </si>
  <si>
    <t>GNA Axles Ltd</t>
  </si>
  <si>
    <t>GNA</t>
  </si>
  <si>
    <t>Andhra Paper Ltd</t>
  </si>
  <si>
    <t>ANDHRAPAP</t>
  </si>
  <si>
    <t>Tarc Ltd</t>
  </si>
  <si>
    <t>TARC</t>
  </si>
  <si>
    <t>Udaipur Cement Works Ltd</t>
  </si>
  <si>
    <t>UDAICEMENT</t>
  </si>
  <si>
    <t>Pnb Gilts Ltd</t>
  </si>
  <si>
    <t>PNBGILTS</t>
  </si>
  <si>
    <t>TD Power Systems Ltd</t>
  </si>
  <si>
    <t>TDPOWERSYS</t>
  </si>
  <si>
    <t>BCL Industries Ltd</t>
  </si>
  <si>
    <t>BCLIND</t>
  </si>
  <si>
    <t>Panacea Biotec Ltd</t>
  </si>
  <si>
    <t>PANACEABIO</t>
  </si>
  <si>
    <t>PTC India Financial Services Ltd</t>
  </si>
  <si>
    <t>PFS</t>
  </si>
  <si>
    <t>5Paisa Capital Ltd</t>
  </si>
  <si>
    <t>5PAISA</t>
  </si>
  <si>
    <t>SJS Enterprises Ltd</t>
  </si>
  <si>
    <t>SJS</t>
  </si>
  <si>
    <t>Satia Industries Ltd</t>
  </si>
  <si>
    <t>SATIA</t>
  </si>
  <si>
    <t>MPS Ltd</t>
  </si>
  <si>
    <t>MPSLTD</t>
  </si>
  <si>
    <t>Quick Heal Technologies Ltd</t>
  </si>
  <si>
    <t>QUICKHEAL</t>
  </si>
  <si>
    <t>Clariant Chemicals India Ltd</t>
  </si>
  <si>
    <t>CLNINDIA</t>
  </si>
  <si>
    <t>Oriental Hotels Ltd</t>
  </si>
  <si>
    <t>ORIENTHOT</t>
  </si>
  <si>
    <t>BF Investment Ltd</t>
  </si>
  <si>
    <t>BFINVEST</t>
  </si>
  <si>
    <t>Tamilnadu Newsprint &amp; Papers Ltd</t>
  </si>
  <si>
    <t>TNPL</t>
  </si>
  <si>
    <t>Moschip Technologies Ltd</t>
  </si>
  <si>
    <t>MOSCHIP</t>
  </si>
  <si>
    <t>63 Moons Technologies Ltd</t>
  </si>
  <si>
    <t>63MOONS</t>
  </si>
  <si>
    <t>Ester Industries Ltd</t>
  </si>
  <si>
    <t>ESTER</t>
  </si>
  <si>
    <t>Ganesh Housing Corp Ltd</t>
  </si>
  <si>
    <t>GANESHHOUC</t>
  </si>
  <si>
    <t>Andrew Yule &amp; Co Ltd</t>
  </si>
  <si>
    <t>ANDREWYU</t>
  </si>
  <si>
    <t>India Nippon Electricals Ltd</t>
  </si>
  <si>
    <t>INDNIPPON</t>
  </si>
  <si>
    <t>Choice International Ltd</t>
  </si>
  <si>
    <t>CHOICEIN</t>
  </si>
  <si>
    <t>Orient Green Power Company Ltd</t>
  </si>
  <si>
    <t>GREENPOWER</t>
  </si>
  <si>
    <t>Bharat Bijlee Ltd</t>
  </si>
  <si>
    <t>BBL</t>
  </si>
  <si>
    <t>Banco Products (India) Ltd</t>
  </si>
  <si>
    <t>BANCOINDIA</t>
  </si>
  <si>
    <t>Suven Life Sciences Ltd</t>
  </si>
  <si>
    <t>SUVEN</t>
  </si>
  <si>
    <t>Mangalam Cement Ltd</t>
  </si>
  <si>
    <t>MANGLMCEM</t>
  </si>
  <si>
    <t>Visaka Industries Ltd</t>
  </si>
  <si>
    <t>VISAKAIND</t>
  </si>
  <si>
    <t>Bhageria Industries Ltd</t>
  </si>
  <si>
    <t>BHAGERIA</t>
  </si>
  <si>
    <t>Vadilal Industries Ltd</t>
  </si>
  <si>
    <t>VADILALIND</t>
  </si>
  <si>
    <t>Wendt (India) Limited</t>
  </si>
  <si>
    <t>WENDT</t>
  </si>
  <si>
    <t>RSWM Ltd</t>
  </si>
  <si>
    <t>RSWM</t>
  </si>
  <si>
    <t>Syncom Formulations (India) Ltd</t>
  </si>
  <si>
    <t>SYNCOMF</t>
  </si>
  <si>
    <t>Centrum Capital Ltd</t>
  </si>
  <si>
    <t>CENTRUM</t>
  </si>
  <si>
    <t>Everest Industries Ltd</t>
  </si>
  <si>
    <t>EVERESTIND</t>
  </si>
  <si>
    <t>Building Products - Prefab Structures</t>
  </si>
  <si>
    <t>Entertainment Network (India) Ltd</t>
  </si>
  <si>
    <t>ENIL</t>
  </si>
  <si>
    <t>Radio</t>
  </si>
  <si>
    <t>Monte Carlo Fashions Ltd</t>
  </si>
  <si>
    <t>MONTECARLO</t>
  </si>
  <si>
    <t>Jet Airways (India) Ltd</t>
  </si>
  <si>
    <t>JETAIRWAYS</t>
  </si>
  <si>
    <t>Chemcon Speciality Chemicals Ltd</t>
  </si>
  <si>
    <t>CHEMCON</t>
  </si>
  <si>
    <t>Urja Global Ltd</t>
  </si>
  <si>
    <t>URJA</t>
  </si>
  <si>
    <t>Elpro International Ltd</t>
  </si>
  <si>
    <t>ELPROINTL</t>
  </si>
  <si>
    <t>Zee Media Corporation Ltd</t>
  </si>
  <si>
    <t>ZEEMEDIA</t>
  </si>
  <si>
    <t>Dhanvarsha Finvest Ltd</t>
  </si>
  <si>
    <t>DHANVARSHA</t>
  </si>
  <si>
    <t>Magellanic Cloud Ltd</t>
  </si>
  <si>
    <t>MCLOUD</t>
  </si>
  <si>
    <t>Ge Power India Ltd</t>
  </si>
  <si>
    <t>GEPIL</t>
  </si>
  <si>
    <t>Shree Digvijay Cement Co Ltd</t>
  </si>
  <si>
    <t>SHREDIGCEM</t>
  </si>
  <si>
    <t>S. P. Apparels Ltd</t>
  </si>
  <si>
    <t>SPAL</t>
  </si>
  <si>
    <t>Nahar Capital and Financial Services Ltd</t>
  </si>
  <si>
    <t>NAHARCAP</t>
  </si>
  <si>
    <t>HCP Plastene Bulkpack Ltd</t>
  </si>
  <si>
    <t>HPBL</t>
  </si>
  <si>
    <t>United Drilling Tools Ltd</t>
  </si>
  <si>
    <t>UNIDT</t>
  </si>
  <si>
    <t>Mac Charles (India) Ltd</t>
  </si>
  <si>
    <t>MCCHRLS-B</t>
  </si>
  <si>
    <t>RPG Life Sciences Limited</t>
  </si>
  <si>
    <t>RPGLIFE</t>
  </si>
  <si>
    <t>Emami Paper Mills Ltd</t>
  </si>
  <si>
    <t>EMAMIPAP</t>
  </si>
  <si>
    <t>KMC Speciality Hospitals India Ltd</t>
  </si>
  <si>
    <t>KMCSHIL</t>
  </si>
  <si>
    <t>ULTRAMARINE &amp; PIGMENTS Ltd</t>
  </si>
  <si>
    <t>ULTRAMAR</t>
  </si>
  <si>
    <t>Gokul Agro Resources Ltd</t>
  </si>
  <si>
    <t>GOKULAGRO</t>
  </si>
  <si>
    <t>Xchanging Solutions Ltd</t>
  </si>
  <si>
    <t>XCHANGING</t>
  </si>
  <si>
    <t>Vardhman Special Steels Ltd</t>
  </si>
  <si>
    <t>VSSL</t>
  </si>
  <si>
    <t>Black Rose Industries Ltd</t>
  </si>
  <si>
    <t>BLACKROSE</t>
  </si>
  <si>
    <t>India Motor Parts &amp; Accessories Ltd</t>
  </si>
  <si>
    <t>IMPAL</t>
  </si>
  <si>
    <t>Shakti Pumps India Ltd</t>
  </si>
  <si>
    <t>SHAKTIPUMP</t>
  </si>
  <si>
    <t>Precision Wires India Ltd</t>
  </si>
  <si>
    <t>PRECWIRE</t>
  </si>
  <si>
    <t>IFGL Refractories Ltd</t>
  </si>
  <si>
    <t>IFGLEXPOR</t>
  </si>
  <si>
    <t>Parag Milk Foods Ltd</t>
  </si>
  <si>
    <t>PARAGMILK</t>
  </si>
  <si>
    <t>Tamilnadu Petroproducts Ltd</t>
  </si>
  <si>
    <t>TNPETRO</t>
  </si>
  <si>
    <t>PC Jeweller Ltd</t>
  </si>
  <si>
    <t>PCJEWELLER</t>
  </si>
  <si>
    <t>Shalimar Paints Ltd</t>
  </si>
  <si>
    <t>SHALPAINTS</t>
  </si>
  <si>
    <t>3i Infotech Ltd</t>
  </si>
  <si>
    <t>3IINFOLTD</t>
  </si>
  <si>
    <t>Welspun Specialty Solutions Ltd</t>
  </si>
  <si>
    <t>WELSPLSOL</t>
  </si>
  <si>
    <t>Pitti Engineering Ltd</t>
  </si>
  <si>
    <t>PITTIENG</t>
  </si>
  <si>
    <t>National Peroxide Ltd</t>
  </si>
  <si>
    <t>NATPEROX</t>
  </si>
  <si>
    <t>Uniphos Enterprises Ltd</t>
  </si>
  <si>
    <t>UNIENTER</t>
  </si>
  <si>
    <t>Themis Medicare Ltd</t>
  </si>
  <si>
    <t>THEMISMED</t>
  </si>
  <si>
    <t>Srikalahasthi Pipes Ltd</t>
  </si>
  <si>
    <t>SRIPIPES</t>
  </si>
  <si>
    <t>Capital India Finance Ltd</t>
  </si>
  <si>
    <t>CIFL</t>
  </si>
  <si>
    <t>Saksoft Ltd</t>
  </si>
  <si>
    <t>SAKSOFT</t>
  </si>
  <si>
    <t>Pearl Global Industries Ltd</t>
  </si>
  <si>
    <t>PGIL</t>
  </si>
  <si>
    <t>Sigachi Industries Ltd</t>
  </si>
  <si>
    <t>SIGACHI</t>
  </si>
  <si>
    <t>Ashapura Minechem Ltd</t>
  </si>
  <si>
    <t>ASHAPURMIN</t>
  </si>
  <si>
    <t>Hexa Tradex Ltd</t>
  </si>
  <si>
    <t>HEXATRADEX</t>
  </si>
  <si>
    <t>Dredging Corporation of India Ltd</t>
  </si>
  <si>
    <t>DREDGECORP</t>
  </si>
  <si>
    <t>Dredging</t>
  </si>
  <si>
    <t>Rushil Decor Ltd</t>
  </si>
  <si>
    <t>RUSHIL</t>
  </si>
  <si>
    <t>Indian Hume Pipe Company Ltd</t>
  </si>
  <si>
    <t>INDIANHUME</t>
  </si>
  <si>
    <t>Uttam Sugar Mills Ltd</t>
  </si>
  <si>
    <t>UTTAMSUGAR</t>
  </si>
  <si>
    <t>Vegetable Products Ltd</t>
  </si>
  <si>
    <t>VEGETABLE</t>
  </si>
  <si>
    <t>Bajaj Healthcare Ltd</t>
  </si>
  <si>
    <t>BAJAJHCARE</t>
  </si>
  <si>
    <t>Arihant Capital Markets Ltd</t>
  </si>
  <si>
    <t>ARIHANTCAP</t>
  </si>
  <si>
    <t>Balu Forge Industries Ltd</t>
  </si>
  <si>
    <t>BALUFORGE</t>
  </si>
  <si>
    <t>Ramco Systems Ltd</t>
  </si>
  <si>
    <t>RAMCOSYS</t>
  </si>
  <si>
    <t>TAJ GVK Hotels and Resorts Ltd</t>
  </si>
  <si>
    <t>TAJGVK</t>
  </si>
  <si>
    <t>D P Abhushan Ltd</t>
  </si>
  <si>
    <t>DPABHUSHAN</t>
  </si>
  <si>
    <t>DISA India Ltd</t>
  </si>
  <si>
    <t>DISAQ</t>
  </si>
  <si>
    <t>Lumax Industries Ltd</t>
  </si>
  <si>
    <t>LUMAXIND</t>
  </si>
  <si>
    <t>Apex Frozen Foods Ltd</t>
  </si>
  <si>
    <t>APEX</t>
  </si>
  <si>
    <t>Kellton Tech Solutions Ltd</t>
  </si>
  <si>
    <t>KELLTONTEC</t>
  </si>
  <si>
    <t>Cerebra Integrated Technologies Ltd</t>
  </si>
  <si>
    <t>CEREBRAINT</t>
  </si>
  <si>
    <t>Andhra Petrochemicals Ltd</t>
  </si>
  <si>
    <t>ANDHRAPET</t>
  </si>
  <si>
    <t>Arvind Smartspaces Ltd</t>
  </si>
  <si>
    <t>ARVSMART</t>
  </si>
  <si>
    <t>Quint Digital Media Ltd</t>
  </si>
  <si>
    <t>QUINT</t>
  </si>
  <si>
    <t>Ador Welding Ltd</t>
  </si>
  <si>
    <t>ADORWELD</t>
  </si>
  <si>
    <t>Mangalore Chemicals and Fertilisers Ltd</t>
  </si>
  <si>
    <t>MANGCHEFER</t>
  </si>
  <si>
    <t>Aditya Vision Ltd</t>
  </si>
  <si>
    <t>AVL</t>
  </si>
  <si>
    <t>Retail - Speciality</t>
  </si>
  <si>
    <t>Shree Global Tradefin Ltd</t>
  </si>
  <si>
    <t>SHRGLTR</t>
  </si>
  <si>
    <t>Capacite Infraprojects Ltd</t>
  </si>
  <si>
    <t>CAPACITE</t>
  </si>
  <si>
    <t>Associated Alcohols &amp; Breweries Ltd</t>
  </si>
  <si>
    <t>ASALCBR</t>
  </si>
  <si>
    <t>Rane Holdings Ltd</t>
  </si>
  <si>
    <t>RANEHOLDIN</t>
  </si>
  <si>
    <t>Allsec Technologies Ltd</t>
  </si>
  <si>
    <t>ALLSEC</t>
  </si>
  <si>
    <t>Balmer Lawrie Investments Ltd</t>
  </si>
  <si>
    <t>BLIL</t>
  </si>
  <si>
    <t>Sanghvi Movers Ltd</t>
  </si>
  <si>
    <t>SANGHVIMOV</t>
  </si>
  <si>
    <t>Arshiya Ltd</t>
  </si>
  <si>
    <t>ARSHIYA</t>
  </si>
  <si>
    <t>Shri Jagdamba Polymers Ltd</t>
  </si>
  <si>
    <t>SHRJAGP</t>
  </si>
  <si>
    <t>Anup Engineering Ltd</t>
  </si>
  <si>
    <t>ANUP</t>
  </si>
  <si>
    <t>WPIL Ltd</t>
  </si>
  <si>
    <t>WPIL</t>
  </si>
  <si>
    <t>Dhunseri Ventures Ltd</t>
  </si>
  <si>
    <t>DVL</t>
  </si>
  <si>
    <t>Sree Rayalaseema Hi-Strength Hypo Ltd</t>
  </si>
  <si>
    <t>SRHHYPOLTD</t>
  </si>
  <si>
    <t>SMC Global Securities Ltd</t>
  </si>
  <si>
    <t>SMCGLOBAL</t>
  </si>
  <si>
    <t>Foseco India Ltd</t>
  </si>
  <si>
    <t>FOSECOIND</t>
  </si>
  <si>
    <t>Bhagiradha Chemicals and Industries Ltd</t>
  </si>
  <si>
    <t>BHAGCHEM</t>
  </si>
  <si>
    <t>Music Broadcast Ltd</t>
  </si>
  <si>
    <t>RADIOCITY</t>
  </si>
  <si>
    <t>KPI Global Infrastructure Ltd</t>
  </si>
  <si>
    <t>KPIGLOBAL</t>
  </si>
  <si>
    <t>Reliance Communications Ltd</t>
  </si>
  <si>
    <t>RCOM</t>
  </si>
  <si>
    <t>FCS Software Solutions Ltd</t>
  </si>
  <si>
    <t>FCSSOFT</t>
  </si>
  <si>
    <t>Future Lifestyle Fashions Ltd</t>
  </si>
  <si>
    <t>FLFL</t>
  </si>
  <si>
    <t>Medicamen Biotech Ltd</t>
  </si>
  <si>
    <t>MEDICAMEQ</t>
  </si>
  <si>
    <t>HDFC Nifty 50 ETF</t>
  </si>
  <si>
    <t>HDFCNIFETF</t>
  </si>
  <si>
    <t>SMS Pharmaceuticals Ltd</t>
  </si>
  <si>
    <t>SMSPHARMA</t>
  </si>
  <si>
    <t>Shree Pushkar Chemicals &amp; Fertilisers Ltd</t>
  </si>
  <si>
    <t>SHREEPUSHK</t>
  </si>
  <si>
    <t>Ncl Industries Ltd</t>
  </si>
  <si>
    <t>NCLIND</t>
  </si>
  <si>
    <t>Zota Health Care Ltd</t>
  </si>
  <si>
    <t>ZOTA</t>
  </si>
  <si>
    <t>Inox Wind Energy Ltd</t>
  </si>
  <si>
    <t>IWEL</t>
  </si>
  <si>
    <t>Nalwa Sons Investments Ltd</t>
  </si>
  <si>
    <t>NSIL</t>
  </si>
  <si>
    <t>Sukhjit Starch and Chemicals Ltd</t>
  </si>
  <si>
    <t>SUKHJITS</t>
  </si>
  <si>
    <t>Oriental Carbon &amp; Chemicals Ltd</t>
  </si>
  <si>
    <t>OCCL</t>
  </si>
  <si>
    <t>Madhya Bharat Agro Products Ltd</t>
  </si>
  <si>
    <t>MBAPL</t>
  </si>
  <si>
    <t>Arman Financial Services Ltd</t>
  </si>
  <si>
    <t>ARMANFIN</t>
  </si>
  <si>
    <t>Nandan Denim Ltd</t>
  </si>
  <si>
    <t>NDL</t>
  </si>
  <si>
    <t>Raghuvir Synthetics Ltd</t>
  </si>
  <si>
    <t>RAGHUSYN</t>
  </si>
  <si>
    <t>Stylam Industries Ltd</t>
  </si>
  <si>
    <t>STYLAMIND</t>
  </si>
  <si>
    <t>Antony Waste Handling Cell Ltd</t>
  </si>
  <si>
    <t>AWHCL</t>
  </si>
  <si>
    <t>Wellness Services</t>
  </si>
  <si>
    <t>Rajapalayam Mills Ltd</t>
  </si>
  <si>
    <t>RAJPALAYAM</t>
  </si>
  <si>
    <t>John Cockerill India Ltd</t>
  </si>
  <si>
    <t>COCKERILL</t>
  </si>
  <si>
    <t>Makers Laboratories Ltd</t>
  </si>
  <si>
    <t>MAKERSL</t>
  </si>
  <si>
    <t>Deccan Cements Ltd</t>
  </si>
  <si>
    <t>DECCANCE</t>
  </si>
  <si>
    <t>Digispice Technologies Ltd</t>
  </si>
  <si>
    <t>DIGISPICE</t>
  </si>
  <si>
    <t>Goodluck India Ltd</t>
  </si>
  <si>
    <t>GOODLUCK</t>
  </si>
  <si>
    <t>Beekay Steel Industries Ltd</t>
  </si>
  <si>
    <t>BEEKAY</t>
  </si>
  <si>
    <t>Eldeco Housing and Industries Ltd</t>
  </si>
  <si>
    <t>ELDEHSG</t>
  </si>
  <si>
    <t>Binny Ltd</t>
  </si>
  <si>
    <t>BINNY</t>
  </si>
  <si>
    <t>SEPC Ltd</t>
  </si>
  <si>
    <t>SEPC</t>
  </si>
  <si>
    <t>Jubilant Industries Ltd</t>
  </si>
  <si>
    <t>JUBLINDS</t>
  </si>
  <si>
    <t>Ugar Sugar Works Ltd</t>
  </si>
  <si>
    <t>UGARSUGAR</t>
  </si>
  <si>
    <t>Faze Three Ltd</t>
  </si>
  <si>
    <t>FAZE3Q</t>
  </si>
  <si>
    <t>Shreyas Shipping and Logistics Ltd</t>
  </si>
  <si>
    <t>SHREYAS</t>
  </si>
  <si>
    <t>Dcm Shriram Industries Ltd</t>
  </si>
  <si>
    <t>DCMSRIND</t>
  </si>
  <si>
    <t>Spencer's Retail Ltd</t>
  </si>
  <si>
    <t>SPENCERS</t>
  </si>
  <si>
    <t>Nagarjuna Fertilizers and Chemicals Ltd</t>
  </si>
  <si>
    <t>NAGAFERT</t>
  </si>
  <si>
    <t>Bliss GVS Pharma Ltd</t>
  </si>
  <si>
    <t>BLISSGVS</t>
  </si>
  <si>
    <t>Onward Technologies Ltd</t>
  </si>
  <si>
    <t>ONWARDTEC</t>
  </si>
  <si>
    <t>Kuantum Papers Ltd</t>
  </si>
  <si>
    <t>KUANTUM</t>
  </si>
  <si>
    <t>Orient Bell Ltd</t>
  </si>
  <si>
    <t>ORIENTBELL</t>
  </si>
  <si>
    <t>TGV SRAAC Ltd</t>
  </si>
  <si>
    <t>TGVSL</t>
  </si>
  <si>
    <t>Equippp Social Impact Technologies Ltd</t>
  </si>
  <si>
    <t>EQUIPPP</t>
  </si>
  <si>
    <t>Texmaco Infrastructure &amp; Holdings Ltd</t>
  </si>
  <si>
    <t>TEXINFRA</t>
  </si>
  <si>
    <t>GIC Housing Finance Ltd</t>
  </si>
  <si>
    <t>GICHSGFIN</t>
  </si>
  <si>
    <t>Balaji Telefilms Ltd</t>
  </si>
  <si>
    <t>BALAJITELE</t>
  </si>
  <si>
    <t>Satin Creditcare Network Ltd</t>
  </si>
  <si>
    <t>SATIN</t>
  </si>
  <si>
    <t>SATINPP1</t>
  </si>
  <si>
    <t>Vimta Labs Ltd</t>
  </si>
  <si>
    <t>VIMTALABS</t>
  </si>
  <si>
    <t>Indo Amines Ltd</t>
  </si>
  <si>
    <t>INDOAMIN</t>
  </si>
  <si>
    <t>Creative Newtech Ltd</t>
  </si>
  <si>
    <t>CREATIVE</t>
  </si>
  <si>
    <t>Dharamsi Morarji Chemical Co Ltd</t>
  </si>
  <si>
    <t>DHARAMSI</t>
  </si>
  <si>
    <t>Dynemic Products Ltd</t>
  </si>
  <si>
    <t>DYNPRO</t>
  </si>
  <si>
    <t>HT Media Ltd</t>
  </si>
  <si>
    <t>HTMEDIA</t>
  </si>
  <si>
    <t>Saint-Gobain Sekurit India Ltd</t>
  </si>
  <si>
    <t>SAINTGOBAIN</t>
  </si>
  <si>
    <t>GFL Ltd</t>
  </si>
  <si>
    <t>GFLLIMITED</t>
  </si>
  <si>
    <t>Shiva Cement Ltd</t>
  </si>
  <si>
    <t>SHIVACEM</t>
  </si>
  <si>
    <t>Jyoti Resins and Adhesives Ltd</t>
  </si>
  <si>
    <t>JYOTIRES</t>
  </si>
  <si>
    <t>SML Isuzu Ltd</t>
  </si>
  <si>
    <t>SMLISUZU</t>
  </si>
  <si>
    <t>Speciality Restaurants Ltd</t>
  </si>
  <si>
    <t>SPECIALITY</t>
  </si>
  <si>
    <t>Agarwal Industrial Corporation Ltd</t>
  </si>
  <si>
    <t>AGARIND</t>
  </si>
  <si>
    <t>Xtglobal Infotech Ltd</t>
  </si>
  <si>
    <t>XTGLOBAL</t>
  </si>
  <si>
    <t>Orient Paper and Industries Ltd</t>
  </si>
  <si>
    <t>ORIENTPPR</t>
  </si>
  <si>
    <t>Mangalam Organics Ltd</t>
  </si>
  <si>
    <t>MANORG</t>
  </si>
  <si>
    <t>Vishal Fabrics Ltd</t>
  </si>
  <si>
    <t>VISHAL</t>
  </si>
  <si>
    <t>Jagsonpal Pharmaceuticals Ltd</t>
  </si>
  <si>
    <t>JAGSNPHARM</t>
  </si>
  <si>
    <t>HP Adhesives Ltd</t>
  </si>
  <si>
    <t>HPAL</t>
  </si>
  <si>
    <t>ASM Technologies Ltd</t>
  </si>
  <si>
    <t>ASMTEC</t>
  </si>
  <si>
    <t>Kalyani Investment Company Ltd</t>
  </si>
  <si>
    <t>KICL</t>
  </si>
  <si>
    <t>Jay Bharat Maruti Ltd</t>
  </si>
  <si>
    <t>JAYBARMARU</t>
  </si>
  <si>
    <t>Vijay Solvex Ltd</t>
  </si>
  <si>
    <t>VIJSOLX</t>
  </si>
  <si>
    <t>Anjani Portland Cement Ltd</t>
  </si>
  <si>
    <t>APCL</t>
  </si>
  <si>
    <t>Vikas Lifecare Ltd</t>
  </si>
  <si>
    <t>VIKASLIFE</t>
  </si>
  <si>
    <t>Rama Phosphates Ltd</t>
  </si>
  <si>
    <t>RAMAPHO</t>
  </si>
  <si>
    <t>Vikas Ecotech Ltd</t>
  </si>
  <si>
    <t>VIKASECO</t>
  </si>
  <si>
    <t>Cheviot Co Ltd</t>
  </si>
  <si>
    <t>CHEVIOT</t>
  </si>
  <si>
    <t>KBC Global Ltd</t>
  </si>
  <si>
    <t>KBCGLOBAL</t>
  </si>
  <si>
    <t>KSE Ltd</t>
  </si>
  <si>
    <t>KSE</t>
  </si>
  <si>
    <t>Jayant Agro-Organics Ltd</t>
  </si>
  <si>
    <t>JAYAGROGN</t>
  </si>
  <si>
    <t>Nahar Industrial Enterprises Ltd</t>
  </si>
  <si>
    <t>NAHARINDUS</t>
  </si>
  <si>
    <t>Ganesh Benzoplast Ltd</t>
  </si>
  <si>
    <t>GANESHBE</t>
  </si>
  <si>
    <t>Allied Digital Services Ltd</t>
  </si>
  <si>
    <t>ADSL</t>
  </si>
  <si>
    <t>Timex Group India Ltd</t>
  </si>
  <si>
    <t>TIMEX</t>
  </si>
  <si>
    <t>Oriental Rail Infrastructure Ltd</t>
  </si>
  <si>
    <t>ORIRAIL</t>
  </si>
  <si>
    <t>Summit Securities Ltd</t>
  </si>
  <si>
    <t>SUMMITSEC</t>
  </si>
  <si>
    <t>Fermenta Biotech Ltd</t>
  </si>
  <si>
    <t>FERMENTA</t>
  </si>
  <si>
    <t>Enkei Wheels (India) Ltd</t>
  </si>
  <si>
    <t>ENKEIWHEL</t>
  </si>
  <si>
    <t>HCL Infosystems Ltd</t>
  </si>
  <si>
    <t>HCL-INSYS</t>
  </si>
  <si>
    <t>Automotive Stampings and Assemblies Ltd</t>
  </si>
  <si>
    <t>ASAL</t>
  </si>
  <si>
    <t>Aurionpro Solutions Ltd</t>
  </si>
  <si>
    <t>AURIONPRO</t>
  </si>
  <si>
    <t>Ravindra Energy Ltd</t>
  </si>
  <si>
    <t>RELTD</t>
  </si>
  <si>
    <t>Yuken India Ltd</t>
  </si>
  <si>
    <t>YUKEN</t>
  </si>
  <si>
    <t>Parsvnath Developers Ltd</t>
  </si>
  <si>
    <t>PARSVNATH</t>
  </si>
  <si>
    <t>Salasar Techno Engineering Ltd</t>
  </si>
  <si>
    <t>SALASAR</t>
  </si>
  <si>
    <t>HLV Ltd</t>
  </si>
  <si>
    <t>HLVLTD</t>
  </si>
  <si>
    <t>Waaree Renewable Technologies Ltd</t>
  </si>
  <si>
    <t>WAAREERTL</t>
  </si>
  <si>
    <t>Control Print Ltd</t>
  </si>
  <si>
    <t>CONTROLPR</t>
  </si>
  <si>
    <t>Raghav Productivity Enhancers Ltd</t>
  </si>
  <si>
    <t>RPEL</t>
  </si>
  <si>
    <t>TCPL Packaging Ltd</t>
  </si>
  <si>
    <t>TCPLPACK</t>
  </si>
  <si>
    <t>V L S Finance Ltd</t>
  </si>
  <si>
    <t>VLSFINANCE</t>
  </si>
  <si>
    <t>Mangalam Industrial Finance Ltd</t>
  </si>
  <si>
    <t>MANGIND</t>
  </si>
  <si>
    <t>Hi-Tech Pipes Ltd</t>
  </si>
  <si>
    <t>HITECH</t>
  </si>
  <si>
    <t>UTI Gold ETF</t>
  </si>
  <si>
    <t>GOLDSHARE</t>
  </si>
  <si>
    <t>Krishana Phoschem Ltd</t>
  </si>
  <si>
    <t>KRISHANA</t>
  </si>
  <si>
    <t>BGR Energy Systems Ltd</t>
  </si>
  <si>
    <t>BGRENERGY</t>
  </si>
  <si>
    <t>Skipper Ltd</t>
  </si>
  <si>
    <t>SKIPPER</t>
  </si>
  <si>
    <t>Jindal Drilling and Industries Ltd</t>
  </si>
  <si>
    <t>JINDRILL</t>
  </si>
  <si>
    <t>BMW Industries Ltd</t>
  </si>
  <si>
    <t>BMW</t>
  </si>
  <si>
    <t>Roto Pumps Ltd</t>
  </si>
  <si>
    <t>ROTO</t>
  </si>
  <si>
    <t>Globus Power Generation Ltd</t>
  </si>
  <si>
    <t>GLOBUSCON</t>
  </si>
  <si>
    <t>Universus Photo Imagings Ltd</t>
  </si>
  <si>
    <t>UNIVPHOTO</t>
  </si>
  <si>
    <t>Unitech Ltd</t>
  </si>
  <si>
    <t>UNITECH</t>
  </si>
  <si>
    <t>LIC MF Sensex 30 ETF</t>
  </si>
  <si>
    <t>LICNETFSEN</t>
  </si>
  <si>
    <t>Lincoln Pharmaceuticals Ltd</t>
  </si>
  <si>
    <t>LINCOLN</t>
  </si>
  <si>
    <t>Niyogin Fintech Ltd</t>
  </si>
  <si>
    <t>NIYOGIN</t>
  </si>
  <si>
    <t>Steel Cast Ltd</t>
  </si>
  <si>
    <t>STEELCAS</t>
  </si>
  <si>
    <t>Nectar Lifesciences Ltd</t>
  </si>
  <si>
    <t>NECLIFE</t>
  </si>
  <si>
    <t>Cosmo Ferrites Ltd</t>
  </si>
  <si>
    <t>COSMOFE</t>
  </si>
  <si>
    <t>White Organic Retail Ltd</t>
  </si>
  <si>
    <t>WORL</t>
  </si>
  <si>
    <t>Kokuyo Camlin Ltd</t>
  </si>
  <si>
    <t>KOKUYOCMLN</t>
  </si>
  <si>
    <t>Asian Granito India Ltd</t>
  </si>
  <si>
    <t>ASIANTILES</t>
  </si>
  <si>
    <t>State Trading Corporation of India Ltd</t>
  </si>
  <si>
    <t>STCINDIA</t>
  </si>
  <si>
    <t>RACL Geartech Ltd</t>
  </si>
  <si>
    <t>RACLGEAR</t>
  </si>
  <si>
    <t>Automobile Corp Of Goa Ltd</t>
  </si>
  <si>
    <t>ACGL</t>
  </si>
  <si>
    <t>Deep Industries Ltd</t>
  </si>
  <si>
    <t>DEEPINDS</t>
  </si>
  <si>
    <t>Jash Engineering Ltd</t>
  </si>
  <si>
    <t>JASH</t>
  </si>
  <si>
    <t>Likhitha Infrastructure Ltd</t>
  </si>
  <si>
    <t>LIKHITHA</t>
  </si>
  <si>
    <t>Delphi World Money Ltd</t>
  </si>
  <si>
    <t>DELPHIFX</t>
  </si>
  <si>
    <t>Harita Seating Systems Ltd</t>
  </si>
  <si>
    <t>HARITASEAT</t>
  </si>
  <si>
    <t>Talbros Automotive Components Ltd</t>
  </si>
  <si>
    <t>TALBROAUTO</t>
  </si>
  <si>
    <t>Rane (Madras) Ltd</t>
  </si>
  <si>
    <t>RML</t>
  </si>
  <si>
    <t>Gujarat Themis Biosyn Ltd</t>
  </si>
  <si>
    <t>GUJTHEM</t>
  </si>
  <si>
    <t>Oswal Greentech Ltd</t>
  </si>
  <si>
    <t>BINDALAGRO</t>
  </si>
  <si>
    <t>R &amp; B Denims Ltd</t>
  </si>
  <si>
    <t>RNBDENIMS</t>
  </si>
  <si>
    <t>Rossell India Ltd</t>
  </si>
  <si>
    <t>ROSSELLIND</t>
  </si>
  <si>
    <t>Aarti Surfactants Ltd</t>
  </si>
  <si>
    <t>AARTISURF</t>
  </si>
  <si>
    <t>Indraprastha Medical Corporation Ltd</t>
  </si>
  <si>
    <t>INDRAMEDCO</t>
  </si>
  <si>
    <t>Tanfac Industries Ltd</t>
  </si>
  <si>
    <t>TANFACIND</t>
  </si>
  <si>
    <t>Nelcast Ltd</t>
  </si>
  <si>
    <t>NELCAST</t>
  </si>
  <si>
    <t>Zuari Agro Chemicals Ltd</t>
  </si>
  <si>
    <t>ZUARI</t>
  </si>
  <si>
    <t>Kothari Petrochemicals Ltd</t>
  </si>
  <si>
    <t>KOTHARIPET</t>
  </si>
  <si>
    <t>Mawana Sugars Ltd</t>
  </si>
  <si>
    <t>MAWANASUG</t>
  </si>
  <si>
    <t>UTI Nifty Next 50 ETF</t>
  </si>
  <si>
    <t>UTINEXT50</t>
  </si>
  <si>
    <t>SVP Global Textiles Ltd</t>
  </si>
  <si>
    <t>SVPGLOB</t>
  </si>
  <si>
    <t>Rajnandini Metal Ltd</t>
  </si>
  <si>
    <t>RAJMET</t>
  </si>
  <si>
    <t>Loyal Textile Mills Ltd</t>
  </si>
  <si>
    <t>LOYALTEX</t>
  </si>
  <si>
    <t>Plastiblends India Ltd</t>
  </si>
  <si>
    <t>PLASTIBLEN</t>
  </si>
  <si>
    <t>NBI Industrial Finance Company Ltd</t>
  </si>
  <si>
    <t>NBIFIN</t>
  </si>
  <si>
    <t>Rama Steel Tubes Ltd</t>
  </si>
  <si>
    <t>RAMASTEEL</t>
  </si>
  <si>
    <t>South West Pinnacle Exploration Ltd</t>
  </si>
  <si>
    <t>SOUTHWEST</t>
  </si>
  <si>
    <t>Deep Polymers Ltd</t>
  </si>
  <si>
    <t>DEEP</t>
  </si>
  <si>
    <t>Snowman Logistics Ltd</t>
  </si>
  <si>
    <t>SNOWMAN</t>
  </si>
  <si>
    <t>Finkurve Financial Services Ltd</t>
  </si>
  <si>
    <t>FINKURVE</t>
  </si>
  <si>
    <t>IFB Agro Industries Ltd</t>
  </si>
  <si>
    <t>IFBAGRO</t>
  </si>
  <si>
    <t>Rane Brake Linings Ltd</t>
  </si>
  <si>
    <t>RBL</t>
  </si>
  <si>
    <t>Vascon Engineers Ltd</t>
  </si>
  <si>
    <t>VASCONEQ</t>
  </si>
  <si>
    <t>Lancer Container Lines Ltd</t>
  </si>
  <si>
    <t>LANCER</t>
  </si>
  <si>
    <t>Madras Fertilizers Ltd</t>
  </si>
  <si>
    <t>MADRASFERT</t>
  </si>
  <si>
    <t>IST Ltd</t>
  </si>
  <si>
    <t>ISTLTD</t>
  </si>
  <si>
    <t>B L Kashyap and Sons Ltd</t>
  </si>
  <si>
    <t>BLKASHYAP</t>
  </si>
  <si>
    <t>Mallcom (India) Ltd</t>
  </si>
  <si>
    <t>MALLCOM</t>
  </si>
  <si>
    <t>Kanoria Chemicals and Industries Ltd</t>
  </si>
  <si>
    <t>KANORICHEM</t>
  </si>
  <si>
    <t>Zuari Global Ltd</t>
  </si>
  <si>
    <t>ZUARIGLOB</t>
  </si>
  <si>
    <t>Centum Electronics Ltd</t>
  </si>
  <si>
    <t>CENTUM</t>
  </si>
  <si>
    <t>Gloster Ltd</t>
  </si>
  <si>
    <t>GLOSTERLTD</t>
  </si>
  <si>
    <t>Kamdhenu Ltd</t>
  </si>
  <si>
    <t>KAMDHENU</t>
  </si>
  <si>
    <t>Mangalam Global Enterprise Ltd</t>
  </si>
  <si>
    <t>MGEL</t>
  </si>
  <si>
    <t>Tourism Finance Corporation of India Ltd</t>
  </si>
  <si>
    <t>TFCILTD</t>
  </si>
  <si>
    <t>Bigbloc Construction Ltd</t>
  </si>
  <si>
    <t>BIGBLOC</t>
  </si>
  <si>
    <t>Investment Trust of India Ltd</t>
  </si>
  <si>
    <t>THEINVEST</t>
  </si>
  <si>
    <t>Aym Syntex Ltd</t>
  </si>
  <si>
    <t>AYMSYNTEX</t>
  </si>
  <si>
    <t>Oricon Enterprises Ltd</t>
  </si>
  <si>
    <t>ORICONENT</t>
  </si>
  <si>
    <t>Repro India Ltd</t>
  </si>
  <si>
    <t>REPRO</t>
  </si>
  <si>
    <t>Sterling Tools Ltd</t>
  </si>
  <si>
    <t>STERTOOLS</t>
  </si>
  <si>
    <t>Morganite Crucible (India) Ltd</t>
  </si>
  <si>
    <t>MORGANITE</t>
  </si>
  <si>
    <t>Ruby Mills Ltd</t>
  </si>
  <si>
    <t>RUBYMILLS</t>
  </si>
  <si>
    <t>Hindusthan Urban Infrastructure Ltd</t>
  </si>
  <si>
    <t>HUIL</t>
  </si>
  <si>
    <t>Suumaya Industries Ltd</t>
  </si>
  <si>
    <t>SUULD</t>
  </si>
  <si>
    <t>Arihant Superstructures Ltd</t>
  </si>
  <si>
    <t>ARIHANTSUP</t>
  </si>
  <si>
    <t>Forbes &amp; Company Ltd</t>
  </si>
  <si>
    <t>FORBESCO</t>
  </si>
  <si>
    <t>Navkar Corporation Ltd</t>
  </si>
  <si>
    <t>NAVKARCORP</t>
  </si>
  <si>
    <t>TAAL Enterprises Ltd</t>
  </si>
  <si>
    <t>TAALENT</t>
  </si>
  <si>
    <t>Sadbhav Engineering Ltd</t>
  </si>
  <si>
    <t>SADBHAV</t>
  </si>
  <si>
    <t>Gallantt Metal Ltd</t>
  </si>
  <si>
    <t>GALLANTT</t>
  </si>
  <si>
    <t>Kriti Industries (India) Limited</t>
  </si>
  <si>
    <t>KRITIIND</t>
  </si>
  <si>
    <t>Chaman Lal Setia Exports Ltd</t>
  </si>
  <si>
    <t>CLSEL</t>
  </si>
  <si>
    <t>Amines and Plasticizers Ltd</t>
  </si>
  <si>
    <t>AMNPLST</t>
  </si>
  <si>
    <t>Dewan Housing Finance Corporation Ltd</t>
  </si>
  <si>
    <t>DHFL</t>
  </si>
  <si>
    <t>Raghuvansh Agrofarms Ltd</t>
  </si>
  <si>
    <t>RAFL</t>
  </si>
  <si>
    <t>Artemis Medicare Services Ltd</t>
  </si>
  <si>
    <t>ARTEMISMED</t>
  </si>
  <si>
    <t>Windlas Biotech Ltd</t>
  </si>
  <si>
    <t>WINDLAS</t>
  </si>
  <si>
    <t>Pennar Industries Ltd</t>
  </si>
  <si>
    <t>PENIND</t>
  </si>
  <si>
    <t>Crest Ventures Ltd</t>
  </si>
  <si>
    <t>CREST</t>
  </si>
  <si>
    <t>Wim Plast Ltd</t>
  </si>
  <si>
    <t>WIMPLAST</t>
  </si>
  <si>
    <t>Asian Energy Services Ltd</t>
  </si>
  <si>
    <t>ASIANENE</t>
  </si>
  <si>
    <t>Sandesh Ltd</t>
  </si>
  <si>
    <t>SANDESH</t>
  </si>
  <si>
    <t>Beta Drugs Ltd</t>
  </si>
  <si>
    <t>BETA</t>
  </si>
  <si>
    <t>Ducon Infratechnologies Ltd</t>
  </si>
  <si>
    <t>DUCON</t>
  </si>
  <si>
    <t>Yaari Digital Integrated Services Ltd</t>
  </si>
  <si>
    <t>YAARI</t>
  </si>
  <si>
    <t>Swelect Energy Systems Ltd</t>
  </si>
  <si>
    <t>SWELECTES</t>
  </si>
  <si>
    <t>D Link (India) Limited</t>
  </si>
  <si>
    <t>DLINKINDIA</t>
  </si>
  <si>
    <t>Jai Balaji Industries Ltd</t>
  </si>
  <si>
    <t>JAIBALAJI</t>
  </si>
  <si>
    <t>Virinchi Ltd</t>
  </si>
  <si>
    <t>VIRINCHI</t>
  </si>
  <si>
    <t>International Conveyors Ltd</t>
  </si>
  <si>
    <t>INTLCONV</t>
  </si>
  <si>
    <t>B&amp;B Triplewall Containers Ltd</t>
  </si>
  <si>
    <t>BBTCL</t>
  </si>
  <si>
    <t>Exxaro Tiles Ltd</t>
  </si>
  <si>
    <t>EXXARO</t>
  </si>
  <si>
    <t>MMP Industries Ltd</t>
  </si>
  <si>
    <t>MMP</t>
  </si>
  <si>
    <t>Rubfila International Ltd</t>
  </si>
  <si>
    <t>RUBFILA</t>
  </si>
  <si>
    <t>Cybertech Systems and Software Ltd</t>
  </si>
  <si>
    <t>CYBERTECH</t>
  </si>
  <si>
    <t>Take Solutions Ltd</t>
  </si>
  <si>
    <t>TAKE</t>
  </si>
  <si>
    <t>Manaksia Ltd</t>
  </si>
  <si>
    <t>MANAKSIA</t>
  </si>
  <si>
    <t>V2 Retail Ltd</t>
  </si>
  <si>
    <t>V2RETAIL</t>
  </si>
  <si>
    <t>Radhe Developers (India) Ltd</t>
  </si>
  <si>
    <t>RADHEDE</t>
  </si>
  <si>
    <t>Sintex Industries Ltd</t>
  </si>
  <si>
    <t>SINTEX</t>
  </si>
  <si>
    <t>MPS Infotecnics Ltd</t>
  </si>
  <si>
    <t>VISESHINFO</t>
  </si>
  <si>
    <t>Consolidated Finvest &amp; Holdings Ltd</t>
  </si>
  <si>
    <t>CONSOFINVT</t>
  </si>
  <si>
    <t>Universal Cables Ltd</t>
  </si>
  <si>
    <t>UNIVCABLES</t>
  </si>
  <si>
    <t>Hindustan Media Ventures Ltd</t>
  </si>
  <si>
    <t>HMVL</t>
  </si>
  <si>
    <t>MIRC Electronics Ltd</t>
  </si>
  <si>
    <t>MIRCELECTR</t>
  </si>
  <si>
    <t>Saurashtra Cement Ltd</t>
  </si>
  <si>
    <t>SAURASHCEM</t>
  </si>
  <si>
    <t>Sarla Performance Fibers Ltd</t>
  </si>
  <si>
    <t>SARLAPOLY</t>
  </si>
  <si>
    <t>Rana Sugars Ltd</t>
  </si>
  <si>
    <t>RANASUG</t>
  </si>
  <si>
    <t>Rico Auto Industries Ltd</t>
  </si>
  <si>
    <t>RICOAUTO</t>
  </si>
  <si>
    <t>Sintex Plastics Technology Ltd</t>
  </si>
  <si>
    <t>SPTL</t>
  </si>
  <si>
    <t>Man Industries India Ltd</t>
  </si>
  <si>
    <t>MANINDS</t>
  </si>
  <si>
    <t>Stovec Industries Ltd</t>
  </si>
  <si>
    <t>STOVACQ</t>
  </si>
  <si>
    <t>Bannari Amman Spinning Mills Ltd</t>
  </si>
  <si>
    <t>BASML</t>
  </si>
  <si>
    <t>Vinyl Chemicals India Ltd</t>
  </si>
  <si>
    <t>VINYLINDIA</t>
  </si>
  <si>
    <t>Bombay Super Hybrid Seeds Ltd</t>
  </si>
  <si>
    <t>BSHSL</t>
  </si>
  <si>
    <t>Marathon Nextgen Realty Ltd</t>
  </si>
  <si>
    <t>MARATHON</t>
  </si>
  <si>
    <t>Tribhovandas Bhimji Zaveri Ltd</t>
  </si>
  <si>
    <t>TBZ</t>
  </si>
  <si>
    <t>Seacoast Shipping Services Ltd</t>
  </si>
  <si>
    <t>SEACOAST</t>
  </si>
  <si>
    <t>D P Wires Ltd</t>
  </si>
  <si>
    <t>DPWIRES</t>
  </si>
  <si>
    <t>Anuh Pharma Ltd</t>
  </si>
  <si>
    <t>ANUHPHR</t>
  </si>
  <si>
    <t>Sahyadri Industries Ltd</t>
  </si>
  <si>
    <t>SAHYADRI</t>
  </si>
  <si>
    <t>Systematix Corporate Services Ltd</t>
  </si>
  <si>
    <t>SYSTMTXC</t>
  </si>
  <si>
    <t>Voith Paper Fabrics India Ltd</t>
  </si>
  <si>
    <t>VOITHPAPR</t>
  </si>
  <si>
    <t>Birla Cable Ltd</t>
  </si>
  <si>
    <t>BIRLACABLE</t>
  </si>
  <si>
    <t>Indian Infotech and Software Ltd</t>
  </si>
  <si>
    <t>INDINFO</t>
  </si>
  <si>
    <t>Sat Industries Ltd</t>
  </si>
  <si>
    <t>SATINDLTD</t>
  </si>
  <si>
    <t>Muthoot Capital Services Ltd</t>
  </si>
  <si>
    <t>MUTHOOTCAP</t>
  </si>
  <si>
    <t>Menon Bearings Ltd</t>
  </si>
  <si>
    <t>MENONBE</t>
  </si>
  <si>
    <t>Transformers and Rectifiers (India) Ltd</t>
  </si>
  <si>
    <t>TRIL</t>
  </si>
  <si>
    <t>Magadh Sugar &amp; Energy Ltd</t>
  </si>
  <si>
    <t>MAGADSUGAR</t>
  </si>
  <si>
    <t>Kaya Ltd</t>
  </si>
  <si>
    <t>KAYA</t>
  </si>
  <si>
    <t>Munjal Auto Industries Ltd</t>
  </si>
  <si>
    <t>MUNJALAU</t>
  </si>
  <si>
    <t>Kkalpana Industries (India) Ltd</t>
  </si>
  <si>
    <t>KKALPANAIND</t>
  </si>
  <si>
    <t>PREVEST DENPRO LTD</t>
  </si>
  <si>
    <t>PREVEST</t>
  </si>
  <si>
    <t>Hercules Hoists Ltd</t>
  </si>
  <si>
    <t>HERCULES</t>
  </si>
  <si>
    <t>Aditya BSL Nifty 50 ETF</t>
  </si>
  <si>
    <t>BSLNIFTY</t>
  </si>
  <si>
    <t>MSP Steel &amp; Power Ltd</t>
  </si>
  <si>
    <t>MSPL</t>
  </si>
  <si>
    <t>DCM Nouvelle Ltd</t>
  </si>
  <si>
    <t>DCMNVL</t>
  </si>
  <si>
    <t>Kothari Products Ltd</t>
  </si>
  <si>
    <t>KOTHARIPRO</t>
  </si>
  <si>
    <t>Axtel Industries Ltd</t>
  </si>
  <si>
    <t>AXTEL</t>
  </si>
  <si>
    <t>Coastal Corporation Ltd</t>
  </si>
  <si>
    <t>COASTCORP</t>
  </si>
  <si>
    <t>Fredun Pharmaceuticals Ltd</t>
  </si>
  <si>
    <t>FREDUN</t>
  </si>
  <si>
    <t>Om Infra Ltd</t>
  </si>
  <si>
    <t>OMINFRAL</t>
  </si>
  <si>
    <t>N R Agarwal Industries Ltd</t>
  </si>
  <si>
    <t>NRAIL</t>
  </si>
  <si>
    <t>Vaarad Ventures Ltd</t>
  </si>
  <si>
    <t>VAARAD</t>
  </si>
  <si>
    <t>Trigyn Technologies Ltd</t>
  </si>
  <si>
    <t>TRIGYN</t>
  </si>
  <si>
    <t>Gayatri Projects Ltd</t>
  </si>
  <si>
    <t>GAYAPROJ</t>
  </si>
  <si>
    <t>Shyam Century Ferrous Ltd</t>
  </si>
  <si>
    <t>SHYAMCENT</t>
  </si>
  <si>
    <t>Bharat Wire Ropes Ltd</t>
  </si>
  <si>
    <t>BHARATWIRE</t>
  </si>
  <si>
    <t>Goodricke Group Ltd</t>
  </si>
  <si>
    <t>GOODRICKE</t>
  </si>
  <si>
    <t>Jaypee Infratech Ltd</t>
  </si>
  <si>
    <t>JPINFRATEC</t>
  </si>
  <si>
    <t>Zee Learn Ltd</t>
  </si>
  <si>
    <t>ZEELEARN</t>
  </si>
  <si>
    <t>J C T Ltd</t>
  </si>
  <si>
    <t>JCTLTD</t>
  </si>
  <si>
    <t>Ram Ratna Wires Ltd</t>
  </si>
  <si>
    <t>RAMRAT</t>
  </si>
  <si>
    <t>Sayaji Hotels Ltd</t>
  </si>
  <si>
    <t>SAYAJIHOTL</t>
  </si>
  <si>
    <t>Monarch Networth Capital Ltd</t>
  </si>
  <si>
    <t>MONARCH</t>
  </si>
  <si>
    <t>Suyog Telematics Ltd</t>
  </si>
  <si>
    <t>SUYOG</t>
  </si>
  <si>
    <t>Future Enterprises Ltd</t>
  </si>
  <si>
    <t>FEL</t>
  </si>
  <si>
    <t>Future Enterprises Ltd - DVR</t>
  </si>
  <si>
    <t>FELDVR</t>
  </si>
  <si>
    <t>Andhra Cements Ltd</t>
  </si>
  <si>
    <t>ANDHRACEMT</t>
  </si>
  <si>
    <t>TVS Electronics Ltd</t>
  </si>
  <si>
    <t>TVSELECT</t>
  </si>
  <si>
    <t>Munjal Showa Ltd</t>
  </si>
  <si>
    <t>MUNJALSHOW</t>
  </si>
  <si>
    <t>Hitech Corporation Ltd</t>
  </si>
  <si>
    <t>HITECHCORP</t>
  </si>
  <si>
    <t>Vardhman Acrylics Ltd</t>
  </si>
  <si>
    <t>VARDHACRLC</t>
  </si>
  <si>
    <t>PTL Enterprises Ltd</t>
  </si>
  <si>
    <t>PTL</t>
  </si>
  <si>
    <t>Nath Bio-Genes (I) Ltd</t>
  </si>
  <si>
    <t>NATHBIOGEN</t>
  </si>
  <si>
    <t>Kwality Pharmaceuticals Ltd</t>
  </si>
  <si>
    <t>KPL</t>
  </si>
  <si>
    <t>Shri Dinesh Mills Ltd</t>
  </si>
  <si>
    <t>SHRIDINE</t>
  </si>
  <si>
    <t>Khadim India Ltd</t>
  </si>
  <si>
    <t>KHADIM</t>
  </si>
  <si>
    <t>Sreeleathers Ltd</t>
  </si>
  <si>
    <t>SREEL</t>
  </si>
  <si>
    <t>Linc Ltd</t>
  </si>
  <si>
    <t>LINC</t>
  </si>
  <si>
    <t>Advani Hotels and Resorts (India) Ltd</t>
  </si>
  <si>
    <t>ADVANIHOTR</t>
  </si>
  <si>
    <t>Indo Borax and Chemicals Ltd</t>
  </si>
  <si>
    <t>INDOBORAX</t>
  </si>
  <si>
    <t>Reliance Capital Ltd</t>
  </si>
  <si>
    <t>RELCAPITAL</t>
  </si>
  <si>
    <t>Sanmit Infra Ltd</t>
  </si>
  <si>
    <t>SANINFRA</t>
  </si>
  <si>
    <t>Hi-Tech Gears Ltd</t>
  </si>
  <si>
    <t>HITECHGEAR</t>
  </si>
  <si>
    <t>Foods and Inns Ltd</t>
  </si>
  <si>
    <t>FOODSIN</t>
  </si>
  <si>
    <t>Gandhi Special Tubes Ltd</t>
  </si>
  <si>
    <t>GANDHITUBE</t>
  </si>
  <si>
    <t>DIGJAM Ltd</t>
  </si>
  <si>
    <t>DIGJAMLMTD</t>
  </si>
  <si>
    <t>Pondy Oxides and Chemicals Ltd</t>
  </si>
  <si>
    <t>PONDYOXIDE</t>
  </si>
  <si>
    <t>Hindustan Composites Ltd</t>
  </si>
  <si>
    <t>HINDCOMPOS</t>
  </si>
  <si>
    <t>Innovana Thinklabs Ltd</t>
  </si>
  <si>
    <t>INNOVANA</t>
  </si>
  <si>
    <t>HPL Electric &amp; Power Ltd</t>
  </si>
  <si>
    <t>HPL</t>
  </si>
  <si>
    <t>Yamuna Syndicate Ltd</t>
  </si>
  <si>
    <t>YSL</t>
  </si>
  <si>
    <t>Balaxi Pharmaceuticals Ltd</t>
  </si>
  <si>
    <t>BALAXI</t>
  </si>
  <si>
    <t>Vishwaraj Sugar Industries Ltd</t>
  </si>
  <si>
    <t>VISHWARAJ</t>
  </si>
  <si>
    <t>Xelpmoc Design and Tech Ltd</t>
  </si>
  <si>
    <t>XELPMOC</t>
  </si>
  <si>
    <t>IND Swift Laboratories Ltd</t>
  </si>
  <si>
    <t>INDSWFTLAB</t>
  </si>
  <si>
    <t>Precot Ltd</t>
  </si>
  <si>
    <t>PRECOT</t>
  </si>
  <si>
    <t>Oswal Agro Mills Ltd</t>
  </si>
  <si>
    <t>OSWALAGRO</t>
  </si>
  <si>
    <t>Max India Ltd</t>
  </si>
  <si>
    <t>MAXIND</t>
  </si>
  <si>
    <t>Genus Paper &amp; Boards Ltd</t>
  </si>
  <si>
    <t>GENUSPAPER</t>
  </si>
  <si>
    <t>Vintage Coffee and Beverages Ltd</t>
  </si>
  <si>
    <t>VINCOFE</t>
  </si>
  <si>
    <t>Starlineps Enterprises Ltd</t>
  </si>
  <si>
    <t>STARLENT</t>
  </si>
  <si>
    <t>Prakash Pipes Ltd</t>
  </si>
  <si>
    <t>PPL</t>
  </si>
  <si>
    <t>Kiran Vyapar Ltd</t>
  </si>
  <si>
    <t>KIRANVYPAR</t>
  </si>
  <si>
    <t>Banswara Syntex Ltd</t>
  </si>
  <si>
    <t>BANSWRAS</t>
  </si>
  <si>
    <t>Ginni Filaments Ltd</t>
  </si>
  <si>
    <t>GINNIFILA</t>
  </si>
  <si>
    <t>Ksolves India Ltd</t>
  </si>
  <si>
    <t>KSOLVES</t>
  </si>
  <si>
    <t>GVK Power &amp; Infrastructure Ltd</t>
  </si>
  <si>
    <t>GVKPIL</t>
  </si>
  <si>
    <t>Airports</t>
  </si>
  <si>
    <t>ZF Steering Gear (India) Ltd</t>
  </si>
  <si>
    <t>ZFSTEERING</t>
  </si>
  <si>
    <t>Lyka Labs Ltd</t>
  </si>
  <si>
    <t>LYKALABS</t>
  </si>
  <si>
    <t>Amal Ltd</t>
  </si>
  <si>
    <t>AMAL</t>
  </si>
  <si>
    <t>Dhunseri Investments Ltd</t>
  </si>
  <si>
    <t>DHUNINV</t>
  </si>
  <si>
    <t>Supershakti Metaliks Ltd</t>
  </si>
  <si>
    <t>SUPERSHAKT</t>
  </si>
  <si>
    <t>Venus Remedies Ltd</t>
  </si>
  <si>
    <t>VENUSREM</t>
  </si>
  <si>
    <t>Cressanda Solutions Ltd</t>
  </si>
  <si>
    <t>CRESSAN</t>
  </si>
  <si>
    <t>Rohit Ferro-Tech Ltd</t>
  </si>
  <si>
    <t>ROHITFERRO</t>
  </si>
  <si>
    <t>Megasoft Ltd</t>
  </si>
  <si>
    <t>MEGASOFT</t>
  </si>
  <si>
    <t>Pudumjee Paper Products Ltd</t>
  </si>
  <si>
    <t>PDMJEPAPER</t>
  </si>
  <si>
    <t>Commercial Engineers &amp; Body Builders Co Ltd</t>
  </si>
  <si>
    <t>CEBBCO</t>
  </si>
  <si>
    <t>Sadbhav Infrastructure Projects Ltd</t>
  </si>
  <si>
    <t>SADBHIN</t>
  </si>
  <si>
    <t>Godha Cabcon &amp; Insulation Ltd</t>
  </si>
  <si>
    <t>GODHA</t>
  </si>
  <si>
    <t>Shemaroo Entertainment Ltd</t>
  </si>
  <si>
    <t>SHEMAROO</t>
  </si>
  <si>
    <t>Praxis Home Retail Ltd</t>
  </si>
  <si>
    <t>PRAXIS</t>
  </si>
  <si>
    <t>Marine Electricals (India) Ltd</t>
  </si>
  <si>
    <t>MARINE</t>
  </si>
  <si>
    <t>Surat Textile Mills Ltd</t>
  </si>
  <si>
    <t>SURATEX</t>
  </si>
  <si>
    <t>Radhika Jeweltech Ltd</t>
  </si>
  <si>
    <t>RADHIKAJWE</t>
  </si>
  <si>
    <t>Gujarat Sidhee Cement Ltd</t>
  </si>
  <si>
    <t>GSCLCEMENT</t>
  </si>
  <si>
    <t>Waterbase Ltd</t>
  </si>
  <si>
    <t>WATERBASE</t>
  </si>
  <si>
    <t>Accuracy Shipping Ltd</t>
  </si>
  <si>
    <t>ACCURACY</t>
  </si>
  <si>
    <t>Sil Investments Ltd</t>
  </si>
  <si>
    <t>SILINV</t>
  </si>
  <si>
    <t>UFO Moviez India Ltd</t>
  </si>
  <si>
    <t>UFO</t>
  </si>
  <si>
    <t>Atul Auto Ltd</t>
  </si>
  <si>
    <t>ATULAUTO</t>
  </si>
  <si>
    <t>Three Wheelers</t>
  </si>
  <si>
    <t>Maral Overseas Ltd</t>
  </si>
  <si>
    <t>MARALOVER</t>
  </si>
  <si>
    <t>Rudrabhishek Enterprises Ltd</t>
  </si>
  <si>
    <t>REPL</t>
  </si>
  <si>
    <t>Dhruv Wellness Ltd</t>
  </si>
  <si>
    <t>DWL</t>
  </si>
  <si>
    <t>Websol Energy System Ltd</t>
  </si>
  <si>
    <t>WEBELSOLAR</t>
  </si>
  <si>
    <t>Avantel Ltd</t>
  </si>
  <si>
    <t>AVANTEL</t>
  </si>
  <si>
    <t>Aditya Birla Money Ltd</t>
  </si>
  <si>
    <t>BIRLAMONEY</t>
  </si>
  <si>
    <t>Bajaj Steel Industries Ltd</t>
  </si>
  <si>
    <t>BAJAJST</t>
  </si>
  <si>
    <t>CSL Finance Ltd</t>
  </si>
  <si>
    <t>CSLFINANCE</t>
  </si>
  <si>
    <t>SOM Distilleries and Breweries Ltd</t>
  </si>
  <si>
    <t>SDBL</t>
  </si>
  <si>
    <t>Permanent Magnets Ltd</t>
  </si>
  <si>
    <t>PERMAGN</t>
  </si>
  <si>
    <t>CL Educate Ltd</t>
  </si>
  <si>
    <t>CLEDUCATE</t>
  </si>
  <si>
    <t>S Chand and Company Ltd</t>
  </si>
  <si>
    <t>SCHAND</t>
  </si>
  <si>
    <t>MEP Infrastructure Developers Ltd</t>
  </si>
  <si>
    <t>MEP</t>
  </si>
  <si>
    <t>Axiscades Technologies Ltd</t>
  </si>
  <si>
    <t>AXISCADES</t>
  </si>
  <si>
    <t>Shree Ganesh Remedies Ltd</t>
  </si>
  <si>
    <t>SGRL</t>
  </si>
  <si>
    <t>Prozone Intu Properties Ltd</t>
  </si>
  <si>
    <t>PROZONINTU</t>
  </si>
  <si>
    <t>Sunshield Chemicals Ltd</t>
  </si>
  <si>
    <t>SUNSHIEL</t>
  </si>
  <si>
    <t>Dr Agarwal's Eye Hospital Ltd</t>
  </si>
  <si>
    <t>DRAGARWQ</t>
  </si>
  <si>
    <t>Empire Industries Ltd</t>
  </si>
  <si>
    <t>EMPIND</t>
  </si>
  <si>
    <t>Gokul Refoils and Solvent Ltd</t>
  </si>
  <si>
    <t>GOKUL</t>
  </si>
  <si>
    <t>Ajanta Soya Ltd</t>
  </si>
  <si>
    <t>AJANTSOY</t>
  </si>
  <si>
    <t>Shivam Autotech Ltd</t>
  </si>
  <si>
    <t>SHIVAMAUTO</t>
  </si>
  <si>
    <t>Shankar Lal Rampal Dye-Chem Ltd</t>
  </si>
  <si>
    <t>SRD</t>
  </si>
  <si>
    <t>Goa Carbon Ltd</t>
  </si>
  <si>
    <t>GOACARBON</t>
  </si>
  <si>
    <t>Aditya BSL Gold ETF</t>
  </si>
  <si>
    <t>BSLGOLDETF</t>
  </si>
  <si>
    <t>Prabhat Technologies (India) Ltd</t>
  </si>
  <si>
    <t>PTIL</t>
  </si>
  <si>
    <t>Bhartiya International Ltd</t>
  </si>
  <si>
    <t>BIL</t>
  </si>
  <si>
    <t>Nippon India Nifty Midcap 150 ETF</t>
  </si>
  <si>
    <t>NETFMID150</t>
  </si>
  <si>
    <t>Aurum Proptech Ltd</t>
  </si>
  <si>
    <t>AURUM</t>
  </si>
  <si>
    <t>Krebs Biochemicals and Industries Ltd</t>
  </si>
  <si>
    <t>KREBSBIO</t>
  </si>
  <si>
    <t>Peninsula Land Ltd</t>
  </si>
  <si>
    <t>PENINLAND</t>
  </si>
  <si>
    <t>GKW Ltd</t>
  </si>
  <si>
    <t>GKWLIMITED</t>
  </si>
  <si>
    <t>Nikhil Adhesives Ltd</t>
  </si>
  <si>
    <t>NIKHILAD</t>
  </si>
  <si>
    <t>Orient Abrasives Ltd</t>
  </si>
  <si>
    <t>ORIENTABRA</t>
  </si>
  <si>
    <t>Natural Capsules Ltd</t>
  </si>
  <si>
    <t>NATCAPSUQ</t>
  </si>
  <si>
    <t>NATCAPSPP</t>
  </si>
  <si>
    <t>Housing Development and Infrastructure Ltd</t>
  </si>
  <si>
    <t>HDIL</t>
  </si>
  <si>
    <t>Commercial Syn Bags Ltd</t>
  </si>
  <si>
    <t>COMSYN</t>
  </si>
  <si>
    <t>Algoquant Fintech Ltd</t>
  </si>
  <si>
    <t>AQFINTECH</t>
  </si>
  <si>
    <t>Premier Explosives Ltd</t>
  </si>
  <si>
    <t>PREMEXPLN</t>
  </si>
  <si>
    <t>Saraswati Commercial (India) Ltd</t>
  </si>
  <si>
    <t>ZSARACOM</t>
  </si>
  <si>
    <t>Hubtown Ltd</t>
  </si>
  <si>
    <t>HUBTOWN</t>
  </si>
  <si>
    <t>Veritas (India) Ltd</t>
  </si>
  <si>
    <t>VERITAS</t>
  </si>
  <si>
    <t>Kothari Sugars and Chemicals Ltd</t>
  </si>
  <si>
    <t>KOTARISUG</t>
  </si>
  <si>
    <t>Orissa Bengal Carrier Ltd</t>
  </si>
  <si>
    <t>OBCL</t>
  </si>
  <si>
    <t>Inventure Growth &amp; Securities Ltd</t>
  </si>
  <si>
    <t>INVENTURE</t>
  </si>
  <si>
    <t>DIC India Ltd</t>
  </si>
  <si>
    <t>DICIND</t>
  </si>
  <si>
    <t>Master Trust Ltd</t>
  </si>
  <si>
    <t>MASTERTR</t>
  </si>
  <si>
    <t>GeeCee Ventures Ltd</t>
  </si>
  <si>
    <t>GEECEE</t>
  </si>
  <si>
    <t>Variman Global Enterprises Ltd</t>
  </si>
  <si>
    <t>VARIMAN</t>
  </si>
  <si>
    <t>Asahi Songwon Colors Lucky Laminates Ltd</t>
  </si>
  <si>
    <t>ASAHISONG</t>
  </si>
  <si>
    <t>Dhanlaxmi Bank Ltd</t>
  </si>
  <si>
    <t>DHANBANK</t>
  </si>
  <si>
    <t>Mindteck (India) Ltd</t>
  </si>
  <si>
    <t>MINDTECK</t>
  </si>
  <si>
    <t>SPEL Semiconductor Ltd</t>
  </si>
  <si>
    <t>SPELS</t>
  </si>
  <si>
    <t>Birla Tyres Ltd</t>
  </si>
  <si>
    <t>BIRLATYRE</t>
  </si>
  <si>
    <t>Nupur Recyclers Ltd</t>
  </si>
  <si>
    <t>NRL</t>
  </si>
  <si>
    <t>Cupid Ltd</t>
  </si>
  <si>
    <t>CUPID</t>
  </si>
  <si>
    <t>JITF Infralogistics Ltd</t>
  </si>
  <si>
    <t>JITFINFRA</t>
  </si>
  <si>
    <t>Ashima Ltd</t>
  </si>
  <si>
    <t>ASHIMASYN</t>
  </si>
  <si>
    <t>Sheetal Cool Products Ltd</t>
  </si>
  <si>
    <t>SCPL</t>
  </si>
  <si>
    <t>Royal Orchid Hotels Ltd</t>
  </si>
  <si>
    <t>ROHLTD</t>
  </si>
  <si>
    <t>Orbit Exports Ltd</t>
  </si>
  <si>
    <t>ORBTEXP</t>
  </si>
  <si>
    <t>Bhatia Communications &amp; Retail (India) Ltd</t>
  </si>
  <si>
    <t>BHATIA</t>
  </si>
  <si>
    <t>Tilak Ventures Ltd</t>
  </si>
  <si>
    <t>TILAK</t>
  </si>
  <si>
    <t>Axis Gold ETF</t>
  </si>
  <si>
    <t>AXISGOLD</t>
  </si>
  <si>
    <t>Kanchi Karpooram Ltd</t>
  </si>
  <si>
    <t>KANCHI</t>
  </si>
  <si>
    <t>Ikab Securities and Investment Ltd</t>
  </si>
  <si>
    <t>IKAB</t>
  </si>
  <si>
    <t>Hind Rectifiers Ltd</t>
  </si>
  <si>
    <t>HIRECT</t>
  </si>
  <si>
    <t>Reliance Naval and Engineering Ltd</t>
  </si>
  <si>
    <t>RNAVAL</t>
  </si>
  <si>
    <t>Mitsu Chem Plast Ltd</t>
  </si>
  <si>
    <t>MITSU</t>
  </si>
  <si>
    <t>Suratwwala Business Group Ltd</t>
  </si>
  <si>
    <t>SBGLP</t>
  </si>
  <si>
    <t>Srei Infrastructure Finance Ltd</t>
  </si>
  <si>
    <t>SREINFRA</t>
  </si>
  <si>
    <t>SoftSol India Ltd</t>
  </si>
  <si>
    <t>SOFTSOL</t>
  </si>
  <si>
    <t>Indo National Ltd</t>
  </si>
  <si>
    <t>NIPPOBATRY</t>
  </si>
  <si>
    <t>Albert David Ltd</t>
  </si>
  <si>
    <t>ALBERTDAVD</t>
  </si>
  <si>
    <t>Indo Thai Securities Ltd</t>
  </si>
  <si>
    <t>INDOTHAI</t>
  </si>
  <si>
    <t>Bafna Pharmaceuticals Ltd</t>
  </si>
  <si>
    <t>BAFNAPH</t>
  </si>
  <si>
    <t>KCP Sugar and Industries Corp Ltd</t>
  </si>
  <si>
    <t>KCPSUGIND</t>
  </si>
  <si>
    <t>Tuticorin Alkali Chemicals and Fertilizers Ltd</t>
  </si>
  <si>
    <t>TUTIALKA</t>
  </si>
  <si>
    <t>PPAP Automotive Ltd</t>
  </si>
  <si>
    <t>PPAP</t>
  </si>
  <si>
    <t>Kriti Nutrients Ltd</t>
  </si>
  <si>
    <t>KRITINUT</t>
  </si>
  <si>
    <t>Jaykay Enterprises Ltd</t>
  </si>
  <si>
    <t>JAYKAY</t>
  </si>
  <si>
    <t>Zenotech Laboratories Ltd</t>
  </si>
  <si>
    <t>ZENOTECH</t>
  </si>
  <si>
    <t>MBL Infrastructures Ltd</t>
  </si>
  <si>
    <t>MBLINFRA</t>
  </si>
  <si>
    <t>Nicco Parks &amp; Resorts Ltd</t>
  </si>
  <si>
    <t>NICCOPAR</t>
  </si>
  <si>
    <t>Pmc Fincorp Ltd</t>
  </si>
  <si>
    <t>PMCFIN</t>
  </si>
  <si>
    <t>Aksharchem (India) Ltd</t>
  </si>
  <si>
    <t>AKSHARCHEM</t>
  </si>
  <si>
    <t>High Energy Batteries (India) Ltd</t>
  </si>
  <si>
    <t>HIGHENE</t>
  </si>
  <si>
    <t>KP ENERGY Ltd</t>
  </si>
  <si>
    <t>KPEL</t>
  </si>
  <si>
    <t>Intrasoft Technologies Ltd</t>
  </si>
  <si>
    <t>ISFT</t>
  </si>
  <si>
    <t>Retail - Online</t>
  </si>
  <si>
    <t>K M Sugar Mills Ltd</t>
  </si>
  <si>
    <t>KMSUGAR</t>
  </si>
  <si>
    <t>Euro India Fresh Foods Ltd</t>
  </si>
  <si>
    <t>EIFFL</t>
  </si>
  <si>
    <t>Donear Industries Ltd</t>
  </si>
  <si>
    <t>DONEAR</t>
  </si>
  <si>
    <t>Poddar Pigments Ltd</t>
  </si>
  <si>
    <t>PODDARMENT</t>
  </si>
  <si>
    <t>Prime Securities Ltd</t>
  </si>
  <si>
    <t>PRIMESECU</t>
  </si>
  <si>
    <t>Cineline India Ltd</t>
  </si>
  <si>
    <t>CINELINE</t>
  </si>
  <si>
    <t>Axis AAA Bond Plus SDL ETF-2026 Matur. Reg.</t>
  </si>
  <si>
    <t>AXISBPSETF</t>
  </si>
  <si>
    <t>BPL Ltd</t>
  </si>
  <si>
    <t>BPL</t>
  </si>
  <si>
    <t>Kilitch Drugs (India) Ltd</t>
  </si>
  <si>
    <t>KILITCH</t>
  </si>
  <si>
    <t>Aban Offshore Ltd</t>
  </si>
  <si>
    <t>ABAN</t>
  </si>
  <si>
    <t>Lakshmi Mills Company Ltd</t>
  </si>
  <si>
    <t>LAKSHMIMIL</t>
  </si>
  <si>
    <t>Kilpest India Ltd</t>
  </si>
  <si>
    <t>KILPEST</t>
  </si>
  <si>
    <t>Scooters India Ltd</t>
  </si>
  <si>
    <t>SCOOTER</t>
  </si>
  <si>
    <t>LGB Forge Ltd</t>
  </si>
  <si>
    <t>LGBFORGE</t>
  </si>
  <si>
    <t>Securekloud Technologies Ltd</t>
  </si>
  <si>
    <t>SECURKLOUD</t>
  </si>
  <si>
    <t>Shiva Texyarn Ltd</t>
  </si>
  <si>
    <t>SHIVATEX</t>
  </si>
  <si>
    <t>JK Agri Genetics Ltd</t>
  </si>
  <si>
    <t>JK AGRI</t>
  </si>
  <si>
    <t>AGI Infra Ltd</t>
  </si>
  <si>
    <t>AGIIL</t>
  </si>
  <si>
    <t>Singer India Ltd</t>
  </si>
  <si>
    <t>SINGER</t>
  </si>
  <si>
    <t>ANG Lifesciences India Ltd</t>
  </si>
  <si>
    <t>ANG</t>
  </si>
  <si>
    <t>Shree Rama Newsprint Ltd</t>
  </si>
  <si>
    <t>RAMANEWS</t>
  </si>
  <si>
    <t>Panchmahal Steel Ltd</t>
  </si>
  <si>
    <t>PANCHMAHQ</t>
  </si>
  <si>
    <t>Yash Pakka Limited</t>
  </si>
  <si>
    <t>YASHPAKKA</t>
  </si>
  <si>
    <t>Gensol Engineering Ltd</t>
  </si>
  <si>
    <t>GENSOL</t>
  </si>
  <si>
    <t>Wealth First Portfolio Managers Ltd</t>
  </si>
  <si>
    <t>WEALTH</t>
  </si>
  <si>
    <t>Emkay Global Financial Services Ltd</t>
  </si>
  <si>
    <t>EMKAY</t>
  </si>
  <si>
    <t>Manaksia Steels Ltd</t>
  </si>
  <si>
    <t>MANAKSTEEL</t>
  </si>
  <si>
    <t>Pasupati Acrylon Ltd</t>
  </si>
  <si>
    <t>PASUPTAC</t>
  </si>
  <si>
    <t>Super Sales India Ltd</t>
  </si>
  <si>
    <t>SUPER</t>
  </si>
  <si>
    <t>Smruthi Organics Ltd</t>
  </si>
  <si>
    <t>SMRUTHIORG</t>
  </si>
  <si>
    <t>Apollo Finvest (India) Ltd</t>
  </si>
  <si>
    <t>APOLLOFI</t>
  </si>
  <si>
    <t>Dynamic Cables Ltd</t>
  </si>
  <si>
    <t>DYNAMIC</t>
  </si>
  <si>
    <t>Salzer Electronics Ltd</t>
  </si>
  <si>
    <t>SALZERELEC</t>
  </si>
  <si>
    <t>Taneja Aerospace and Aviation Ltd</t>
  </si>
  <si>
    <t>TANAA</t>
  </si>
  <si>
    <t>Siti Networks Ltd</t>
  </si>
  <si>
    <t>SITINET</t>
  </si>
  <si>
    <t>Iris Clothings Ltd</t>
  </si>
  <si>
    <t>IRISDOREME</t>
  </si>
  <si>
    <t>Sakuma Exports Ltd</t>
  </si>
  <si>
    <t>SAKUMA</t>
  </si>
  <si>
    <t>Artson Engineering Ltd</t>
  </si>
  <si>
    <t>ARTSONEN</t>
  </si>
  <si>
    <t>Race Eco Chain Ltd</t>
  </si>
  <si>
    <t>RACE</t>
  </si>
  <si>
    <t>Jay Shree Tea and Industries Ltd</t>
  </si>
  <si>
    <t>JAYSREETEA</t>
  </si>
  <si>
    <t>PG Foils Ltd</t>
  </si>
  <si>
    <t>PGFOILQ</t>
  </si>
  <si>
    <t>Dai Ichi Karkaria Ltd</t>
  </si>
  <si>
    <t>DAICHI</t>
  </si>
  <si>
    <t>Prismx Global Ventures Ltd</t>
  </si>
  <si>
    <t>PRISMX</t>
  </si>
  <si>
    <t>Atlas Jewellery India Ltd</t>
  </si>
  <si>
    <t>AJIL</t>
  </si>
  <si>
    <t>Amrit Corp Ltd</t>
  </si>
  <si>
    <t>AMRITCORP</t>
  </si>
  <si>
    <t>Deccan Gold Mines Ltd</t>
  </si>
  <si>
    <t>DECNGOLD</t>
  </si>
  <si>
    <t>Jagatjit Industries Ltd</t>
  </si>
  <si>
    <t>JAGAJITIND</t>
  </si>
  <si>
    <t>A K Capital Services Ltd</t>
  </si>
  <si>
    <t>AKCAPIT</t>
  </si>
  <si>
    <t>Mahindra EPC Irrigation Ltd</t>
  </si>
  <si>
    <t>MAHEPC</t>
  </si>
  <si>
    <t>Kanpur Plastipack Ltd</t>
  </si>
  <si>
    <t>KANPRPLA</t>
  </si>
  <si>
    <t>Aakash Exploration Services Ltd</t>
  </si>
  <si>
    <t>AAKASH</t>
  </si>
  <si>
    <t>Chemfab Alkalis Ltd</t>
  </si>
  <si>
    <t>CHEMFAB</t>
  </si>
  <si>
    <t>Wanbury Ltd</t>
  </si>
  <si>
    <t>WANBURY</t>
  </si>
  <si>
    <t>Inspirisys Solutions Ltd</t>
  </si>
  <si>
    <t>INSPIRISYS</t>
  </si>
  <si>
    <t>Dangee Dums Ltd</t>
  </si>
  <si>
    <t>DANGEE</t>
  </si>
  <si>
    <t>Sika Interplant Systems Ltd</t>
  </si>
  <si>
    <t>SIKA</t>
  </si>
  <si>
    <t>Bharat Road Network Ltd</t>
  </si>
  <si>
    <t>BRNL</t>
  </si>
  <si>
    <t>Dhunseri Tea &amp; Industries Ltd</t>
  </si>
  <si>
    <t>DTIL</t>
  </si>
  <si>
    <t>MK Exim (India) Ltd</t>
  </si>
  <si>
    <t>MKEXIM</t>
  </si>
  <si>
    <t>Jindal Photo Ltd</t>
  </si>
  <si>
    <t>JINDALPHOT</t>
  </si>
  <si>
    <t>Integra Engineering India Ltd</t>
  </si>
  <si>
    <t>INTEGRAEN</t>
  </si>
  <si>
    <t>Eros International Media Ltd</t>
  </si>
  <si>
    <t>EROSMEDIA</t>
  </si>
  <si>
    <t>Diamines and Chemicals Ltd</t>
  </si>
  <si>
    <t>DIAMINESQ</t>
  </si>
  <si>
    <t>GP Petroleums Ltd</t>
  </si>
  <si>
    <t>GULFPETRO</t>
  </si>
  <si>
    <t>Mirae Asset Nifty 50 ETF</t>
  </si>
  <si>
    <t>MAN50ETF</t>
  </si>
  <si>
    <t>BNK Capital Markets Ltd</t>
  </si>
  <si>
    <t>BNKCAP</t>
  </si>
  <si>
    <t>Nila Infrastructures Ltd</t>
  </si>
  <si>
    <t>NILAINFRA</t>
  </si>
  <si>
    <t>Harrisons Malayalam Ltd</t>
  </si>
  <si>
    <t>HARRMALAYA</t>
  </si>
  <si>
    <t>Axita Cotton Ltd</t>
  </si>
  <si>
    <t>AXITA</t>
  </si>
  <si>
    <t>Multibase India Ltd</t>
  </si>
  <si>
    <t>MULTIBASE</t>
  </si>
  <si>
    <t>A-1 Acid Ltd</t>
  </si>
  <si>
    <t>AAL</t>
  </si>
  <si>
    <t>Almondz Global Securities Ltd</t>
  </si>
  <si>
    <t>ALMONDZ</t>
  </si>
  <si>
    <t>Moneyboxx Finance Ltd</t>
  </si>
  <si>
    <t>MONEYBOXX</t>
  </si>
  <si>
    <t>20 Microns Ltd</t>
  </si>
  <si>
    <t>20MICRONS</t>
  </si>
  <si>
    <t>Kifs Financial Services Ltd</t>
  </si>
  <si>
    <t>KIFS</t>
  </si>
  <si>
    <t>Piccadily Agro Industries Ltd</t>
  </si>
  <si>
    <t>PICCADIL</t>
  </si>
  <si>
    <t>Refex Industries Ltd</t>
  </si>
  <si>
    <t>REFEX</t>
  </si>
  <si>
    <t>Veljan Denison Ltd</t>
  </si>
  <si>
    <t>VELJAN</t>
  </si>
  <si>
    <t>Zodiac Clothing Company Ltd</t>
  </si>
  <si>
    <t>ZODIACLOTH</t>
  </si>
  <si>
    <t>Bambino Agro Industries Ltd</t>
  </si>
  <si>
    <t>BAMBINO</t>
  </si>
  <si>
    <t>Dynacons Systems and Solutions Ltd</t>
  </si>
  <si>
    <t>DSSL</t>
  </si>
  <si>
    <t>Benares Hotels Ltd</t>
  </si>
  <si>
    <t>BENARAS</t>
  </si>
  <si>
    <t>Praveg Communications (India) Ltd</t>
  </si>
  <si>
    <t>PRAVEG</t>
  </si>
  <si>
    <t>UCAL Fuel Systems Ltd</t>
  </si>
  <si>
    <t>UCALFUEL</t>
  </si>
  <si>
    <t>Ambalal Sarabhai Enterprises Ltd</t>
  </si>
  <si>
    <t>AMBALALSA</t>
  </si>
  <si>
    <t>Menon Pistons Ltd</t>
  </si>
  <si>
    <t>MENNPIS</t>
  </si>
  <si>
    <t>Synergy Green Industries Ltd</t>
  </si>
  <si>
    <t>SGIL</t>
  </si>
  <si>
    <t>Modi Naturals Ltd</t>
  </si>
  <si>
    <t>MODINATUR</t>
  </si>
  <si>
    <t>Nitta Gelatin India Ltd</t>
  </si>
  <si>
    <t>NITTAGELA</t>
  </si>
  <si>
    <t>J L Morison (India) Ltd</t>
  </si>
  <si>
    <t>JLMORI</t>
  </si>
  <si>
    <t>Gujarat Apollo Industries Ltd</t>
  </si>
  <si>
    <t>GUJAPOLLO</t>
  </si>
  <si>
    <t>Apollo Micro Systems Ltd</t>
  </si>
  <si>
    <t>APOLLO</t>
  </si>
  <si>
    <t>Ishan Dyes and Chemicals Ltd</t>
  </si>
  <si>
    <t>ISHANCH</t>
  </si>
  <si>
    <t>SORIL Infra Resources Ltd</t>
  </si>
  <si>
    <t>SORILINFRA</t>
  </si>
  <si>
    <t>Liberty Shoes Ltd</t>
  </si>
  <si>
    <t>LIBERTSHOE</t>
  </si>
  <si>
    <t>Riddhi Siddhi Gluco Biols Ltd</t>
  </si>
  <si>
    <t>RIDDHI</t>
  </si>
  <si>
    <t>Sigma Solve Ltd</t>
  </si>
  <si>
    <t>SIGMA</t>
  </si>
  <si>
    <t>Shreeram Proteins Ltd</t>
  </si>
  <si>
    <t>SRPL</t>
  </si>
  <si>
    <t>Windsor Machines Ltd</t>
  </si>
  <si>
    <t>WINDMACHIN</t>
  </si>
  <si>
    <t>Khoday India Ltd</t>
  </si>
  <si>
    <t>KHODAY</t>
  </si>
  <si>
    <t>Alufluoride Ltd</t>
  </si>
  <si>
    <t>ALUFLUOR</t>
  </si>
  <si>
    <t>BLS Infotech Ltd</t>
  </si>
  <si>
    <t>BLSINFOTE</t>
  </si>
  <si>
    <t>6.81620226317017E</t>
  </si>
  <si>
    <t>6.78703401775985E-</t>
  </si>
  <si>
    <t>1.5419764230905E-</t>
  </si>
  <si>
    <t>2.77555756156289E</t>
  </si>
  <si>
    <t>6.34130786823579E-</t>
  </si>
  <si>
    <t>Jenburkt Pharmaceuticals Ltd</t>
  </si>
  <si>
    <t>JENBURPH</t>
  </si>
  <si>
    <t>Sintercom India Ltd</t>
  </si>
  <si>
    <t>SINTERCOM</t>
  </si>
  <si>
    <t>Ultracab (India) Ltd</t>
  </si>
  <si>
    <t>ULTRACAB</t>
  </si>
  <si>
    <t>Ador Fontech Ltd</t>
  </si>
  <si>
    <t>ADORFO</t>
  </si>
  <si>
    <t>Videocon Industries Ltd</t>
  </si>
  <si>
    <t>VIDEOIND</t>
  </si>
  <si>
    <t>Jindal Poly Investment and Finance Company Lt</t>
  </si>
  <si>
    <t>JPOLYINVST</t>
  </si>
  <si>
    <t>Star Paper Mills Ltd</t>
  </si>
  <si>
    <t>STARPAPER</t>
  </si>
  <si>
    <t>Airan Ltd</t>
  </si>
  <si>
    <t>AIRAN</t>
  </si>
  <si>
    <t>McLeod Russel India Ltd</t>
  </si>
  <si>
    <t>MCLEODRUSS</t>
  </si>
  <si>
    <t>Silver Touch Technologies Ltd</t>
  </si>
  <si>
    <t>SILVERTUC</t>
  </si>
  <si>
    <t>Mafatlal Industries Ltd</t>
  </si>
  <si>
    <t>MAFATIND</t>
  </si>
  <si>
    <t>Chembond Chemicals Ltd</t>
  </si>
  <si>
    <t>CHEMBOND</t>
  </si>
  <si>
    <t>Hindustan Motors Ltd</t>
  </si>
  <si>
    <t>HINDMOTORS</t>
  </si>
  <si>
    <t>Zim Laboratories Ltd</t>
  </si>
  <si>
    <t>ZIMLAB</t>
  </si>
  <si>
    <t>Pioneer Distilleries Ltd</t>
  </si>
  <si>
    <t>PIONDIST</t>
  </si>
  <si>
    <t>Kotyark Industries Ltd</t>
  </si>
  <si>
    <t>KOTYARK</t>
  </si>
  <si>
    <t>Anmol India Ltd</t>
  </si>
  <si>
    <t>ANMOL</t>
  </si>
  <si>
    <t>Goldstone Technologies Ltd</t>
  </si>
  <si>
    <t>GOLDTECH</t>
  </si>
  <si>
    <t>Jeevan Scientific Technology Ltd</t>
  </si>
  <si>
    <t>JSTL</t>
  </si>
  <si>
    <t>Modern Insulators Ltd</t>
  </si>
  <si>
    <t>MODINSU</t>
  </si>
  <si>
    <t>Pil Italica Lifestyle Ltd</t>
  </si>
  <si>
    <t>PILITA</t>
  </si>
  <si>
    <t>Ruchira Papers Ltd</t>
  </si>
  <si>
    <t>RUCHIRA</t>
  </si>
  <si>
    <t>Industrial and Prudential Investment Co Ltd</t>
  </si>
  <si>
    <t>INDPRUD</t>
  </si>
  <si>
    <t>Emami Realty Ltd</t>
  </si>
  <si>
    <t>EMAMIREAL</t>
  </si>
  <si>
    <t>Euro Panel Products Ltd</t>
  </si>
  <si>
    <t>EUROBOND</t>
  </si>
  <si>
    <t>A Infrastructure Ltd</t>
  </si>
  <si>
    <t>AINFRA</t>
  </si>
  <si>
    <t>Paramount Communications Ltd</t>
  </si>
  <si>
    <t>PARACABLES</t>
  </si>
  <si>
    <t>NDR Auto Components Ltd</t>
  </si>
  <si>
    <t>NDRAUTO</t>
  </si>
  <si>
    <t>Indsil Hydro Power and Manganese Ltd</t>
  </si>
  <si>
    <t>INDSILHYD</t>
  </si>
  <si>
    <t>Metals - Iron</t>
  </si>
  <si>
    <t>Tembo Global Industries Ltd</t>
  </si>
  <si>
    <t>TEMBO</t>
  </si>
  <si>
    <t>Neelamalai Agro Industries Ltd</t>
  </si>
  <si>
    <t>NEAGI</t>
  </si>
  <si>
    <t>South India Paper Mills Ltd</t>
  </si>
  <si>
    <t>STHINPA</t>
  </si>
  <si>
    <t>Indo Tech Transformers Ltd</t>
  </si>
  <si>
    <t>INDOTECH</t>
  </si>
  <si>
    <t>Bombay Rayon Fashions Ltd</t>
  </si>
  <si>
    <t>BRFL</t>
  </si>
  <si>
    <t>Modison Metals Ltd</t>
  </si>
  <si>
    <t>MODISNME</t>
  </si>
  <si>
    <t>Mold-Tek Technologies Ltd</t>
  </si>
  <si>
    <t>MOLDTECH</t>
  </si>
  <si>
    <t>Maheshwari Logistics Ltd</t>
  </si>
  <si>
    <t>MAHESHWARI</t>
  </si>
  <si>
    <t>Texmo Pipes and Products Ltd</t>
  </si>
  <si>
    <t>TEXMOPIPES</t>
  </si>
  <si>
    <t>STEL Holdings Ltd</t>
  </si>
  <si>
    <t>STEL</t>
  </si>
  <si>
    <t>De Nora India Ltd</t>
  </si>
  <si>
    <t>DENORA</t>
  </si>
  <si>
    <t>Selan Exploration Technology Ltd</t>
  </si>
  <si>
    <t>SELAN</t>
  </si>
  <si>
    <t>Future Supply Chain Solutions Ltd</t>
  </si>
  <si>
    <t>FSC</t>
  </si>
  <si>
    <t>RPP Infra Projects Ltd</t>
  </si>
  <si>
    <t>RPPINFRA</t>
  </si>
  <si>
    <t>Indian Wood Products Co Ltd</t>
  </si>
  <si>
    <t>IWP</t>
  </si>
  <si>
    <t>Sinclairs Hotels Ltd</t>
  </si>
  <si>
    <t>SINCLAIR</t>
  </si>
  <si>
    <t>Art Nirman Ltd</t>
  </si>
  <si>
    <t>ARTNIRMAN</t>
  </si>
  <si>
    <t>Vipul Ltd</t>
  </si>
  <si>
    <t>VIPULLTD</t>
  </si>
  <si>
    <t>Kanani Industries Ltd</t>
  </si>
  <si>
    <t>KANANIIND</t>
  </si>
  <si>
    <t>Asian Hotels East Ltd</t>
  </si>
  <si>
    <t>AHLEAST</t>
  </si>
  <si>
    <t>T T Ltd</t>
  </si>
  <si>
    <t>TTL</t>
  </si>
  <si>
    <t>Simplex Infrastructures Ltd</t>
  </si>
  <si>
    <t>SIMPLEXINF</t>
  </si>
  <si>
    <t>Ceinsys Tech Ltd</t>
  </si>
  <si>
    <t>CEINSYSTECH</t>
  </si>
  <si>
    <t>G K P Printing &amp; Packaging Ltd</t>
  </si>
  <si>
    <t>GKP</t>
  </si>
  <si>
    <t>Pansari Developers Ltd</t>
  </si>
  <si>
    <t>PANSARI</t>
  </si>
  <si>
    <t>SAR Auto Products Ltd</t>
  </si>
  <si>
    <t>SAPL</t>
  </si>
  <si>
    <t>IL &amp; FS Investment Managers Ltd</t>
  </si>
  <si>
    <t>IVC</t>
  </si>
  <si>
    <t>Inflame Appliances Ltd</t>
  </si>
  <si>
    <t>INFLAME</t>
  </si>
  <si>
    <t>Penta Gold Ltd</t>
  </si>
  <si>
    <t>PENTAGOLD</t>
  </si>
  <si>
    <t>Setco Automotive Ltd</t>
  </si>
  <si>
    <t>SETCO</t>
  </si>
  <si>
    <t>Chemcrux Enterprises Ltd</t>
  </si>
  <si>
    <t>CHEMCRUX</t>
  </si>
  <si>
    <t>Ansal Properties and Infrastructure Ltd</t>
  </si>
  <si>
    <t>ANSALAPI</t>
  </si>
  <si>
    <t>ICICI Prudential Nifty 100 Low Vol 30 ETF</t>
  </si>
  <si>
    <t>ICICILOVOL</t>
  </si>
  <si>
    <t>Compuage Infocom Ltd</t>
  </si>
  <si>
    <t>COMPINFO</t>
  </si>
  <si>
    <t>Eco Recycling Ltd</t>
  </si>
  <si>
    <t>ECORECO</t>
  </si>
  <si>
    <t>SMS Lifesciences India Ltd</t>
  </si>
  <si>
    <t>SMSLIFE</t>
  </si>
  <si>
    <t>Brooks Laboratories Ltd</t>
  </si>
  <si>
    <t>BROOKS</t>
  </si>
  <si>
    <t>Swiss Military Consumer Goods Ltd</t>
  </si>
  <si>
    <t>SWISSMLTRY</t>
  </si>
  <si>
    <t>Bedmutha Industries Ltd</t>
  </si>
  <si>
    <t>BEDMUTHA</t>
  </si>
  <si>
    <t>Reliance Home Finance Ltd</t>
  </si>
  <si>
    <t>RHFL</t>
  </si>
  <si>
    <t>Lords Chloro Alkali Ltd</t>
  </si>
  <si>
    <t>LORDSCHLO</t>
  </si>
  <si>
    <t>Bharat Seats Ltd</t>
  </si>
  <si>
    <t>BHARATSE</t>
  </si>
  <si>
    <t>Panasonic Energy India Co Ltd</t>
  </si>
  <si>
    <t>PANAENERG</t>
  </si>
  <si>
    <t>Tiger Logistics (India) Ltd</t>
  </si>
  <si>
    <t>TIGERLOGS</t>
  </si>
  <si>
    <t>Titan Biotech Ltd</t>
  </si>
  <si>
    <t>TITANBIO</t>
  </si>
  <si>
    <t>Shree Ganesh BioTech India Ltd</t>
  </si>
  <si>
    <t>SHREEGANES</t>
  </si>
  <si>
    <t>Lovable Lingerie Ltd</t>
  </si>
  <si>
    <t>LOVABLE</t>
  </si>
  <si>
    <t>Emkay Taps and Cutting Tools Ltd</t>
  </si>
  <si>
    <t>EMKAYTOOLS</t>
  </si>
  <si>
    <t>Resonance Specialties Ltd</t>
  </si>
  <si>
    <t>RESONANCE</t>
  </si>
  <si>
    <t>Raj Television Network Ltd</t>
  </si>
  <si>
    <t>RAJTV</t>
  </si>
  <si>
    <t>VIP Clothing Ltd</t>
  </si>
  <si>
    <t>VIPCLOTHNG</t>
  </si>
  <si>
    <t>Scoobee Day Garments (India) Ltd</t>
  </si>
  <si>
    <t>SCOOBEEDAY</t>
  </si>
  <si>
    <t>Wonder Fibromats Ltd</t>
  </si>
  <si>
    <t>WFL</t>
  </si>
  <si>
    <t>Shreeji Translogistics Ltd</t>
  </si>
  <si>
    <t>STL</t>
  </si>
  <si>
    <t>Ruttonsha International Rectifier Ltd</t>
  </si>
  <si>
    <t>RIR</t>
  </si>
  <si>
    <t>Tinna Rubber and Infrastructure Ltd</t>
  </si>
  <si>
    <t>TINNARUBR</t>
  </si>
  <si>
    <t>CIL Nova Petrochemicals Ltd</t>
  </si>
  <si>
    <t>CNOVAPETRO</t>
  </si>
  <si>
    <t>Manaksia Coated Metals &amp; Industries Ltd</t>
  </si>
  <si>
    <t>MANAKCOAT</t>
  </si>
  <si>
    <t>Hindustan Organic Chemicals Ltd</t>
  </si>
  <si>
    <t>HOCL</t>
  </si>
  <si>
    <t>Alphageo (India) Ltd</t>
  </si>
  <si>
    <t>ALPHAGEO</t>
  </si>
  <si>
    <t>Astron Paper &amp; Board Mill Ltd</t>
  </si>
  <si>
    <t>ASTRON</t>
  </si>
  <si>
    <t>Vipul Organics Ltd</t>
  </si>
  <si>
    <t>VIPULORG</t>
  </si>
  <si>
    <t>Ponni Sugars (Erode) Ltd</t>
  </si>
  <si>
    <t>PONNIERODE</t>
  </si>
  <si>
    <t>One Point One Solutions Ltd</t>
  </si>
  <si>
    <t>ONEPOINT</t>
  </si>
  <si>
    <t>Avonmore Capital &amp; Management Services Ltd</t>
  </si>
  <si>
    <t>AVONMORE</t>
  </si>
  <si>
    <t>Revathi Equipment Ltd</t>
  </si>
  <si>
    <t>REVATHI</t>
  </si>
  <si>
    <t>Career Point Ltd</t>
  </si>
  <si>
    <t>CAREERP</t>
  </si>
  <si>
    <t>GPT Infraprojects Ltd</t>
  </si>
  <si>
    <t>GPTINFRA</t>
  </si>
  <si>
    <t>IRIS Business Services Ltd</t>
  </si>
  <si>
    <t>IRIS</t>
  </si>
  <si>
    <t>Shah Alloys Ltd</t>
  </si>
  <si>
    <t>SHAHALLOYS</t>
  </si>
  <si>
    <t>DHP India Ltd</t>
  </si>
  <si>
    <t>DHPIND</t>
  </si>
  <si>
    <t>Haldyn Glass Ltd</t>
  </si>
  <si>
    <t>HALDYNGL</t>
  </si>
  <si>
    <t>Sundaram Multi Pap Ltd</t>
  </si>
  <si>
    <t>SUNDARAM</t>
  </si>
  <si>
    <t>Walchandnagar Industries Ltd</t>
  </si>
  <si>
    <t>WALCHANNAG</t>
  </si>
  <si>
    <t>SPML Infra Ltd</t>
  </si>
  <si>
    <t>SPMLINFRA</t>
  </si>
  <si>
    <t>Macpower CNC Machines Ltd</t>
  </si>
  <si>
    <t>MACPOWER</t>
  </si>
  <si>
    <t>AJR Infra and Tolling Ltd</t>
  </si>
  <si>
    <t>AJRINFRA</t>
  </si>
  <si>
    <t>Mercantile Ventures Ltd</t>
  </si>
  <si>
    <t>MERCANTILE</t>
  </si>
  <si>
    <t>Uday Jewellery Industries Ltd</t>
  </si>
  <si>
    <t>UDAYJEW</t>
  </si>
  <si>
    <t>SBI Nifty Bank ETF</t>
  </si>
  <si>
    <t>SETFNIFBK</t>
  </si>
  <si>
    <t>Indian Terrain Fashions Ltd</t>
  </si>
  <si>
    <t>INDTERRAIN</t>
  </si>
  <si>
    <t>Abm International Ltd</t>
  </si>
  <si>
    <t>ABMINTLLTD</t>
  </si>
  <si>
    <t>Par Drugs and Chemicals Ltd</t>
  </si>
  <si>
    <t>PAR</t>
  </si>
  <si>
    <t>Apollo Sindoori Hotels Ltd</t>
  </si>
  <si>
    <t>APOLSINHOT</t>
  </si>
  <si>
    <t>Visa Steel Ltd</t>
  </si>
  <si>
    <t>VISASTEEL</t>
  </si>
  <si>
    <t>Shubham Polyspin Ltd</t>
  </si>
  <si>
    <t>SHUBHAM</t>
  </si>
  <si>
    <t>GTL Ltd</t>
  </si>
  <si>
    <t>GTL</t>
  </si>
  <si>
    <t>Bella Casa Fashion &amp; Retail Ltd</t>
  </si>
  <si>
    <t>BELLACASA</t>
  </si>
  <si>
    <t>Alankit Ltd</t>
  </si>
  <si>
    <t>ALANKIT</t>
  </si>
  <si>
    <t>Arfin India Ltd</t>
  </si>
  <si>
    <t>ARFIN</t>
  </si>
  <si>
    <t>Panasonic Carbon India Co Ltd</t>
  </si>
  <si>
    <t>PANCARBON</t>
  </si>
  <si>
    <t>Evexia Lifecare Ltd</t>
  </si>
  <si>
    <t>EVEXIA</t>
  </si>
  <si>
    <t>Bombay Oxygen Investments Ltd</t>
  </si>
  <si>
    <t>BOMOXY-B1</t>
  </si>
  <si>
    <t>Deepak Spinners Ltd</t>
  </si>
  <si>
    <t>DEEPAKSP</t>
  </si>
  <si>
    <t>Autoline Industries Ltd</t>
  </si>
  <si>
    <t>AUTOIND</t>
  </si>
  <si>
    <t>Bharat Agri Fert &amp; Realty Ltd</t>
  </si>
  <si>
    <t>BHARATAGRI</t>
  </si>
  <si>
    <t>CWD Ltd</t>
  </si>
  <si>
    <t>CWD</t>
  </si>
  <si>
    <t>Mazda Ltd</t>
  </si>
  <si>
    <t>MAZDA</t>
  </si>
  <si>
    <t>BEW Engineering Ltd</t>
  </si>
  <si>
    <t>BEWLTD</t>
  </si>
  <si>
    <t>Compucom Software Ltd</t>
  </si>
  <si>
    <t>COMPUSOFT</t>
  </si>
  <si>
    <t>Ruchi Infrastructure Ltd</t>
  </si>
  <si>
    <t>RUCHINFRA</t>
  </si>
  <si>
    <t>Hindustan Adhesives Ltd</t>
  </si>
  <si>
    <t>HINDADH</t>
  </si>
  <si>
    <t>Baid Leasing and Finance Co Ltd</t>
  </si>
  <si>
    <t>BALFC</t>
  </si>
  <si>
    <t>Kernex Microsystems (India) Ltd</t>
  </si>
  <si>
    <t>KERNEX</t>
  </si>
  <si>
    <t>VTM Ltd</t>
  </si>
  <si>
    <t>VTMLTD</t>
  </si>
  <si>
    <t>Add-Shop E-Retail Ltd</t>
  </si>
  <si>
    <t>ASRL</t>
  </si>
  <si>
    <t>TPL Plastech Ltd</t>
  </si>
  <si>
    <t>TPLPLASTEH</t>
  </si>
  <si>
    <t>Sakar Healthcare Ltd</t>
  </si>
  <si>
    <t>SAKAR</t>
  </si>
  <si>
    <t>Suumaya Corporation Ltd</t>
  </si>
  <si>
    <t>SUUMAYA</t>
  </si>
  <si>
    <t>Kaira Can Co Ltd</t>
  </si>
  <si>
    <t>KAIRA</t>
  </si>
  <si>
    <t>Eimco Elecon India Ltd</t>
  </si>
  <si>
    <t>EIMCOELECO</t>
  </si>
  <si>
    <t>Kimia Biosciences Ltd</t>
  </si>
  <si>
    <t>KIMIABL</t>
  </si>
  <si>
    <t>Talbros Engineering Ltd</t>
  </si>
  <si>
    <t>TALBROSENG</t>
  </si>
  <si>
    <t>Nila Spaces Ltd</t>
  </si>
  <si>
    <t>NILASPACES</t>
  </si>
  <si>
    <t>National General Industries Limited</t>
  </si>
  <si>
    <t>NATGENI</t>
  </si>
  <si>
    <t>Ashapuri Gold Ornament Ltd</t>
  </si>
  <si>
    <t>AGOL</t>
  </si>
  <si>
    <t>Birla Precision Technologies Ltd</t>
  </si>
  <si>
    <t>BIRLAPREC</t>
  </si>
  <si>
    <t>K I C Metaliks Ltd</t>
  </si>
  <si>
    <t>KAJARIR</t>
  </si>
  <si>
    <t>ABM Knowledgeware Ltd</t>
  </si>
  <si>
    <t>ABMKNO</t>
  </si>
  <si>
    <t>Shri Bajrang Alliance Ltd</t>
  </si>
  <si>
    <t>SHBAJRG</t>
  </si>
  <si>
    <t>Super House Ltd</t>
  </si>
  <si>
    <t>SUPERHOUSE</t>
  </si>
  <si>
    <t>Pashupati Cotspin Ltd</t>
  </si>
  <si>
    <t>PASHUPATI</t>
  </si>
  <si>
    <t>Mangal Credit and Fincorp Ltd</t>
  </si>
  <si>
    <t>MANCREDIT</t>
  </si>
  <si>
    <t>Rajoo Engineers Ltd</t>
  </si>
  <si>
    <t>RAJOOENG</t>
  </si>
  <si>
    <t>GRP Ltd</t>
  </si>
  <si>
    <t>GRPLTD</t>
  </si>
  <si>
    <t>Cian Agro Industries &amp; Infrastructure Ltd</t>
  </si>
  <si>
    <t>CIANAGRO</t>
  </si>
  <si>
    <t>Sakthi Sugars Ltd</t>
  </si>
  <si>
    <t>SAKHTISUG</t>
  </si>
  <si>
    <t>Reliance Chemotex Industries Ltd</t>
  </si>
  <si>
    <t>RELCHEMQ</t>
  </si>
  <si>
    <t>Bharat Parenterals Ltd</t>
  </si>
  <si>
    <t>BPLPHARMA</t>
  </si>
  <si>
    <t>Asian Hotels (West) Ltd</t>
  </si>
  <si>
    <t>AHLWEST</t>
  </si>
  <si>
    <t>Milkfood Ltd</t>
  </si>
  <si>
    <t>MLKFOOD</t>
  </si>
  <si>
    <t>Suvidhaa Infoserve Ltd</t>
  </si>
  <si>
    <t>SUVIDHAA</t>
  </si>
  <si>
    <t>Nile Ltd</t>
  </si>
  <si>
    <t>NILE</t>
  </si>
  <si>
    <t>IL&amp;FS Engineering and Construction Company L</t>
  </si>
  <si>
    <t>IL&amp;FSENGG</t>
  </si>
  <si>
    <t>Shree Ajit Pulp and Paper Ltd</t>
  </si>
  <si>
    <t>SAPPL</t>
  </si>
  <si>
    <t>Jasch Industries Ltd</t>
  </si>
  <si>
    <t>JASCH</t>
  </si>
  <si>
    <t>Indag Rubber Ltd</t>
  </si>
  <si>
    <t>INDAG</t>
  </si>
  <si>
    <t>Rajshree Polypack Ltd</t>
  </si>
  <si>
    <t>RPPL</t>
  </si>
  <si>
    <t>Aksh Optifibre Ltd</t>
  </si>
  <si>
    <t>AKSHOPTFBR</t>
  </si>
  <si>
    <t>BFL Asset Finvest Ltd</t>
  </si>
  <si>
    <t>BFLAFL</t>
  </si>
  <si>
    <t>IL&amp;FS Transportation Networks Ltd</t>
  </si>
  <si>
    <t>IL&amp;FSTRANS</t>
  </si>
  <si>
    <t>A2z Infra Engineering Ltd</t>
  </si>
  <si>
    <t>A2ZINFRA</t>
  </si>
  <si>
    <t>Nippon India ETF Nifty SDL-2026 Maturity</t>
  </si>
  <si>
    <t>NETFSDL26</t>
  </si>
  <si>
    <t>U Y Fincorp Ltd</t>
  </si>
  <si>
    <t>UYFINCORP</t>
  </si>
  <si>
    <t>Capital Trust Ltd</t>
  </si>
  <si>
    <t>CAPTRUST</t>
  </si>
  <si>
    <t>Tejnaksh Healthcare Ltd</t>
  </si>
  <si>
    <t>TEJNAKSH</t>
  </si>
  <si>
    <t>SRG Housing Finance Ltd</t>
  </si>
  <si>
    <t>SRGHFL</t>
  </si>
  <si>
    <t>Maan Aluminium Ltd</t>
  </si>
  <si>
    <t>MAANALU</t>
  </si>
  <si>
    <t>Indowind Energy Ltd</t>
  </si>
  <si>
    <t>INDOWIND</t>
  </si>
  <si>
    <t>Gala Global Products Ltd</t>
  </si>
  <si>
    <t>GGPL</t>
  </si>
  <si>
    <t>Indian Toners &amp; Developers Ltd</t>
  </si>
  <si>
    <t>INDTONER</t>
  </si>
  <si>
    <t>Modi Rubber Ltd</t>
  </si>
  <si>
    <t>MODIRUBBER</t>
  </si>
  <si>
    <t>Mangalam Drugs and Organics Ltd</t>
  </si>
  <si>
    <t>MANGALAM</t>
  </si>
  <si>
    <t>VETO Switch Gears And Cables Ltd</t>
  </si>
  <si>
    <t>VETO</t>
  </si>
  <si>
    <t>Gujarat Natural Resources Ltd</t>
  </si>
  <si>
    <t>GNRL</t>
  </si>
  <si>
    <t>Jay Ushin Ltd</t>
  </si>
  <si>
    <t>JAYUSH</t>
  </si>
  <si>
    <t>Lasa Supergenerics Ltd</t>
  </si>
  <si>
    <t>LASA</t>
  </si>
  <si>
    <t>Rane Engine Valve Ltd</t>
  </si>
  <si>
    <t>RANEENGINE</t>
  </si>
  <si>
    <t>Kings Infra Ventures Ltd</t>
  </si>
  <si>
    <t>KINGSINFR</t>
  </si>
  <si>
    <t>GEE Ltd</t>
  </si>
  <si>
    <t>GEE</t>
  </si>
  <si>
    <t>Ratnabhumi Developers Ltd</t>
  </si>
  <si>
    <t>RATNABHUMI</t>
  </si>
  <si>
    <t>Kaiser Corporation Ltd</t>
  </si>
  <si>
    <t>KACL</t>
  </si>
  <si>
    <t>Nitco Ltd</t>
  </si>
  <si>
    <t>NITCO</t>
  </si>
  <si>
    <t>Toyam Industries Ltd</t>
  </si>
  <si>
    <t>TOYAMIND</t>
  </si>
  <si>
    <t>Golden Tobacco Ltd</t>
  </si>
  <si>
    <t>GOLDENTOBC</t>
  </si>
  <si>
    <t>Atlanta Ltd</t>
  </si>
  <si>
    <t>ATLANTA</t>
  </si>
  <si>
    <t>Worth Peripherals Ltd</t>
  </si>
  <si>
    <t>WORTH</t>
  </si>
  <si>
    <t>Aries Agro Ltd</t>
  </si>
  <si>
    <t>ARIES</t>
  </si>
  <si>
    <t>Kakatiya Cement Sugar and Industries Ltd</t>
  </si>
  <si>
    <t>KAKATCEM</t>
  </si>
  <si>
    <t>United Nilgiri Tea Estates Company Ltd</t>
  </si>
  <si>
    <t>UNITEDTEA</t>
  </si>
  <si>
    <t>Bilcare Ltd</t>
  </si>
  <si>
    <t>BI</t>
  </si>
  <si>
    <t>Basant Agro Tech (India) Ltd</t>
  </si>
  <si>
    <t>BASANTGL</t>
  </si>
  <si>
    <t>Kirloskar Electric Company Ltd</t>
  </si>
  <si>
    <t>KECL</t>
  </si>
  <si>
    <t>IVP Ltd</t>
  </si>
  <si>
    <t>IVP</t>
  </si>
  <si>
    <t>GSS Infotech Ltd</t>
  </si>
  <si>
    <t>GSS</t>
  </si>
  <si>
    <t>Essar Shipping Ltd</t>
  </si>
  <si>
    <t>ESSARSHPNG</t>
  </si>
  <si>
    <t>Indian Acrylics Ltd</t>
  </si>
  <si>
    <t>INDIANACRY</t>
  </si>
  <si>
    <t>Thinkink Picturez Ltd</t>
  </si>
  <si>
    <t>THINKINK</t>
  </si>
  <si>
    <t>Diksat Transworld Ltd</t>
  </si>
  <si>
    <t>DIKSAT</t>
  </si>
  <si>
    <t>RDB Rasayans Ltd</t>
  </si>
  <si>
    <t>RDBRL</t>
  </si>
  <si>
    <t>Shrenik Ltd</t>
  </si>
  <si>
    <t>SHRENIK</t>
  </si>
  <si>
    <t>Ritco Logistics Ltd</t>
  </si>
  <si>
    <t>RITCO</t>
  </si>
  <si>
    <t>TRF Ltd</t>
  </si>
  <si>
    <t>TRF</t>
  </si>
  <si>
    <t>Intense Technologies Ltd</t>
  </si>
  <si>
    <t>INTENTECH</t>
  </si>
  <si>
    <t>SKM Egg Products Export India Ltd</t>
  </si>
  <si>
    <t>SKMEGGPROD</t>
  </si>
  <si>
    <t>Genpharmasec Ltd</t>
  </si>
  <si>
    <t>GENPHARMA</t>
  </si>
  <si>
    <t>Scan Steels Ltd</t>
  </si>
  <si>
    <t>SCANSTL</t>
  </si>
  <si>
    <t>Servotech Power Systems Ltd</t>
  </si>
  <si>
    <t>SERVOTECH</t>
  </si>
  <si>
    <t>Emmbi Industries Ltd</t>
  </si>
  <si>
    <t>EMMBI</t>
  </si>
  <si>
    <t>Shardul Securities Ltd</t>
  </si>
  <si>
    <t>SHARDUL</t>
  </si>
  <si>
    <t>IP Rings Ltd</t>
  </si>
  <si>
    <t>IPRINGLTD</t>
  </si>
  <si>
    <t>Surana Telecom and Power Ltd</t>
  </si>
  <si>
    <t>SURANAT&amp;P</t>
  </si>
  <si>
    <t>Pavna Industries Ltd</t>
  </si>
  <si>
    <t>PAVNAIND</t>
  </si>
  <si>
    <t>Manaksia Aluminium Co Ltd</t>
  </si>
  <si>
    <t>MANAKALUCO</t>
  </si>
  <si>
    <t>Diligent Industries Ltd</t>
  </si>
  <si>
    <t>DILIGENT</t>
  </si>
  <si>
    <t>U. P. Hotels Ltd</t>
  </si>
  <si>
    <t>UPHOT</t>
  </si>
  <si>
    <t>ISF Ltd</t>
  </si>
  <si>
    <t>ISFL</t>
  </si>
  <si>
    <t>Bal Pharma Ltd</t>
  </si>
  <si>
    <t>BALPHARMA</t>
  </si>
  <si>
    <t>Jainam Ferro Alloys (I) Ltd</t>
  </si>
  <si>
    <t>JAINAM</t>
  </si>
  <si>
    <t>Kinetic Engineering Ltd</t>
  </si>
  <si>
    <t>KINETICENG</t>
  </si>
  <si>
    <t>Accel Ltd</t>
  </si>
  <si>
    <t>ACCEL</t>
  </si>
  <si>
    <t>Palred Technologies Ltd</t>
  </si>
  <si>
    <t>PALREDTEC</t>
  </si>
  <si>
    <t>Vadilal Enterprises Ltd</t>
  </si>
  <si>
    <t>VADILENT</t>
  </si>
  <si>
    <t>Nath Industries Ltd</t>
  </si>
  <si>
    <t>NATHIND</t>
  </si>
  <si>
    <t>Vaidya Sane Ayurved Laboratories Ltd</t>
  </si>
  <si>
    <t>MADHAVBAUG</t>
  </si>
  <si>
    <t>Pacific Industries Ltd</t>
  </si>
  <si>
    <t>PACIFICI</t>
  </si>
  <si>
    <t>Everest Organics Ltd</t>
  </si>
  <si>
    <t>EVERESTO</t>
  </si>
  <si>
    <t>Coral India Finance and Housing Ltd</t>
  </si>
  <si>
    <t>CORALFINAC</t>
  </si>
  <si>
    <t>SPL Industries Ltd</t>
  </si>
  <si>
    <t>SPLIL</t>
  </si>
  <si>
    <t>Star Housing Finance Ltd</t>
  </si>
  <si>
    <t>STARHFL</t>
  </si>
  <si>
    <t>KG Petrochem Ltd</t>
  </si>
  <si>
    <t>KGPETRO</t>
  </si>
  <si>
    <t>E2E Networks Ltd</t>
  </si>
  <si>
    <t>E2E</t>
  </si>
  <si>
    <t>DCM Ltd</t>
  </si>
  <si>
    <t>DCM</t>
  </si>
  <si>
    <t>Indian Card Clothing Company Ltd</t>
  </si>
  <si>
    <t>INDIANCARD</t>
  </si>
  <si>
    <t>Jullundur Motor Agency (Delhi) Ltd</t>
  </si>
  <si>
    <t>JMA</t>
  </si>
  <si>
    <t>Lagnam Spintex Ltd</t>
  </si>
  <si>
    <t>LAGNAM</t>
  </si>
  <si>
    <t>Trescon Ltd</t>
  </si>
  <si>
    <t>TRESCON</t>
  </si>
  <si>
    <t>ELGI Rubber Co Ltd</t>
  </si>
  <si>
    <t>ELGIRUBCO</t>
  </si>
  <si>
    <t>LA Tim Metal &amp; Industries Ltd</t>
  </si>
  <si>
    <t>LATIMMETAL</t>
  </si>
  <si>
    <t>Shreyans Industries Ltd</t>
  </si>
  <si>
    <t>SHREYANIND</t>
  </si>
  <si>
    <t>Bharat Immunologicals and Biologicals Corpora</t>
  </si>
  <si>
    <t>BIBCL</t>
  </si>
  <si>
    <t>Knowledge Marine &amp; Engineering Works Ltd</t>
  </si>
  <si>
    <t>KMEW</t>
  </si>
  <si>
    <t>Tyche Industries Ltd</t>
  </si>
  <si>
    <t>TYCHE</t>
  </si>
  <si>
    <t>Globe Textiles (India) Ltd</t>
  </si>
  <si>
    <t>GLOBE</t>
  </si>
  <si>
    <t>Gayatri BioOrganics Ltd</t>
  </si>
  <si>
    <t>GAYATRIBI</t>
  </si>
  <si>
    <t>Ice Make Refrigeration Ltd</t>
  </si>
  <si>
    <t>ICEMAKE</t>
  </si>
  <si>
    <t>Caprihans India Ltd</t>
  </si>
  <si>
    <t>CAPRIHANS</t>
  </si>
  <si>
    <t>Facor Alloys Ltd</t>
  </si>
  <si>
    <t>FACORALL</t>
  </si>
  <si>
    <t>Kilburn Engineering Ltd</t>
  </si>
  <si>
    <t>KLBRENG-B</t>
  </si>
  <si>
    <t>Affordable Robotic &amp; Automation Ltd</t>
  </si>
  <si>
    <t>AFFORDABLE</t>
  </si>
  <si>
    <t>Premier Polyfilm Ltd</t>
  </si>
  <si>
    <t>PREMIERPOL</t>
  </si>
  <si>
    <t>India Steel Works Ltd</t>
  </si>
  <si>
    <t>ISWL</t>
  </si>
  <si>
    <t>Industrial Investment Trust Ltd</t>
  </si>
  <si>
    <t>IITL</t>
  </si>
  <si>
    <t>JHS Svendgaard Laboratories Ltd</t>
  </si>
  <si>
    <t>JHS</t>
  </si>
  <si>
    <t>Poddar Housing and Development Ltd</t>
  </si>
  <si>
    <t>PODDARHOUS</t>
  </si>
  <si>
    <t>Ballarpur Industries Ltd</t>
  </si>
  <si>
    <t>BALLARPUR</t>
  </si>
  <si>
    <t>Pradeep Metals Ltd</t>
  </si>
  <si>
    <t>PRADPME</t>
  </si>
  <si>
    <t>Osia Hyper Retail Ltd</t>
  </si>
  <si>
    <t>OSIAHYPER</t>
  </si>
  <si>
    <t>Manas Properties Ltd</t>
  </si>
  <si>
    <t>MANAS</t>
  </si>
  <si>
    <t>Riddhi Corporate Services Ltd</t>
  </si>
  <si>
    <t>RIDDHICORP</t>
  </si>
  <si>
    <t>Asian Hotels (North) Ltd</t>
  </si>
  <si>
    <t>ASIANHOTNR</t>
  </si>
  <si>
    <t>Ascom Leasing &amp; Investments Ltd</t>
  </si>
  <si>
    <t>ASCOM</t>
  </si>
  <si>
    <t>Bhagyanagar India Ltd</t>
  </si>
  <si>
    <t>BHAGYANGR</t>
  </si>
  <si>
    <t>Alpa Laboratories Ltd</t>
  </si>
  <si>
    <t>ALPA</t>
  </si>
  <si>
    <t>United Polyfab Gujarat Ltd</t>
  </si>
  <si>
    <t>UNITEDPOLY</t>
  </si>
  <si>
    <t>SBEC Sugar Ltd</t>
  </si>
  <si>
    <t>SBECSUG</t>
  </si>
  <si>
    <t>Bharat Gears Ltd</t>
  </si>
  <si>
    <t>BHARATGEAR</t>
  </si>
  <si>
    <t>Aimco Pesticides Ltd</t>
  </si>
  <si>
    <t>AIMCOPEST</t>
  </si>
  <si>
    <t>ARC Finance Ltd</t>
  </si>
  <si>
    <t>ARCFIN</t>
  </si>
  <si>
    <t>Akash Infra-Projects Ltd</t>
  </si>
  <si>
    <t>AKASH</t>
  </si>
  <si>
    <t>Ahlada Engineers Ltd</t>
  </si>
  <si>
    <t>AHLADA</t>
  </si>
  <si>
    <t>Jocil Ltd</t>
  </si>
  <si>
    <t>JOCIL</t>
  </si>
  <si>
    <t>Alka India Ltd</t>
  </si>
  <si>
    <t>ALKA</t>
  </si>
  <si>
    <t>Noida Toll Bridge Company Ltd</t>
  </si>
  <si>
    <t>NOIDATOLL</t>
  </si>
  <si>
    <t>Arvee Laboratories (India) Ltd</t>
  </si>
  <si>
    <t>ARVEE</t>
  </si>
  <si>
    <t>Abans Enterprises Ltd</t>
  </si>
  <si>
    <t>ABANSENT</t>
  </si>
  <si>
    <t>Samkrg Pistons and Rings Ltd</t>
  </si>
  <si>
    <t>SAMKRG</t>
  </si>
  <si>
    <t>Winsome Textile Industries Ltd</t>
  </si>
  <si>
    <t>WINSOMTX</t>
  </si>
  <si>
    <t>Ankit Metal &amp; Power Ltd</t>
  </si>
  <si>
    <t>ANKITMETAL</t>
  </si>
  <si>
    <t>Kamat Hotels (India) Ltd</t>
  </si>
  <si>
    <t>KAMATHOTEL</t>
  </si>
  <si>
    <t>APM Finvest Ltd</t>
  </si>
  <si>
    <t>APMFINVEST</t>
  </si>
  <si>
    <t>Panchsheel Organics Ltd</t>
  </si>
  <si>
    <t>PANCHSHEEL</t>
  </si>
  <si>
    <t>DRC Systems India Ltd</t>
  </si>
  <si>
    <t>DRCSYSTEMS</t>
  </si>
  <si>
    <t>Gujarat Credit Corporation Ltd</t>
  </si>
  <si>
    <t>GUJCRED</t>
  </si>
  <si>
    <t>Lokesh Machines Ltd</t>
  </si>
  <si>
    <t>LOKESHMACH</t>
  </si>
  <si>
    <t>Damodar Industries Ltd</t>
  </si>
  <si>
    <t>DAMODARIND</t>
  </si>
  <si>
    <t>CG VAK Software and Exports Ltd</t>
  </si>
  <si>
    <t>CGVAK</t>
  </si>
  <si>
    <t>Umang Dairies Ltd</t>
  </si>
  <si>
    <t>UMANGDAIRY</t>
  </si>
  <si>
    <t>Vivimed Labs Ltd</t>
  </si>
  <si>
    <t>VIVIMEDLAB</t>
  </si>
  <si>
    <t>Gillanders Arbuthnot &amp; Co Ltd</t>
  </si>
  <si>
    <t>GILLANDERS</t>
  </si>
  <si>
    <t>Pritika Auto Industries Ltd</t>
  </si>
  <si>
    <t>PRITIKAUTO</t>
  </si>
  <si>
    <t>Generic Engineering Construction and Projects</t>
  </si>
  <si>
    <t>GENCON</t>
  </si>
  <si>
    <t>Electrotherm (India) Ltd</t>
  </si>
  <si>
    <t>ELECTHERM</t>
  </si>
  <si>
    <t>Alliance Integrated Metaliks Ltd</t>
  </si>
  <si>
    <t>AIML</t>
  </si>
  <si>
    <t>Samrat Pharmachem Ltd</t>
  </si>
  <si>
    <t>SAMRATPH</t>
  </si>
  <si>
    <t>Aspinwall &amp; Co Ltd</t>
  </si>
  <si>
    <t>ASPINWALL</t>
  </si>
  <si>
    <t>MITCON Consultancy &amp; Engineering Services Lt</t>
  </si>
  <si>
    <t>MITCON</t>
  </si>
  <si>
    <t>DEV Information Technology Ltd</t>
  </si>
  <si>
    <t>DEVIT</t>
  </si>
  <si>
    <t>Markolines Traï¬ƒc Controls Ltd</t>
  </si>
  <si>
    <t>MTCL</t>
  </si>
  <si>
    <t>Surya Lakshmi Cotton Mills Ltd</t>
  </si>
  <si>
    <t>SURYALAXMI</t>
  </si>
  <si>
    <t>Shahlon Silk Industries Ltd</t>
  </si>
  <si>
    <t>SHAHLON</t>
  </si>
  <si>
    <t>Banas Finance Ltd</t>
  </si>
  <si>
    <t>BANASFN</t>
  </si>
  <si>
    <t>Sharp India Ltd</t>
  </si>
  <si>
    <t>SHARP</t>
  </si>
  <si>
    <t>Graviss Hospitality Ltd</t>
  </si>
  <si>
    <t>GRAVISSHO</t>
  </si>
  <si>
    <t>Arrow Greentech Ltd</t>
  </si>
  <si>
    <t>ARROWGREEN</t>
  </si>
  <si>
    <t>Suryalata Spinning Mills Ltd</t>
  </si>
  <si>
    <t>SURYALA</t>
  </si>
  <si>
    <t>Sunedison Infrastructure Ltd</t>
  </si>
  <si>
    <t>SUNEDISON</t>
  </si>
  <si>
    <t>ADC India Communications Ltd</t>
  </si>
  <si>
    <t>ADCINDIA</t>
  </si>
  <si>
    <t>Keerthi Industries Ltd</t>
  </si>
  <si>
    <t>KEERTHI</t>
  </si>
  <si>
    <t>Sundaram Brake Linings Ltd</t>
  </si>
  <si>
    <t>SUNDRMBRAK</t>
  </si>
  <si>
    <t>McNally Bharat Engg Co Ltd</t>
  </si>
  <si>
    <t>MBECL</t>
  </si>
  <si>
    <t>Vedavaag Systems Ltd</t>
  </si>
  <si>
    <t>VEDAVAAG</t>
  </si>
  <si>
    <t>Majestic Auto Ltd</t>
  </si>
  <si>
    <t>MAJESAUT</t>
  </si>
  <si>
    <t>Medico Remedies Ltd</t>
  </si>
  <si>
    <t>MEDICO</t>
  </si>
  <si>
    <t>Ravinder Heights Ltd</t>
  </si>
  <si>
    <t>RVHL</t>
  </si>
  <si>
    <t>Garnet International Ltd</t>
  </si>
  <si>
    <t>GARNETINT</t>
  </si>
  <si>
    <t>Zodiac Energy Ltd</t>
  </si>
  <si>
    <t>ZODIAC</t>
  </si>
  <si>
    <t>AMJ Land Holdings Ltd</t>
  </si>
  <si>
    <t>AMJLAND</t>
  </si>
  <si>
    <t>SPS Finquest Ltd</t>
  </si>
  <si>
    <t>SPS</t>
  </si>
  <si>
    <t>Akshar Spintex Ltd</t>
  </si>
  <si>
    <t>AKSHAR</t>
  </si>
  <si>
    <t>ASI Industries Ltd</t>
  </si>
  <si>
    <t>ASIIL</t>
  </si>
  <si>
    <t>Pan India Corp Ltd</t>
  </si>
  <si>
    <t>PANINDIAC</t>
  </si>
  <si>
    <t>Batliboi Ltd</t>
  </si>
  <si>
    <t>BATLIBOI</t>
  </si>
  <si>
    <t>TCI Industries Ltd</t>
  </si>
  <si>
    <t>TCIIND</t>
  </si>
  <si>
    <t>McDowell Holdings Ltd</t>
  </si>
  <si>
    <t>MCDHOLDING</t>
  </si>
  <si>
    <t>Scanpoint Geomatics Ltd</t>
  </si>
  <si>
    <t>SCANPGEOM</t>
  </si>
  <si>
    <t>Murudeshwar Ceramics Ltd</t>
  </si>
  <si>
    <t>MURUDCERA</t>
  </si>
  <si>
    <t>Sayaji Industries Ltd</t>
  </si>
  <si>
    <t>SAYAJIIND</t>
  </si>
  <si>
    <t>RKEC Projects Ltd</t>
  </si>
  <si>
    <t>RKEC</t>
  </si>
  <si>
    <t>S M Gold Ltd</t>
  </si>
  <si>
    <t>SMGOLD</t>
  </si>
  <si>
    <t>ICICI Prudential Nifty Next 50 ETF</t>
  </si>
  <si>
    <t>ICICINXT50</t>
  </si>
  <si>
    <t>Naga Dhunseri Group Ltd</t>
  </si>
  <si>
    <t>NDGL</t>
  </si>
  <si>
    <t>JBF Industries Ltd</t>
  </si>
  <si>
    <t>JBFIND</t>
  </si>
  <si>
    <t>Tayo Rolls Ltd</t>
  </si>
  <si>
    <t>TATAYODOGA</t>
  </si>
  <si>
    <t>James Warren Tea Ltd</t>
  </si>
  <si>
    <t>JAMESWARREN</t>
  </si>
  <si>
    <t>Pioneer Embroideries Ltd</t>
  </si>
  <si>
    <t>PIONEEREMB</t>
  </si>
  <si>
    <t>Spectrum Electrical Industries Ltd</t>
  </si>
  <si>
    <t>SPECTRUM</t>
  </si>
  <si>
    <t>SAB Industries Ltd</t>
  </si>
  <si>
    <t>SAB</t>
  </si>
  <si>
    <t>Calcom Vision Ltd</t>
  </si>
  <si>
    <t>CALCOM</t>
  </si>
  <si>
    <t>RSD Finance Ltd</t>
  </si>
  <si>
    <t>RSDFIN</t>
  </si>
  <si>
    <t>Prajay Engineers Syndicate Ltd</t>
  </si>
  <si>
    <t>PRAENG</t>
  </si>
  <si>
    <t>Investment &amp; Precision Castings Ltd</t>
  </si>
  <si>
    <t>INVPRECQ</t>
  </si>
  <si>
    <t>Aarvi Encon Ltd</t>
  </si>
  <si>
    <t>AARVI</t>
  </si>
  <si>
    <t>Uttam Value Steels Ltd</t>
  </si>
  <si>
    <t>UVSL</t>
  </si>
  <si>
    <t>Maximus International Ltd</t>
  </si>
  <si>
    <t>MAXIMUS</t>
  </si>
  <si>
    <t>Veer Global Infraconstruction Ltd</t>
  </si>
  <si>
    <t>VGIL</t>
  </si>
  <si>
    <t>Innovators Facade Systems Ltd</t>
  </si>
  <si>
    <t>INNOVATORS</t>
  </si>
  <si>
    <t>PVP Ventures Ltd</t>
  </si>
  <si>
    <t>PVP</t>
  </si>
  <si>
    <t>Deep Energy Resources Ltd</t>
  </si>
  <si>
    <t>DEEPENR</t>
  </si>
  <si>
    <t>Salona Cotspin Ltd</t>
  </si>
  <si>
    <t>SALONA</t>
  </si>
  <si>
    <t>Imagicaaworld Entertainment Ltd</t>
  </si>
  <si>
    <t>IMAGICAA</t>
  </si>
  <si>
    <t>Kotak Sensex 30 ETF</t>
  </si>
  <si>
    <t>KTKSENSEX</t>
  </si>
  <si>
    <t>Maha Rashtra Apex Corporation Ltd</t>
  </si>
  <si>
    <t>MAHAPEXLTD</t>
  </si>
  <si>
    <t>Suraj Products Ltd</t>
  </si>
  <si>
    <t>SURAJ</t>
  </si>
  <si>
    <t>Byke Hospitality Ltd</t>
  </si>
  <si>
    <t>BYKE</t>
  </si>
  <si>
    <t>Shiv Aum Steels Ltd</t>
  </si>
  <si>
    <t>SHIVAUM</t>
  </si>
  <si>
    <t>Artemis Electricals and Projects Ltd</t>
  </si>
  <si>
    <t>AEPL</t>
  </si>
  <si>
    <t>Quantum Gold ETF</t>
  </si>
  <si>
    <t>QGOLDHALF</t>
  </si>
  <si>
    <t>Country Club Hospitality &amp; Holidays Ltd</t>
  </si>
  <si>
    <t>CCHHL</t>
  </si>
  <si>
    <t>Sharat Industries Ltd</t>
  </si>
  <si>
    <t>SHINDL</t>
  </si>
  <si>
    <t>BLB Ltd</t>
  </si>
  <si>
    <t>BLBLIMITED</t>
  </si>
  <si>
    <t>Triton Valves Ltd</t>
  </si>
  <si>
    <t>TRITONV</t>
  </si>
  <si>
    <t>Zodiac Ventures Ltd</t>
  </si>
  <si>
    <t>ZODIACVEN</t>
  </si>
  <si>
    <t>Madhav Infra Projects Ltd</t>
  </si>
  <si>
    <t>MADHAVIPL</t>
  </si>
  <si>
    <t>Paul Merchants Ltd</t>
  </si>
  <si>
    <t>PML</t>
  </si>
  <si>
    <t>Ganges Securities Ltd</t>
  </si>
  <si>
    <t>GANGESSECU</t>
  </si>
  <si>
    <t>Galaxy Bearings Ltd</t>
  </si>
  <si>
    <t>GALXBRG</t>
  </si>
  <si>
    <t>Signet Industries Ltd</t>
  </si>
  <si>
    <t>SIGIND</t>
  </si>
  <si>
    <t>Suraj Ltd</t>
  </si>
  <si>
    <t>SURAJLTD</t>
  </si>
  <si>
    <t>Polson Ltd</t>
  </si>
  <si>
    <t>POLSON</t>
  </si>
  <si>
    <t>LKP Finance Ltd</t>
  </si>
  <si>
    <t>LKPFIN</t>
  </si>
  <si>
    <t>Cap Size</t>
  </si>
  <si>
    <t>Row Labels</t>
  </si>
  <si>
    <t>(blank)</t>
  </si>
  <si>
    <t>Grand Total</t>
  </si>
  <si>
    <t>Count of Sub-Sector</t>
  </si>
  <si>
    <t xml:space="preserve">Intrinsic value </t>
  </si>
  <si>
    <t>Total</t>
  </si>
  <si>
    <t>List of subsectors</t>
  </si>
  <si>
    <t>Large Cap</t>
  </si>
  <si>
    <t>Mid Cap</t>
  </si>
  <si>
    <t>Small Cap</t>
  </si>
  <si>
    <t>Count of Cap Size</t>
  </si>
  <si>
    <t>Large Cap(&gt;20,000 crore), Mid Cap (5,000 to 20,000 crore) &amp; Small Cap(&lt;5,000)</t>
  </si>
  <si>
    <t xml:space="preserve">                                                                 Visualise the companies by segregating them according to Market Cap in three categories</t>
  </si>
  <si>
    <t xml:space="preserve">Terms to understand </t>
  </si>
  <si>
    <t xml:space="preserve"> V = (EPS * (8.5 + 2g) * 6) / Y</t>
  </si>
  <si>
    <t>8.5   : The constant represents the appropriate P-E ratio for a no-growth</t>
  </si>
  <si>
    <t>Y      : The current yield on AAA corporate bonds.</t>
  </si>
  <si>
    <t>Assumed growth (-5%)</t>
  </si>
  <si>
    <t>Assumed growth (15%)</t>
  </si>
  <si>
    <t>Assumed growth(25 %)</t>
  </si>
  <si>
    <t>EPS  : The Company’s last 12 month earnings per share</t>
  </si>
  <si>
    <t>g       : The company's long-term (five years) earnings growth estimate</t>
  </si>
  <si>
    <t xml:space="preserve">                                    1.   Screening  the companies and visualising them according to sub-sectors using a  bar chart</t>
  </si>
  <si>
    <t>6     : The average Return of FDs (6%)</t>
  </si>
  <si>
    <t xml:space="preserve"> V  is  intrinsic value </t>
  </si>
  <si>
    <t>Eps</t>
  </si>
  <si>
    <t>5Y CAGR (G)</t>
  </si>
  <si>
    <t>Dividend Yield (y)</t>
  </si>
  <si>
    <t xml:space="preserve">33 % OF THE COMPANIES ARE IN MID CAP CATEGORY </t>
  </si>
  <si>
    <t xml:space="preserve">17 % OF THE COMPANIES ARE FROM LARGE CAP CATEGORY </t>
  </si>
  <si>
    <t xml:space="preserve">50 % OF THE COMPANIES ARE IN SMALL CAP CATEGORY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</si>
</sst>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rgb="FFFFFF00"/>
      <name val="Calibri"/>
      <family val="2"/>
      <scheme val="minor"/>
    </font>
    <font>
      <sz val="14"/>
      <color theme="0"/>
      <name val="Calibri"/>
      <family val="2"/>
      <scheme val="minor"/>
    </font>
    <font>
      <sz val="16"/>
      <color theme="0"/>
      <name val="Calibri"/>
      <family val="2"/>
      <scheme val="minor"/>
    </font>
    <font>
      <sz val="16"/>
      <color theme="0"/>
      <name val="Bahnschrift SemiBold"/>
      <family val="2"/>
    </font>
    <font>
      <sz val="16"/>
      <color theme="1"/>
      <name val="Calibri"/>
      <family val="2"/>
      <scheme val="minor"/>
    </font>
    <font>
      <sz val="16"/>
      <color rgb="FFFFFF00"/>
      <name val="Calibri"/>
      <family val="2"/>
      <scheme val="minor"/>
    </font>
    <font>
      <sz val="11"/>
      <color rgb="FFFFFF00"/>
      <name val="Calibri"/>
      <family val="2"/>
      <scheme val="minor"/>
    </font>
    <font>
      <sz val="9"/>
      <color rgb="FF000000"/>
      <name val="Arial"/>
      <family val="2"/>
    </font>
    <font>
      <sz val="10"/>
      <color rgb="FF000000"/>
      <name val="Arial"/>
      <family val="2"/>
    </font>
    <font>
      <b/>
      <sz val="11"/>
      <color rgb="FFFFFF00"/>
      <name val="Calibri"/>
      <family val="2"/>
      <scheme val="minor"/>
    </font>
    <font>
      <sz val="12"/>
      <color rgb="FFFFFF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
      <patternFill patternType="solid">
        <fgColor theme="1"/>
        <bgColor indexed="64"/>
      </patternFill>
    </fill>
    <fill>
      <patternFill patternType="solid">
        <fgColor rgb="FFFFFF00"/>
        <bgColor indexed="64"/>
      </patternFill>
    </fill>
    <fill>
      <patternFill patternType="solid">
        <fgColor theme="8"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0" fontId="0" fillId="0" borderId="0" xfId="0" pivotButton="1"/>
    <xf numFmtId="0" fontId="0" fillId="0" borderId="0" xfId="0" applyAlignment="1">
      <alignment horizontal="left"/>
    </xf>
    <xf numFmtId="0" fontId="18" fillId="33" borderId="10" xfId="0" applyFont="1" applyFill="1" applyBorder="1"/>
    <xf numFmtId="0" fontId="0" fillId="0" borderId="10" xfId="0" applyBorder="1"/>
    <xf numFmtId="0" fontId="18" fillId="33" borderId="10" xfId="0" applyFont="1" applyFill="1" applyBorder="1" applyAlignment="1">
      <alignment horizontal="center"/>
    </xf>
    <xf numFmtId="0" fontId="0" fillId="0" borderId="10" xfId="0" applyBorder="1" applyAlignment="1">
      <alignment horizontal="center"/>
    </xf>
    <xf numFmtId="0" fontId="0" fillId="0" borderId="0" xfId="0" applyAlignment="1">
      <alignment horizontal="center"/>
    </xf>
    <xf numFmtId="11" fontId="0" fillId="0" borderId="10" xfId="0" applyNumberFormat="1" applyBorder="1"/>
    <xf numFmtId="0" fontId="0" fillId="34" borderId="0" xfId="0" applyFill="1"/>
    <xf numFmtId="0" fontId="0" fillId="0" borderId="10" xfId="0" applyBorder="1" applyAlignment="1">
      <alignment horizontal="left"/>
    </xf>
    <xf numFmtId="0" fontId="16" fillId="35" borderId="10" xfId="0" applyFont="1" applyFill="1" applyBorder="1"/>
    <xf numFmtId="0" fontId="19" fillId="34" borderId="0" xfId="0" applyFont="1" applyFill="1"/>
    <xf numFmtId="0" fontId="20" fillId="34" borderId="0" xfId="0" applyFont="1" applyFill="1"/>
    <xf numFmtId="0" fontId="21" fillId="34" borderId="0" xfId="0" applyFont="1" applyFill="1"/>
    <xf numFmtId="0" fontId="0" fillId="0" borderId="0" xfId="0" applyNumberFormat="1"/>
    <xf numFmtId="0" fontId="0" fillId="0" borderId="10" xfId="0" pivotButton="1" applyBorder="1"/>
    <xf numFmtId="0" fontId="0" fillId="0" borderId="10" xfId="0" applyNumberFormat="1" applyBorder="1"/>
    <xf numFmtId="0" fontId="22" fillId="34" borderId="0" xfId="0" applyFont="1" applyFill="1"/>
    <xf numFmtId="0" fontId="23" fillId="34" borderId="0" xfId="0" applyFont="1" applyFill="1"/>
    <xf numFmtId="0" fontId="24" fillId="0" borderId="0" xfId="0" applyFont="1"/>
    <xf numFmtId="0" fontId="0" fillId="0" borderId="10" xfId="0" applyFont="1" applyBorder="1"/>
    <xf numFmtId="0" fontId="0" fillId="0" borderId="0" xfId="0" applyBorder="1"/>
    <xf numFmtId="0" fontId="25" fillId="0" borderId="0" xfId="0" applyFont="1"/>
    <xf numFmtId="0" fontId="27" fillId="34" borderId="11" xfId="0" applyFont="1" applyFill="1" applyBorder="1"/>
    <xf numFmtId="0" fontId="0" fillId="34" borderId="12" xfId="0" applyFill="1" applyBorder="1"/>
    <xf numFmtId="0" fontId="0" fillId="34" borderId="13" xfId="0" applyFill="1" applyBorder="1"/>
    <xf numFmtId="0" fontId="28" fillId="34" borderId="10" xfId="0" applyFont="1" applyFill="1" applyBorder="1" applyAlignment="1">
      <alignment horizontal="center" vertical="center"/>
    </xf>
    <xf numFmtId="0" fontId="16" fillId="0" borderId="20" xfId="0" applyFont="1" applyBorder="1"/>
    <xf numFmtId="0" fontId="27" fillId="0" borderId="21" xfId="0" applyFont="1" applyBorder="1"/>
    <xf numFmtId="0" fontId="27" fillId="0" borderId="22" xfId="0" applyFont="1" applyBorder="1"/>
    <xf numFmtId="0" fontId="16" fillId="0" borderId="19" xfId="0" applyFont="1" applyBorder="1"/>
    <xf numFmtId="0" fontId="27" fillId="0" borderId="0" xfId="0" applyFont="1" applyBorder="1"/>
    <xf numFmtId="0" fontId="27" fillId="0" borderId="23" xfId="0" applyFont="1" applyBorder="1"/>
    <xf numFmtId="0" fontId="16" fillId="0" borderId="24" xfId="0" applyFont="1" applyBorder="1"/>
    <xf numFmtId="0" fontId="27" fillId="0" borderId="25" xfId="0" applyFont="1" applyBorder="1"/>
    <xf numFmtId="0" fontId="27" fillId="0" borderId="26" xfId="0" applyFont="1" applyBorder="1"/>
    <xf numFmtId="0" fontId="0" fillId="36" borderId="10" xfId="0" applyFont="1" applyFill="1" applyBorder="1"/>
    <xf numFmtId="0" fontId="0" fillId="36" borderId="15" xfId="0" applyFill="1" applyBorder="1"/>
    <xf numFmtId="0" fontId="0" fillId="36" borderId="14" xfId="0" applyFill="1" applyBorder="1"/>
    <xf numFmtId="0" fontId="0" fillId="36" borderId="0" xfId="0" applyFill="1" applyBorder="1"/>
    <xf numFmtId="0" fontId="26" fillId="36" borderId="16" xfId="0" applyFont="1" applyFill="1" applyBorder="1"/>
    <xf numFmtId="0" fontId="25" fillId="36" borderId="17" xfId="0" applyFont="1" applyFill="1" applyBorder="1"/>
    <xf numFmtId="0" fontId="25" fillId="36" borderId="18" xfId="0" applyFont="1" applyFill="1" applyBorder="1"/>
    <xf numFmtId="0" fontId="0" fillId="36" borderId="10" xfId="0"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Subsectors</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1'!$D$7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1'!$C$8:$C$144</c:f>
              <c:strCache>
                <c:ptCount val="137"/>
                <c:pt idx="0">
                  <c:v>Pharmaceuticals</c:v>
                </c:pt>
                <c:pt idx="1">
                  <c:v>Textiles</c:v>
                </c:pt>
                <c:pt idx="2">
                  <c:v>Auto Parts</c:v>
                </c:pt>
                <c:pt idx="3">
                  <c:v>Industrial Machinery</c:v>
                </c:pt>
                <c:pt idx="4">
                  <c:v>Commodity Chemicals</c:v>
                </c:pt>
                <c:pt idx="5">
                  <c:v>Iron &amp; Steel</c:v>
                </c:pt>
                <c:pt idx="6">
                  <c:v>Real Estate</c:v>
                </c:pt>
                <c:pt idx="7">
                  <c:v>Specialty Chemicals</c:v>
                </c:pt>
                <c:pt idx="8">
                  <c:v>Construction &amp; Engineering</c:v>
                </c:pt>
                <c:pt idx="9">
                  <c:v>IT Services &amp; Consulting</c:v>
                </c:pt>
                <c:pt idx="10">
                  <c:v>Diversified Financials</c:v>
                </c:pt>
                <c:pt idx="11">
                  <c:v>Cement</c:v>
                </c:pt>
                <c:pt idx="12">
                  <c:v>Fertilizers &amp; Agro Chemicals</c:v>
                </c:pt>
                <c:pt idx="13">
                  <c:v>Investment Banking &amp; Brokerage</c:v>
                </c:pt>
                <c:pt idx="14">
                  <c:v>Software Services</c:v>
                </c:pt>
                <c:pt idx="15">
                  <c:v>Consumer Finance</c:v>
                </c:pt>
                <c:pt idx="16">
                  <c:v>Apparel &amp; Accessories</c:v>
                </c:pt>
                <c:pt idx="17">
                  <c:v>Electrical Components &amp; Equipments</c:v>
                </c:pt>
                <c:pt idx="18">
                  <c:v>Hotels, Resorts &amp; Cruise Lines</c:v>
                </c:pt>
                <c:pt idx="19">
                  <c:v>Logistics</c:v>
                </c:pt>
                <c:pt idx="20">
                  <c:v>Paper Products</c:v>
                </c:pt>
                <c:pt idx="21">
                  <c:v>Sugar</c:v>
                </c:pt>
                <c:pt idx="22">
                  <c:v>Asset Management</c:v>
                </c:pt>
                <c:pt idx="23">
                  <c:v>Packaged Foods &amp; Meats</c:v>
                </c:pt>
                <c:pt idx="24">
                  <c:v>Private Banks</c:v>
                </c:pt>
                <c:pt idx="25">
                  <c:v>Agro Products</c:v>
                </c:pt>
                <c:pt idx="26">
                  <c:v>Equity</c:v>
                </c:pt>
                <c:pt idx="27">
                  <c:v>Packaging</c:v>
                </c:pt>
                <c:pt idx="28">
                  <c:v>Conglomerates</c:v>
                </c:pt>
                <c:pt idx="29">
                  <c:v>FMCG - Foods</c:v>
                </c:pt>
                <c:pt idx="30">
                  <c:v>Home Electronics &amp; Appliances</c:v>
                </c:pt>
                <c:pt idx="31">
                  <c:v>Hospitals &amp; Diagnostic Centres</c:v>
                </c:pt>
                <c:pt idx="32">
                  <c:v>Commodities Trading</c:v>
                </c:pt>
                <c:pt idx="33">
                  <c:v>Precious Metals, Jewellery &amp; Watches</c:v>
                </c:pt>
                <c:pt idx="34">
                  <c:v>Building Products - Pipes</c:v>
                </c:pt>
                <c:pt idx="35">
                  <c:v>Heavy Electrical Equipments</c:v>
                </c:pt>
                <c:pt idx="36">
                  <c:v>Plastic Products</c:v>
                </c:pt>
                <c:pt idx="37">
                  <c:v>Diversified Chemicals</c:v>
                </c:pt>
                <c:pt idx="38">
                  <c:v>Tires &amp; Rubber</c:v>
                </c:pt>
                <c:pt idx="39">
                  <c:v>Alcoholic Beverages</c:v>
                </c:pt>
                <c:pt idx="40">
                  <c:v>Public Banks</c:v>
                </c:pt>
                <c:pt idx="41">
                  <c:v>FMCG - Personal Products</c:v>
                </c:pt>
                <c:pt idx="42">
                  <c:v>Home Financing</c:v>
                </c:pt>
                <c:pt idx="43">
                  <c:v>Metals - Diversified</c:v>
                </c:pt>
                <c:pt idx="44">
                  <c:v>Tea &amp; Coffee</c:v>
                </c:pt>
                <c:pt idx="45">
                  <c:v>Business Support Services</c:v>
                </c:pt>
                <c:pt idx="46">
                  <c:v>Electronic Equipments</c:v>
                </c:pt>
                <c:pt idx="47">
                  <c:v>Online Services</c:v>
                </c:pt>
                <c:pt idx="48">
                  <c:v>Specialized Finance</c:v>
                </c:pt>
                <c:pt idx="49">
                  <c:v>Movies &amp; TV Serials</c:v>
                </c:pt>
                <c:pt idx="50">
                  <c:v>Renewable Energy</c:v>
                </c:pt>
                <c:pt idx="51">
                  <c:v>Education Services</c:v>
                </c:pt>
                <c:pt idx="52">
                  <c:v>Gold</c:v>
                </c:pt>
                <c:pt idx="53">
                  <c:v>Insurance</c:v>
                </c:pt>
                <c:pt idx="54">
                  <c:v>Power Generation</c:v>
                </c:pt>
                <c:pt idx="55">
                  <c:v>Roads</c:v>
                </c:pt>
                <c:pt idx="56">
                  <c:v>Building Products - Ceramics</c:v>
                </c:pt>
                <c:pt idx="57">
                  <c:v>Cables</c:v>
                </c:pt>
                <c:pt idx="58">
                  <c:v>Footwear</c:v>
                </c:pt>
                <c:pt idx="59">
                  <c:v>Labs &amp; Life Sciences Services</c:v>
                </c:pt>
                <c:pt idx="60">
                  <c:v>Mining - Diversified</c:v>
                </c:pt>
                <c:pt idx="61">
                  <c:v>Outsourced services</c:v>
                </c:pt>
                <c:pt idx="62">
                  <c:v>Restaurants &amp; Cafes</c:v>
                </c:pt>
                <c:pt idx="63">
                  <c:v>Technology Hardware</c:v>
                </c:pt>
                <c:pt idx="64">
                  <c:v>TV Channels &amp; Broadcasters</c:v>
                </c:pt>
                <c:pt idx="65">
                  <c:v>Aerospace &amp; Defense Equipments</c:v>
                </c:pt>
                <c:pt idx="66">
                  <c:v>Batteries</c:v>
                </c:pt>
                <c:pt idx="67">
                  <c:v>Gas Distribution</c:v>
                </c:pt>
                <c:pt idx="68">
                  <c:v>Metals - Aluminium</c:v>
                </c:pt>
                <c:pt idx="69">
                  <c:v>Oil &amp; Gas - Equipment &amp; Services</c:v>
                </c:pt>
                <c:pt idx="70">
                  <c:v>Oil &amp; Gas - Refining &amp; Marketing</c:v>
                </c:pt>
                <c:pt idx="71">
                  <c:v>Publishing</c:v>
                </c:pt>
                <c:pt idx="72">
                  <c:v>Telecom Equipments</c:v>
                </c:pt>
                <c:pt idx="73">
                  <c:v>Communication &amp; Networking</c:v>
                </c:pt>
                <c:pt idx="74">
                  <c:v>Debt</c:v>
                </c:pt>
                <c:pt idx="75">
                  <c:v>Four Wheelers</c:v>
                </c:pt>
                <c:pt idx="76">
                  <c:v>Home Furnishing</c:v>
                </c:pt>
                <c:pt idx="77">
                  <c:v>Housewares</c:v>
                </c:pt>
                <c:pt idx="78">
                  <c:v>Oil &amp; Gas - Exploration &amp; Production</c:v>
                </c:pt>
                <c:pt idx="79">
                  <c:v>Power Transmission &amp; Distribution</c:v>
                </c:pt>
                <c:pt idx="80">
                  <c:v>Renewable Energy Equipment &amp; Servic</c:v>
                </c:pt>
                <c:pt idx="81">
                  <c:v>Retail - Department Stores</c:v>
                </c:pt>
                <c:pt idx="82">
                  <c:v>Shipbuilding</c:v>
                </c:pt>
                <c:pt idx="83">
                  <c:v>Stock Exchanges &amp; Ratings</c:v>
                </c:pt>
                <c:pt idx="84">
                  <c:v>Telecom Services</c:v>
                </c:pt>
                <c:pt idx="85">
                  <c:v>Biotechnology</c:v>
                </c:pt>
                <c:pt idx="86">
                  <c:v>Cable &amp; D2H</c:v>
                </c:pt>
                <c:pt idx="87">
                  <c:v>Heavy Machinery</c:v>
                </c:pt>
                <c:pt idx="88">
                  <c:v>Oil &amp; Gas - Storage &amp; Transportation</c:v>
                </c:pt>
                <c:pt idx="89">
                  <c:v>Paints</c:v>
                </c:pt>
                <c:pt idx="90">
                  <c:v>Retail - Apparel</c:v>
                </c:pt>
                <c:pt idx="91">
                  <c:v>Advertising</c:v>
                </c:pt>
                <c:pt idx="92">
                  <c:v>Building Products - Granite</c:v>
                </c:pt>
                <c:pt idx="93">
                  <c:v>FMCG - Tobacco</c:v>
                </c:pt>
                <c:pt idx="94">
                  <c:v>Health Care Equipment &amp; Supplies</c:v>
                </c:pt>
                <c:pt idx="95">
                  <c:v>Power Infrastructure</c:v>
                </c:pt>
                <c:pt idx="96">
                  <c:v>Rail</c:v>
                </c:pt>
                <c:pt idx="97">
                  <c:v>Stationery</c:v>
                </c:pt>
                <c:pt idx="98">
                  <c:v>Theme Parks &amp; Gaming</c:v>
                </c:pt>
                <c:pt idx="99">
                  <c:v>Tour &amp; Travel Services</c:v>
                </c:pt>
                <c:pt idx="100">
                  <c:v>Trucks &amp; Buses</c:v>
                </c:pt>
                <c:pt idx="101">
                  <c:v>Two Wheelers</c:v>
                </c:pt>
                <c:pt idx="102">
                  <c:v>Wood Products</c:v>
                </c:pt>
                <c:pt idx="103">
                  <c:v>Agricultural &amp; Farm Machinery</c:v>
                </c:pt>
                <c:pt idx="104">
                  <c:v>Airlines</c:v>
                </c:pt>
                <c:pt idx="105">
                  <c:v>Building Products - Laminates</c:v>
                </c:pt>
                <c:pt idx="106">
                  <c:v>Power Trading &amp; Consultancy</c:v>
                </c:pt>
                <c:pt idx="107">
                  <c:v>Seeds</c:v>
                </c:pt>
                <c:pt idx="108">
                  <c:v>Telecom Infrastructure</c:v>
                </c:pt>
                <c:pt idx="109">
                  <c:v>Tractors</c:v>
                </c:pt>
                <c:pt idx="110">
                  <c:v>Employment Services</c:v>
                </c:pt>
                <c:pt idx="111">
                  <c:v>FMCG - Household Products</c:v>
                </c:pt>
                <c:pt idx="112">
                  <c:v>Metals - Coke</c:v>
                </c:pt>
                <c:pt idx="113">
                  <c:v>Metals - Lead</c:v>
                </c:pt>
                <c:pt idx="114">
                  <c:v>Ports</c:v>
                </c:pt>
                <c:pt idx="115">
                  <c:v>Radio</c:v>
                </c:pt>
                <c:pt idx="116">
                  <c:v>Retail - Speciality</c:v>
                </c:pt>
                <c:pt idx="117">
                  <c:v>Theatres</c:v>
                </c:pt>
                <c:pt idx="118">
                  <c:v>Three Wheelers</c:v>
                </c:pt>
                <c:pt idx="119">
                  <c:v>Water Management</c:v>
                </c:pt>
                <c:pt idx="120">
                  <c:v>Wellness Services</c:v>
                </c:pt>
                <c:pt idx="121">
                  <c:v>Airports</c:v>
                </c:pt>
                <c:pt idx="122">
                  <c:v>Animation</c:v>
                </c:pt>
                <c:pt idx="123">
                  <c:v>Building Products - Prefab Structures</c:v>
                </c:pt>
                <c:pt idx="124">
                  <c:v>Cycles</c:v>
                </c:pt>
                <c:pt idx="125">
                  <c:v>Dredging</c:v>
                </c:pt>
                <c:pt idx="126">
                  <c:v>Environmental Services</c:v>
                </c:pt>
                <c:pt idx="127">
                  <c:v>Infra REIT</c:v>
                </c:pt>
                <c:pt idx="128">
                  <c:v>Metals - Iron</c:v>
                </c:pt>
                <c:pt idx="129">
                  <c:v>Mining - Coal</c:v>
                </c:pt>
                <c:pt idx="130">
                  <c:v>Mining - Copper</c:v>
                </c:pt>
                <c:pt idx="131">
                  <c:v>Mining - Iron Ore</c:v>
                </c:pt>
                <c:pt idx="132">
                  <c:v>Mining - Manganese</c:v>
                </c:pt>
                <c:pt idx="133">
                  <c:v>Payment Infrastructure</c:v>
                </c:pt>
                <c:pt idx="134">
                  <c:v>Retail - Online</c:v>
                </c:pt>
                <c:pt idx="135">
                  <c:v>Soft Drinks</c:v>
                </c:pt>
                <c:pt idx="136">
                  <c:v>(blank)</c:v>
                </c:pt>
              </c:strCache>
            </c:strRef>
          </c:cat>
          <c:val>
            <c:numRef>
              <c:f>'Question 1'!$D$8:$D$144</c:f>
              <c:numCache>
                <c:formatCode>General</c:formatCode>
                <c:ptCount val="137"/>
                <c:pt idx="0">
                  <c:v>107</c:v>
                </c:pt>
                <c:pt idx="1">
                  <c:v>89</c:v>
                </c:pt>
                <c:pt idx="2">
                  <c:v>84</c:v>
                </c:pt>
                <c:pt idx="3">
                  <c:v>76</c:v>
                </c:pt>
                <c:pt idx="4">
                  <c:v>73</c:v>
                </c:pt>
                <c:pt idx="5">
                  <c:v>71</c:v>
                </c:pt>
                <c:pt idx="6">
                  <c:v>67</c:v>
                </c:pt>
                <c:pt idx="7">
                  <c:v>63</c:v>
                </c:pt>
                <c:pt idx="8">
                  <c:v>60</c:v>
                </c:pt>
                <c:pt idx="9">
                  <c:v>56</c:v>
                </c:pt>
                <c:pt idx="10">
                  <c:v>42</c:v>
                </c:pt>
                <c:pt idx="11">
                  <c:v>38</c:v>
                </c:pt>
                <c:pt idx="12">
                  <c:v>36</c:v>
                </c:pt>
                <c:pt idx="13">
                  <c:v>35</c:v>
                </c:pt>
                <c:pt idx="14">
                  <c:v>34</c:v>
                </c:pt>
                <c:pt idx="15">
                  <c:v>30</c:v>
                </c:pt>
                <c:pt idx="16">
                  <c:v>27</c:v>
                </c:pt>
                <c:pt idx="17">
                  <c:v>25</c:v>
                </c:pt>
                <c:pt idx="18">
                  <c:v>25</c:v>
                </c:pt>
                <c:pt idx="19">
                  <c:v>24</c:v>
                </c:pt>
                <c:pt idx="20">
                  <c:v>24</c:v>
                </c:pt>
                <c:pt idx="21">
                  <c:v>23</c:v>
                </c:pt>
                <c:pt idx="22">
                  <c:v>22</c:v>
                </c:pt>
                <c:pt idx="23">
                  <c:v>22</c:v>
                </c:pt>
                <c:pt idx="24">
                  <c:v>22</c:v>
                </c:pt>
                <c:pt idx="25">
                  <c:v>21</c:v>
                </c:pt>
                <c:pt idx="26">
                  <c:v>21</c:v>
                </c:pt>
                <c:pt idx="27">
                  <c:v>21</c:v>
                </c:pt>
                <c:pt idx="28">
                  <c:v>20</c:v>
                </c:pt>
                <c:pt idx="29">
                  <c:v>19</c:v>
                </c:pt>
                <c:pt idx="30">
                  <c:v>19</c:v>
                </c:pt>
                <c:pt idx="31">
                  <c:v>19</c:v>
                </c:pt>
                <c:pt idx="32">
                  <c:v>18</c:v>
                </c:pt>
                <c:pt idx="33">
                  <c:v>18</c:v>
                </c:pt>
                <c:pt idx="34">
                  <c:v>17</c:v>
                </c:pt>
                <c:pt idx="35">
                  <c:v>17</c:v>
                </c:pt>
                <c:pt idx="36">
                  <c:v>15</c:v>
                </c:pt>
                <c:pt idx="37">
                  <c:v>14</c:v>
                </c:pt>
                <c:pt idx="38">
                  <c:v>14</c:v>
                </c:pt>
                <c:pt idx="39">
                  <c:v>13</c:v>
                </c:pt>
                <c:pt idx="40">
                  <c:v>13</c:v>
                </c:pt>
                <c:pt idx="41">
                  <c:v>12</c:v>
                </c:pt>
                <c:pt idx="42">
                  <c:v>12</c:v>
                </c:pt>
                <c:pt idx="43">
                  <c:v>12</c:v>
                </c:pt>
                <c:pt idx="44">
                  <c:v>12</c:v>
                </c:pt>
                <c:pt idx="45">
                  <c:v>11</c:v>
                </c:pt>
                <c:pt idx="46">
                  <c:v>11</c:v>
                </c:pt>
                <c:pt idx="47">
                  <c:v>11</c:v>
                </c:pt>
                <c:pt idx="48">
                  <c:v>11</c:v>
                </c:pt>
                <c:pt idx="49">
                  <c:v>10</c:v>
                </c:pt>
                <c:pt idx="50">
                  <c:v>10</c:v>
                </c:pt>
                <c:pt idx="51">
                  <c:v>9</c:v>
                </c:pt>
                <c:pt idx="52">
                  <c:v>9</c:v>
                </c:pt>
                <c:pt idx="53">
                  <c:v>9</c:v>
                </c:pt>
                <c:pt idx="54">
                  <c:v>9</c:v>
                </c:pt>
                <c:pt idx="55">
                  <c:v>9</c:v>
                </c:pt>
                <c:pt idx="56">
                  <c:v>8</c:v>
                </c:pt>
                <c:pt idx="57">
                  <c:v>8</c:v>
                </c:pt>
                <c:pt idx="58">
                  <c:v>8</c:v>
                </c:pt>
                <c:pt idx="59">
                  <c:v>8</c:v>
                </c:pt>
                <c:pt idx="60">
                  <c:v>8</c:v>
                </c:pt>
                <c:pt idx="61">
                  <c:v>8</c:v>
                </c:pt>
                <c:pt idx="62">
                  <c:v>8</c:v>
                </c:pt>
                <c:pt idx="63">
                  <c:v>8</c:v>
                </c:pt>
                <c:pt idx="64">
                  <c:v>8</c:v>
                </c:pt>
                <c:pt idx="65">
                  <c:v>7</c:v>
                </c:pt>
                <c:pt idx="66">
                  <c:v>7</c:v>
                </c:pt>
                <c:pt idx="67">
                  <c:v>7</c:v>
                </c:pt>
                <c:pt idx="68">
                  <c:v>7</c:v>
                </c:pt>
                <c:pt idx="69">
                  <c:v>7</c:v>
                </c:pt>
                <c:pt idx="70">
                  <c:v>7</c:v>
                </c:pt>
                <c:pt idx="71">
                  <c:v>7</c:v>
                </c:pt>
                <c:pt idx="72">
                  <c:v>7</c:v>
                </c:pt>
                <c:pt idx="73">
                  <c:v>6</c:v>
                </c:pt>
                <c:pt idx="74">
                  <c:v>6</c:v>
                </c:pt>
                <c:pt idx="75">
                  <c:v>6</c:v>
                </c:pt>
                <c:pt idx="76">
                  <c:v>6</c:v>
                </c:pt>
                <c:pt idx="77">
                  <c:v>6</c:v>
                </c:pt>
                <c:pt idx="78">
                  <c:v>6</c:v>
                </c:pt>
                <c:pt idx="79">
                  <c:v>6</c:v>
                </c:pt>
                <c:pt idx="80">
                  <c:v>6</c:v>
                </c:pt>
                <c:pt idx="81">
                  <c:v>6</c:v>
                </c:pt>
                <c:pt idx="82">
                  <c:v>6</c:v>
                </c:pt>
                <c:pt idx="83">
                  <c:v>6</c:v>
                </c:pt>
                <c:pt idx="84">
                  <c:v>6</c:v>
                </c:pt>
                <c:pt idx="85">
                  <c:v>5</c:v>
                </c:pt>
                <c:pt idx="86">
                  <c:v>5</c:v>
                </c:pt>
                <c:pt idx="87">
                  <c:v>5</c:v>
                </c:pt>
                <c:pt idx="88">
                  <c:v>5</c:v>
                </c:pt>
                <c:pt idx="89">
                  <c:v>5</c:v>
                </c:pt>
                <c:pt idx="90">
                  <c:v>5</c:v>
                </c:pt>
                <c:pt idx="91">
                  <c:v>4</c:v>
                </c:pt>
                <c:pt idx="92">
                  <c:v>4</c:v>
                </c:pt>
                <c:pt idx="93">
                  <c:v>4</c:v>
                </c:pt>
                <c:pt idx="94">
                  <c:v>4</c:v>
                </c:pt>
                <c:pt idx="95">
                  <c:v>4</c:v>
                </c:pt>
                <c:pt idx="96">
                  <c:v>4</c:v>
                </c:pt>
                <c:pt idx="97">
                  <c:v>4</c:v>
                </c:pt>
                <c:pt idx="98">
                  <c:v>4</c:v>
                </c:pt>
                <c:pt idx="99">
                  <c:v>4</c:v>
                </c:pt>
                <c:pt idx="100">
                  <c:v>4</c:v>
                </c:pt>
                <c:pt idx="101">
                  <c:v>4</c:v>
                </c:pt>
                <c:pt idx="102">
                  <c:v>4</c:v>
                </c:pt>
                <c:pt idx="103">
                  <c:v>3</c:v>
                </c:pt>
                <c:pt idx="104">
                  <c:v>3</c:v>
                </c:pt>
                <c:pt idx="105">
                  <c:v>3</c:v>
                </c:pt>
                <c:pt idx="106">
                  <c:v>3</c:v>
                </c:pt>
                <c:pt idx="107">
                  <c:v>3</c:v>
                </c:pt>
                <c:pt idx="108">
                  <c:v>3</c:v>
                </c:pt>
                <c:pt idx="109">
                  <c:v>3</c:v>
                </c:pt>
                <c:pt idx="110">
                  <c:v>2</c:v>
                </c:pt>
                <c:pt idx="111">
                  <c:v>2</c:v>
                </c:pt>
                <c:pt idx="112">
                  <c:v>2</c:v>
                </c:pt>
                <c:pt idx="113">
                  <c:v>2</c:v>
                </c:pt>
                <c:pt idx="114">
                  <c:v>2</c:v>
                </c:pt>
                <c:pt idx="115">
                  <c:v>2</c:v>
                </c:pt>
                <c:pt idx="116">
                  <c:v>2</c:v>
                </c:pt>
                <c:pt idx="117">
                  <c:v>2</c:v>
                </c:pt>
                <c:pt idx="118">
                  <c:v>2</c:v>
                </c:pt>
                <c:pt idx="119">
                  <c:v>2</c:v>
                </c:pt>
                <c:pt idx="120">
                  <c:v>2</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numCache>
            </c:numRef>
          </c:val>
          <c:extLst>
            <c:ext xmlns:c16="http://schemas.microsoft.com/office/drawing/2014/chart" uri="{C3380CC4-5D6E-409C-BE32-E72D297353CC}">
              <c16:uniqueId val="{00000000-C6C6-4CB4-B72B-3BBEF99246D6}"/>
            </c:ext>
          </c:extLst>
        </c:ser>
        <c:dLbls>
          <c:showLegendKey val="0"/>
          <c:showVal val="0"/>
          <c:showCatName val="0"/>
          <c:showSerName val="0"/>
          <c:showPercent val="0"/>
          <c:showBubbleSize val="0"/>
        </c:dLbls>
        <c:gapWidth val="100"/>
        <c:overlap val="-24"/>
        <c:axId val="792531744"/>
        <c:axId val="792521760"/>
      </c:barChart>
      <c:catAx>
        <c:axId val="792531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92521760"/>
        <c:crosses val="autoZero"/>
        <c:auto val="1"/>
        <c:lblAlgn val="ctr"/>
        <c:lblOffset val="100"/>
        <c:noMultiLvlLbl val="0"/>
      </c:catAx>
      <c:valAx>
        <c:axId val="7925217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925317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000">
          <a:solidFill>
            <a:schemeClr val="bg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Sheet1!$A$2025:$C$2025</c:f>
              <c:strCache>
                <c:ptCount val="3"/>
                <c:pt idx="0">
                  <c:v>LKP Finance Ltd</c:v>
                </c:pt>
                <c:pt idx="1">
                  <c:v>Investment Banking &amp; Brokerage</c:v>
                </c:pt>
                <c:pt idx="2">
                  <c:v>124.9949557</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9E9-48E9-8A0A-197124F16AE2}"/>
              </c:ext>
            </c:extLst>
          </c:dPt>
          <c:cat>
            <c:strRef>
              <c:f>Sheet1!$D$1:$D$2024</c:f>
              <c:strCache>
                <c:ptCount val="2024"/>
                <c:pt idx="0">
                  <c:v>Cap Size</c:v>
                </c:pt>
                <c:pt idx="1">
                  <c:v>Large Cap</c:v>
                </c:pt>
                <c:pt idx="2">
                  <c:v>Large Cap</c:v>
                </c:pt>
                <c:pt idx="3">
                  <c:v>Large Cap</c:v>
                </c:pt>
                <c:pt idx="4">
                  <c:v>Large Cap</c:v>
                </c:pt>
                <c:pt idx="5">
                  <c:v>Large Cap</c:v>
                </c:pt>
                <c:pt idx="6">
                  <c:v>Large Cap</c:v>
                </c:pt>
                <c:pt idx="7">
                  <c:v>Large Cap</c:v>
                </c:pt>
                <c:pt idx="8">
                  <c:v>Large Cap</c:v>
                </c:pt>
                <c:pt idx="9">
                  <c:v>Large Cap</c:v>
                </c:pt>
                <c:pt idx="10">
                  <c:v>Large Cap</c:v>
                </c:pt>
                <c:pt idx="11">
                  <c:v>Large Cap</c:v>
                </c:pt>
                <c:pt idx="12">
                  <c:v>Large Cap</c:v>
                </c:pt>
                <c:pt idx="13">
                  <c:v>Large Cap</c:v>
                </c:pt>
                <c:pt idx="14">
                  <c:v>Large Cap</c:v>
                </c:pt>
                <c:pt idx="15">
                  <c:v>Large Cap</c:v>
                </c:pt>
                <c:pt idx="16">
                  <c:v>Large Cap</c:v>
                </c:pt>
                <c:pt idx="17">
                  <c:v>Large Cap</c:v>
                </c:pt>
                <c:pt idx="18">
                  <c:v>Large Cap</c:v>
                </c:pt>
                <c:pt idx="19">
                  <c:v>Large Cap</c:v>
                </c:pt>
                <c:pt idx="20">
                  <c:v>Large Cap</c:v>
                </c:pt>
                <c:pt idx="21">
                  <c:v>Large Cap</c:v>
                </c:pt>
                <c:pt idx="22">
                  <c:v>Large Cap</c:v>
                </c:pt>
                <c:pt idx="23">
                  <c:v>Large Cap</c:v>
                </c:pt>
                <c:pt idx="24">
                  <c:v>Large Cap</c:v>
                </c:pt>
                <c:pt idx="25">
                  <c:v>Large Cap</c:v>
                </c:pt>
                <c:pt idx="26">
                  <c:v>Large Cap</c:v>
                </c:pt>
                <c:pt idx="27">
                  <c:v>Large Cap</c:v>
                </c:pt>
                <c:pt idx="28">
                  <c:v>Large Cap</c:v>
                </c:pt>
                <c:pt idx="29">
                  <c:v>Large Cap</c:v>
                </c:pt>
                <c:pt idx="30">
                  <c:v>Large Cap</c:v>
                </c:pt>
                <c:pt idx="31">
                  <c:v>Large Cap</c:v>
                </c:pt>
                <c:pt idx="32">
                  <c:v>Large Cap</c:v>
                </c:pt>
                <c:pt idx="33">
                  <c:v>Large Cap</c:v>
                </c:pt>
                <c:pt idx="34">
                  <c:v>Large Cap</c:v>
                </c:pt>
                <c:pt idx="35">
                  <c:v>Large Cap</c:v>
                </c:pt>
                <c:pt idx="36">
                  <c:v>Large Cap</c:v>
                </c:pt>
                <c:pt idx="37">
                  <c:v>Large Cap</c:v>
                </c:pt>
                <c:pt idx="38">
                  <c:v>Large Cap</c:v>
                </c:pt>
                <c:pt idx="39">
                  <c:v>Large Cap</c:v>
                </c:pt>
                <c:pt idx="40">
                  <c:v>Large Cap</c:v>
                </c:pt>
                <c:pt idx="41">
                  <c:v>Large Cap</c:v>
                </c:pt>
                <c:pt idx="42">
                  <c:v>Large Cap</c:v>
                </c:pt>
                <c:pt idx="43">
                  <c:v>Large Cap</c:v>
                </c:pt>
                <c:pt idx="44">
                  <c:v>Large Cap</c:v>
                </c:pt>
                <c:pt idx="45">
                  <c:v>Large Cap</c:v>
                </c:pt>
                <c:pt idx="46">
                  <c:v>Large Cap</c:v>
                </c:pt>
                <c:pt idx="47">
                  <c:v>Large Cap</c:v>
                </c:pt>
                <c:pt idx="48">
                  <c:v>Large Cap</c:v>
                </c:pt>
                <c:pt idx="49">
                  <c:v>Large Cap</c:v>
                </c:pt>
                <c:pt idx="50">
                  <c:v>Large Cap</c:v>
                </c:pt>
                <c:pt idx="51">
                  <c:v>Large Cap</c:v>
                </c:pt>
                <c:pt idx="52">
                  <c:v>Large Cap</c:v>
                </c:pt>
                <c:pt idx="53">
                  <c:v>Large Cap</c:v>
                </c:pt>
                <c:pt idx="54">
                  <c:v>Large Cap</c:v>
                </c:pt>
                <c:pt idx="55">
                  <c:v>Large Cap</c:v>
                </c:pt>
                <c:pt idx="56">
                  <c:v>Large Cap</c:v>
                </c:pt>
                <c:pt idx="57">
                  <c:v>Large Cap</c:v>
                </c:pt>
                <c:pt idx="58">
                  <c:v>Large Cap</c:v>
                </c:pt>
                <c:pt idx="59">
                  <c:v>Large Cap</c:v>
                </c:pt>
                <c:pt idx="60">
                  <c:v>Large Cap</c:v>
                </c:pt>
                <c:pt idx="61">
                  <c:v>Large Cap</c:v>
                </c:pt>
                <c:pt idx="62">
                  <c:v>Large Cap</c:v>
                </c:pt>
                <c:pt idx="63">
                  <c:v>Large Cap</c:v>
                </c:pt>
                <c:pt idx="64">
                  <c:v>Large Cap</c:v>
                </c:pt>
                <c:pt idx="65">
                  <c:v>Large Cap</c:v>
                </c:pt>
                <c:pt idx="66">
                  <c:v>Large Cap</c:v>
                </c:pt>
                <c:pt idx="67">
                  <c:v>Large Cap</c:v>
                </c:pt>
                <c:pt idx="68">
                  <c:v>Large Cap</c:v>
                </c:pt>
                <c:pt idx="69">
                  <c:v>Large Cap</c:v>
                </c:pt>
                <c:pt idx="70">
                  <c:v>Large Cap</c:v>
                </c:pt>
                <c:pt idx="71">
                  <c:v>Large Cap</c:v>
                </c:pt>
                <c:pt idx="72">
                  <c:v>Large Cap</c:v>
                </c:pt>
                <c:pt idx="73">
                  <c:v>Large Cap</c:v>
                </c:pt>
                <c:pt idx="74">
                  <c:v>Large Cap</c:v>
                </c:pt>
                <c:pt idx="75">
                  <c:v>Large Cap</c:v>
                </c:pt>
                <c:pt idx="76">
                  <c:v>Large Cap</c:v>
                </c:pt>
                <c:pt idx="77">
                  <c:v>Large Cap</c:v>
                </c:pt>
                <c:pt idx="78">
                  <c:v>Large Cap</c:v>
                </c:pt>
                <c:pt idx="79">
                  <c:v>Large Cap</c:v>
                </c:pt>
                <c:pt idx="80">
                  <c:v>Large Cap</c:v>
                </c:pt>
                <c:pt idx="81">
                  <c:v>Large Cap</c:v>
                </c:pt>
                <c:pt idx="82">
                  <c:v>Large Cap</c:v>
                </c:pt>
                <c:pt idx="83">
                  <c:v>Large Cap</c:v>
                </c:pt>
                <c:pt idx="84">
                  <c:v>Large Cap</c:v>
                </c:pt>
                <c:pt idx="85">
                  <c:v>Large Cap</c:v>
                </c:pt>
                <c:pt idx="86">
                  <c:v>Large Cap</c:v>
                </c:pt>
                <c:pt idx="87">
                  <c:v>Large Cap</c:v>
                </c:pt>
                <c:pt idx="88">
                  <c:v>Large Cap</c:v>
                </c:pt>
                <c:pt idx="89">
                  <c:v>Large Cap</c:v>
                </c:pt>
                <c:pt idx="90">
                  <c:v>Large Cap</c:v>
                </c:pt>
                <c:pt idx="91">
                  <c:v>Large Cap</c:v>
                </c:pt>
                <c:pt idx="92">
                  <c:v>Large Cap</c:v>
                </c:pt>
                <c:pt idx="93">
                  <c:v>Large Cap</c:v>
                </c:pt>
                <c:pt idx="94">
                  <c:v>Large Cap</c:v>
                </c:pt>
                <c:pt idx="95">
                  <c:v>Large Cap</c:v>
                </c:pt>
                <c:pt idx="96">
                  <c:v>Large Cap</c:v>
                </c:pt>
                <c:pt idx="97">
                  <c:v>Large Cap</c:v>
                </c:pt>
                <c:pt idx="98">
                  <c:v>Large Cap</c:v>
                </c:pt>
                <c:pt idx="99">
                  <c:v>Large Cap</c:v>
                </c:pt>
                <c:pt idx="100">
                  <c:v>Large Cap</c:v>
                </c:pt>
                <c:pt idx="101">
                  <c:v>Large Cap</c:v>
                </c:pt>
                <c:pt idx="102">
                  <c:v>Large Cap</c:v>
                </c:pt>
                <c:pt idx="103">
                  <c:v>Large Cap</c:v>
                </c:pt>
                <c:pt idx="104">
                  <c:v>Large Cap</c:v>
                </c:pt>
                <c:pt idx="105">
                  <c:v>Large Cap</c:v>
                </c:pt>
                <c:pt idx="106">
                  <c:v>Large Cap</c:v>
                </c:pt>
                <c:pt idx="107">
                  <c:v>Large Cap</c:v>
                </c:pt>
                <c:pt idx="108">
                  <c:v>Large Cap</c:v>
                </c:pt>
                <c:pt idx="109">
                  <c:v>Large Cap</c:v>
                </c:pt>
                <c:pt idx="110">
                  <c:v>Large Cap</c:v>
                </c:pt>
                <c:pt idx="111">
                  <c:v>Large Cap</c:v>
                </c:pt>
                <c:pt idx="112">
                  <c:v>Large Cap</c:v>
                </c:pt>
                <c:pt idx="113">
                  <c:v>Large Cap</c:v>
                </c:pt>
                <c:pt idx="114">
                  <c:v>Large Cap</c:v>
                </c:pt>
                <c:pt idx="115">
                  <c:v>Large Cap</c:v>
                </c:pt>
                <c:pt idx="116">
                  <c:v>Large Cap</c:v>
                </c:pt>
                <c:pt idx="117">
                  <c:v>Large Cap</c:v>
                </c:pt>
                <c:pt idx="118">
                  <c:v>Large Cap</c:v>
                </c:pt>
                <c:pt idx="119">
                  <c:v>Large Cap</c:v>
                </c:pt>
                <c:pt idx="120">
                  <c:v>Large Cap</c:v>
                </c:pt>
                <c:pt idx="121">
                  <c:v>Large Cap</c:v>
                </c:pt>
                <c:pt idx="122">
                  <c:v>Large Cap</c:v>
                </c:pt>
                <c:pt idx="123">
                  <c:v>Large Cap</c:v>
                </c:pt>
                <c:pt idx="124">
                  <c:v>Large Cap</c:v>
                </c:pt>
                <c:pt idx="125">
                  <c:v>Large Cap</c:v>
                </c:pt>
                <c:pt idx="126">
                  <c:v>Large Cap</c:v>
                </c:pt>
                <c:pt idx="127">
                  <c:v>Large Cap</c:v>
                </c:pt>
                <c:pt idx="128">
                  <c:v>Large Cap</c:v>
                </c:pt>
                <c:pt idx="129">
                  <c:v>Large Cap</c:v>
                </c:pt>
                <c:pt idx="130">
                  <c:v>Large Cap</c:v>
                </c:pt>
                <c:pt idx="131">
                  <c:v>Large Cap</c:v>
                </c:pt>
                <c:pt idx="132">
                  <c:v>Large Cap</c:v>
                </c:pt>
                <c:pt idx="133">
                  <c:v>Large Cap</c:v>
                </c:pt>
                <c:pt idx="134">
                  <c:v>Large Cap</c:v>
                </c:pt>
                <c:pt idx="135">
                  <c:v>Large Cap</c:v>
                </c:pt>
                <c:pt idx="136">
                  <c:v>Large Cap</c:v>
                </c:pt>
                <c:pt idx="137">
                  <c:v>Large Cap</c:v>
                </c:pt>
                <c:pt idx="138">
                  <c:v>Large Cap</c:v>
                </c:pt>
                <c:pt idx="139">
                  <c:v>Large Cap</c:v>
                </c:pt>
                <c:pt idx="140">
                  <c:v>Large Cap</c:v>
                </c:pt>
                <c:pt idx="141">
                  <c:v>Large Cap</c:v>
                </c:pt>
                <c:pt idx="142">
                  <c:v>Large Cap</c:v>
                </c:pt>
                <c:pt idx="143">
                  <c:v>Large Cap</c:v>
                </c:pt>
                <c:pt idx="144">
                  <c:v>Large Cap</c:v>
                </c:pt>
                <c:pt idx="145">
                  <c:v>Large Cap</c:v>
                </c:pt>
                <c:pt idx="146">
                  <c:v>Large Cap</c:v>
                </c:pt>
                <c:pt idx="147">
                  <c:v>Large Cap</c:v>
                </c:pt>
                <c:pt idx="148">
                  <c:v>Large Cap</c:v>
                </c:pt>
                <c:pt idx="149">
                  <c:v>Large Cap</c:v>
                </c:pt>
                <c:pt idx="150">
                  <c:v>Large Cap</c:v>
                </c:pt>
                <c:pt idx="151">
                  <c:v>Large Cap</c:v>
                </c:pt>
                <c:pt idx="152">
                  <c:v>Large Cap</c:v>
                </c:pt>
                <c:pt idx="153">
                  <c:v>Large Cap</c:v>
                </c:pt>
                <c:pt idx="154">
                  <c:v>Large Cap</c:v>
                </c:pt>
                <c:pt idx="155">
                  <c:v>Large Cap</c:v>
                </c:pt>
                <c:pt idx="156">
                  <c:v>Large Cap</c:v>
                </c:pt>
                <c:pt idx="157">
                  <c:v>Large Cap</c:v>
                </c:pt>
                <c:pt idx="158">
                  <c:v>Large Cap</c:v>
                </c:pt>
                <c:pt idx="159">
                  <c:v>Large Cap</c:v>
                </c:pt>
                <c:pt idx="160">
                  <c:v>Large Cap</c:v>
                </c:pt>
                <c:pt idx="161">
                  <c:v>Large Cap</c:v>
                </c:pt>
                <c:pt idx="162">
                  <c:v>Large Cap</c:v>
                </c:pt>
                <c:pt idx="163">
                  <c:v>Large Cap</c:v>
                </c:pt>
                <c:pt idx="164">
                  <c:v>Large Cap</c:v>
                </c:pt>
                <c:pt idx="165">
                  <c:v>Large Cap</c:v>
                </c:pt>
                <c:pt idx="166">
                  <c:v>Large Cap</c:v>
                </c:pt>
                <c:pt idx="167">
                  <c:v>Large Cap</c:v>
                </c:pt>
                <c:pt idx="168">
                  <c:v>Large Cap</c:v>
                </c:pt>
                <c:pt idx="169">
                  <c:v>Large Cap</c:v>
                </c:pt>
                <c:pt idx="170">
                  <c:v>Large Cap</c:v>
                </c:pt>
                <c:pt idx="171">
                  <c:v>Large Cap</c:v>
                </c:pt>
                <c:pt idx="172">
                  <c:v>Large Cap</c:v>
                </c:pt>
                <c:pt idx="173">
                  <c:v>Large Cap</c:v>
                </c:pt>
                <c:pt idx="174">
                  <c:v>Large Cap</c:v>
                </c:pt>
                <c:pt idx="175">
                  <c:v>Large Cap</c:v>
                </c:pt>
                <c:pt idx="176">
                  <c:v>Large Cap</c:v>
                </c:pt>
                <c:pt idx="177">
                  <c:v>Large Cap</c:v>
                </c:pt>
                <c:pt idx="178">
                  <c:v>Large Cap</c:v>
                </c:pt>
                <c:pt idx="179">
                  <c:v>Large Cap</c:v>
                </c:pt>
                <c:pt idx="180">
                  <c:v>Large Cap</c:v>
                </c:pt>
                <c:pt idx="181">
                  <c:v>Large Cap</c:v>
                </c:pt>
                <c:pt idx="182">
                  <c:v>Large Cap</c:v>
                </c:pt>
                <c:pt idx="183">
                  <c:v>Large Cap</c:v>
                </c:pt>
                <c:pt idx="184">
                  <c:v>Large Cap</c:v>
                </c:pt>
                <c:pt idx="185">
                  <c:v>Large Cap</c:v>
                </c:pt>
                <c:pt idx="186">
                  <c:v>Large Cap</c:v>
                </c:pt>
                <c:pt idx="187">
                  <c:v>Large Cap</c:v>
                </c:pt>
                <c:pt idx="188">
                  <c:v>Large Cap</c:v>
                </c:pt>
                <c:pt idx="189">
                  <c:v>Large Cap</c:v>
                </c:pt>
                <c:pt idx="190">
                  <c:v>Large Cap</c:v>
                </c:pt>
                <c:pt idx="191">
                  <c:v>Large Cap</c:v>
                </c:pt>
                <c:pt idx="192">
                  <c:v>Large Cap</c:v>
                </c:pt>
                <c:pt idx="193">
                  <c:v>Large Cap</c:v>
                </c:pt>
                <c:pt idx="194">
                  <c:v>Large Cap</c:v>
                </c:pt>
                <c:pt idx="195">
                  <c:v>Large Cap</c:v>
                </c:pt>
                <c:pt idx="196">
                  <c:v>Large Cap</c:v>
                </c:pt>
                <c:pt idx="197">
                  <c:v>Large Cap</c:v>
                </c:pt>
                <c:pt idx="198">
                  <c:v>Large Cap</c:v>
                </c:pt>
                <c:pt idx="199">
                  <c:v>Large Cap</c:v>
                </c:pt>
                <c:pt idx="200">
                  <c:v>Large Cap</c:v>
                </c:pt>
                <c:pt idx="201">
                  <c:v>Large Cap</c:v>
                </c:pt>
                <c:pt idx="202">
                  <c:v>Large Cap</c:v>
                </c:pt>
                <c:pt idx="203">
                  <c:v>Large Cap</c:v>
                </c:pt>
                <c:pt idx="204">
                  <c:v>Large Cap</c:v>
                </c:pt>
                <c:pt idx="205">
                  <c:v>Large Cap</c:v>
                </c:pt>
                <c:pt idx="206">
                  <c:v>Large Cap</c:v>
                </c:pt>
                <c:pt idx="207">
                  <c:v>Large Cap</c:v>
                </c:pt>
                <c:pt idx="208">
                  <c:v>Large Cap</c:v>
                </c:pt>
                <c:pt idx="209">
                  <c:v>Large Cap</c:v>
                </c:pt>
                <c:pt idx="210">
                  <c:v>Large Cap</c:v>
                </c:pt>
                <c:pt idx="211">
                  <c:v>Large Cap</c:v>
                </c:pt>
                <c:pt idx="212">
                  <c:v>Large Cap</c:v>
                </c:pt>
                <c:pt idx="213">
                  <c:v>Large Cap</c:v>
                </c:pt>
                <c:pt idx="214">
                  <c:v>Large Cap</c:v>
                </c:pt>
                <c:pt idx="215">
                  <c:v>Large Cap</c:v>
                </c:pt>
                <c:pt idx="216">
                  <c:v>Large Cap</c:v>
                </c:pt>
                <c:pt idx="217">
                  <c:v>Large Cap</c:v>
                </c:pt>
                <c:pt idx="218">
                  <c:v>Large Cap</c:v>
                </c:pt>
                <c:pt idx="219">
                  <c:v>Large Cap</c:v>
                </c:pt>
                <c:pt idx="220">
                  <c:v>Large Cap</c:v>
                </c:pt>
                <c:pt idx="221">
                  <c:v>Large Cap</c:v>
                </c:pt>
                <c:pt idx="222">
                  <c:v>Large Cap</c:v>
                </c:pt>
                <c:pt idx="223">
                  <c:v>Large Cap</c:v>
                </c:pt>
                <c:pt idx="224">
                  <c:v>Large Cap</c:v>
                </c:pt>
                <c:pt idx="225">
                  <c:v>Mid Cap</c:v>
                </c:pt>
                <c:pt idx="226">
                  <c:v>Mid Cap</c:v>
                </c:pt>
                <c:pt idx="227">
                  <c:v>Mid Cap</c:v>
                </c:pt>
                <c:pt idx="228">
                  <c:v>Mid Cap</c:v>
                </c:pt>
                <c:pt idx="229">
                  <c:v>Mid Cap</c:v>
                </c:pt>
                <c:pt idx="230">
                  <c:v>Mid Cap</c:v>
                </c:pt>
                <c:pt idx="231">
                  <c:v>Mid Cap</c:v>
                </c:pt>
                <c:pt idx="232">
                  <c:v>Mid Cap</c:v>
                </c:pt>
                <c:pt idx="233">
                  <c:v>Mid Cap</c:v>
                </c:pt>
                <c:pt idx="234">
                  <c:v>Mid Cap</c:v>
                </c:pt>
                <c:pt idx="235">
                  <c:v>Mid Cap</c:v>
                </c:pt>
                <c:pt idx="236">
                  <c:v>Mid Cap</c:v>
                </c:pt>
                <c:pt idx="237">
                  <c:v>Mid Cap</c:v>
                </c:pt>
                <c:pt idx="238">
                  <c:v>Mid Cap</c:v>
                </c:pt>
                <c:pt idx="239">
                  <c:v>Mid Cap</c:v>
                </c:pt>
                <c:pt idx="240">
                  <c:v>Mid Cap</c:v>
                </c:pt>
                <c:pt idx="241">
                  <c:v>Mid Cap</c:v>
                </c:pt>
                <c:pt idx="242">
                  <c:v>Mid Cap</c:v>
                </c:pt>
                <c:pt idx="243">
                  <c:v>Mid Cap</c:v>
                </c:pt>
                <c:pt idx="244">
                  <c:v>Mid Cap</c:v>
                </c:pt>
                <c:pt idx="245">
                  <c:v>Mid Cap</c:v>
                </c:pt>
                <c:pt idx="246">
                  <c:v>Mid Cap</c:v>
                </c:pt>
                <c:pt idx="247">
                  <c:v>Mid Cap</c:v>
                </c:pt>
                <c:pt idx="248">
                  <c:v>Mid Cap</c:v>
                </c:pt>
                <c:pt idx="249">
                  <c:v>Mid Cap</c:v>
                </c:pt>
                <c:pt idx="250">
                  <c:v>Mid Cap</c:v>
                </c:pt>
                <c:pt idx="251">
                  <c:v>Mid Cap</c:v>
                </c:pt>
                <c:pt idx="252">
                  <c:v>Mid Cap</c:v>
                </c:pt>
                <c:pt idx="253">
                  <c:v>Mid Cap</c:v>
                </c:pt>
                <c:pt idx="254">
                  <c:v>Mid Cap</c:v>
                </c:pt>
                <c:pt idx="255">
                  <c:v>Mid Cap</c:v>
                </c:pt>
                <c:pt idx="256">
                  <c:v>Mid Cap</c:v>
                </c:pt>
                <c:pt idx="257">
                  <c:v>Mid Cap</c:v>
                </c:pt>
                <c:pt idx="258">
                  <c:v>Mid Cap</c:v>
                </c:pt>
                <c:pt idx="259">
                  <c:v>Mid Cap</c:v>
                </c:pt>
                <c:pt idx="260">
                  <c:v>Mid Cap</c:v>
                </c:pt>
                <c:pt idx="261">
                  <c:v>Mid Cap</c:v>
                </c:pt>
                <c:pt idx="262">
                  <c:v>Mid Cap</c:v>
                </c:pt>
                <c:pt idx="263">
                  <c:v>Mid Cap</c:v>
                </c:pt>
                <c:pt idx="264">
                  <c:v>Mid Cap</c:v>
                </c:pt>
                <c:pt idx="265">
                  <c:v>Mid Cap</c:v>
                </c:pt>
                <c:pt idx="266">
                  <c:v>Mid Cap</c:v>
                </c:pt>
                <c:pt idx="267">
                  <c:v>Mid Cap</c:v>
                </c:pt>
                <c:pt idx="268">
                  <c:v>Mid Cap</c:v>
                </c:pt>
                <c:pt idx="269">
                  <c:v>Mid Cap</c:v>
                </c:pt>
                <c:pt idx="270">
                  <c:v>Mid Cap</c:v>
                </c:pt>
                <c:pt idx="271">
                  <c:v>Mid Cap</c:v>
                </c:pt>
                <c:pt idx="272">
                  <c:v>Mid Cap</c:v>
                </c:pt>
                <c:pt idx="273">
                  <c:v>Mid Cap</c:v>
                </c:pt>
                <c:pt idx="274">
                  <c:v>Mid Cap</c:v>
                </c:pt>
                <c:pt idx="275">
                  <c:v>Mid Cap</c:v>
                </c:pt>
                <c:pt idx="276">
                  <c:v>Mid Cap</c:v>
                </c:pt>
                <c:pt idx="277">
                  <c:v>Mid Cap</c:v>
                </c:pt>
                <c:pt idx="278">
                  <c:v>Mid Cap</c:v>
                </c:pt>
                <c:pt idx="279">
                  <c:v>Mid Cap</c:v>
                </c:pt>
                <c:pt idx="280">
                  <c:v>Mid Cap</c:v>
                </c:pt>
                <c:pt idx="281">
                  <c:v>Mid Cap</c:v>
                </c:pt>
                <c:pt idx="282">
                  <c:v>Mid Cap</c:v>
                </c:pt>
                <c:pt idx="283">
                  <c:v>Mid Cap</c:v>
                </c:pt>
                <c:pt idx="284">
                  <c:v>Mid Cap</c:v>
                </c:pt>
                <c:pt idx="285">
                  <c:v>Mid Cap</c:v>
                </c:pt>
                <c:pt idx="286">
                  <c:v>Mid Cap</c:v>
                </c:pt>
                <c:pt idx="287">
                  <c:v>Mid Cap</c:v>
                </c:pt>
                <c:pt idx="288">
                  <c:v>Mid Cap</c:v>
                </c:pt>
                <c:pt idx="289">
                  <c:v>Mid Cap</c:v>
                </c:pt>
                <c:pt idx="290">
                  <c:v>Mid Cap</c:v>
                </c:pt>
                <c:pt idx="291">
                  <c:v>Mid Cap</c:v>
                </c:pt>
                <c:pt idx="292">
                  <c:v>Mid Cap</c:v>
                </c:pt>
                <c:pt idx="293">
                  <c:v>Mid Cap</c:v>
                </c:pt>
                <c:pt idx="294">
                  <c:v>Mid Cap</c:v>
                </c:pt>
                <c:pt idx="295">
                  <c:v>Mid Cap</c:v>
                </c:pt>
                <c:pt idx="296">
                  <c:v>Mid Cap</c:v>
                </c:pt>
                <c:pt idx="297">
                  <c:v>Mid Cap</c:v>
                </c:pt>
                <c:pt idx="298">
                  <c:v>Mid Cap</c:v>
                </c:pt>
                <c:pt idx="299">
                  <c:v>Mid Cap</c:v>
                </c:pt>
                <c:pt idx="300">
                  <c:v>Mid Cap</c:v>
                </c:pt>
                <c:pt idx="301">
                  <c:v>Mid Cap</c:v>
                </c:pt>
                <c:pt idx="302">
                  <c:v>Mid Cap</c:v>
                </c:pt>
                <c:pt idx="303">
                  <c:v>Mid Cap</c:v>
                </c:pt>
                <c:pt idx="304">
                  <c:v>Mid Cap</c:v>
                </c:pt>
                <c:pt idx="305">
                  <c:v>Mid Cap</c:v>
                </c:pt>
                <c:pt idx="306">
                  <c:v>Mid Cap</c:v>
                </c:pt>
                <c:pt idx="307">
                  <c:v>Mid Cap</c:v>
                </c:pt>
                <c:pt idx="308">
                  <c:v>Mid Cap</c:v>
                </c:pt>
                <c:pt idx="309">
                  <c:v>Mid Cap</c:v>
                </c:pt>
                <c:pt idx="310">
                  <c:v>Mid Cap</c:v>
                </c:pt>
                <c:pt idx="311">
                  <c:v>Mid Cap</c:v>
                </c:pt>
                <c:pt idx="312">
                  <c:v>Mid Cap</c:v>
                </c:pt>
                <c:pt idx="313">
                  <c:v>Mid Cap</c:v>
                </c:pt>
                <c:pt idx="314">
                  <c:v>Mid Cap</c:v>
                </c:pt>
                <c:pt idx="315">
                  <c:v>Mid Cap</c:v>
                </c:pt>
                <c:pt idx="316">
                  <c:v>Mid Cap</c:v>
                </c:pt>
                <c:pt idx="317">
                  <c:v>Mid Cap</c:v>
                </c:pt>
                <c:pt idx="318">
                  <c:v>Mid Cap</c:v>
                </c:pt>
                <c:pt idx="319">
                  <c:v>Mid Cap</c:v>
                </c:pt>
                <c:pt idx="320">
                  <c:v>Mid Cap</c:v>
                </c:pt>
                <c:pt idx="321">
                  <c:v>Mid Cap</c:v>
                </c:pt>
                <c:pt idx="322">
                  <c:v>Mid Cap</c:v>
                </c:pt>
                <c:pt idx="323">
                  <c:v>Mid Cap</c:v>
                </c:pt>
                <c:pt idx="324">
                  <c:v>Mid Cap</c:v>
                </c:pt>
                <c:pt idx="325">
                  <c:v>Mid Cap</c:v>
                </c:pt>
                <c:pt idx="326">
                  <c:v>Mid Cap</c:v>
                </c:pt>
                <c:pt idx="327">
                  <c:v>Mid Cap</c:v>
                </c:pt>
                <c:pt idx="328">
                  <c:v>Mid Cap</c:v>
                </c:pt>
                <c:pt idx="329">
                  <c:v>Mid Cap</c:v>
                </c:pt>
                <c:pt idx="330">
                  <c:v>Mid Cap</c:v>
                </c:pt>
                <c:pt idx="331">
                  <c:v>Mid Cap</c:v>
                </c:pt>
                <c:pt idx="332">
                  <c:v>Mid Cap</c:v>
                </c:pt>
                <c:pt idx="333">
                  <c:v>Mid Cap</c:v>
                </c:pt>
                <c:pt idx="334">
                  <c:v>Mid Cap</c:v>
                </c:pt>
                <c:pt idx="335">
                  <c:v>Mid Cap</c:v>
                </c:pt>
                <c:pt idx="336">
                  <c:v>Mid Cap</c:v>
                </c:pt>
                <c:pt idx="337">
                  <c:v>Mid Cap</c:v>
                </c:pt>
                <c:pt idx="338">
                  <c:v>Mid Cap</c:v>
                </c:pt>
                <c:pt idx="339">
                  <c:v>Mid Cap</c:v>
                </c:pt>
                <c:pt idx="340">
                  <c:v>Mid Cap</c:v>
                </c:pt>
                <c:pt idx="341">
                  <c:v>Mid Cap</c:v>
                </c:pt>
                <c:pt idx="342">
                  <c:v>Mid Cap</c:v>
                </c:pt>
                <c:pt idx="343">
                  <c:v>Mid Cap</c:v>
                </c:pt>
                <c:pt idx="344">
                  <c:v>Mid Cap</c:v>
                </c:pt>
                <c:pt idx="345">
                  <c:v>Mid Cap</c:v>
                </c:pt>
                <c:pt idx="346">
                  <c:v>Mid Cap</c:v>
                </c:pt>
                <c:pt idx="347">
                  <c:v>Mid Cap</c:v>
                </c:pt>
                <c:pt idx="348">
                  <c:v>Mid Cap</c:v>
                </c:pt>
                <c:pt idx="349">
                  <c:v>Mid Cap</c:v>
                </c:pt>
                <c:pt idx="350">
                  <c:v>Mid Cap</c:v>
                </c:pt>
                <c:pt idx="351">
                  <c:v>Mid Cap</c:v>
                </c:pt>
                <c:pt idx="352">
                  <c:v>Mid Cap</c:v>
                </c:pt>
                <c:pt idx="353">
                  <c:v>Mid Cap</c:v>
                </c:pt>
                <c:pt idx="354">
                  <c:v>Mid Cap</c:v>
                </c:pt>
                <c:pt idx="355">
                  <c:v>Mid Cap</c:v>
                </c:pt>
                <c:pt idx="356">
                  <c:v>Mid Cap</c:v>
                </c:pt>
                <c:pt idx="357">
                  <c:v>Mid Cap</c:v>
                </c:pt>
                <c:pt idx="358">
                  <c:v>Mid Cap</c:v>
                </c:pt>
                <c:pt idx="359">
                  <c:v>Mid Cap</c:v>
                </c:pt>
                <c:pt idx="360">
                  <c:v>Mid Cap</c:v>
                </c:pt>
                <c:pt idx="361">
                  <c:v>Mid Cap</c:v>
                </c:pt>
                <c:pt idx="362">
                  <c:v>Mid Cap</c:v>
                </c:pt>
                <c:pt idx="363">
                  <c:v>Mid Cap</c:v>
                </c:pt>
                <c:pt idx="364">
                  <c:v>Mid Cap</c:v>
                </c:pt>
                <c:pt idx="365">
                  <c:v>Mid Cap</c:v>
                </c:pt>
                <c:pt idx="366">
                  <c:v>Mid Cap</c:v>
                </c:pt>
                <c:pt idx="367">
                  <c:v>Mid Cap</c:v>
                </c:pt>
                <c:pt idx="368">
                  <c:v>Mid Cap</c:v>
                </c:pt>
                <c:pt idx="369">
                  <c:v>Mid Cap</c:v>
                </c:pt>
                <c:pt idx="370">
                  <c:v>Mid Cap</c:v>
                </c:pt>
                <c:pt idx="371">
                  <c:v>Mid Cap</c:v>
                </c:pt>
                <c:pt idx="372">
                  <c:v>Mid Cap</c:v>
                </c:pt>
                <c:pt idx="373">
                  <c:v>Mid Cap</c:v>
                </c:pt>
                <c:pt idx="374">
                  <c:v>Mid Cap</c:v>
                </c:pt>
                <c:pt idx="375">
                  <c:v>Mid Cap</c:v>
                </c:pt>
                <c:pt idx="376">
                  <c:v>Mid Cap</c:v>
                </c:pt>
                <c:pt idx="377">
                  <c:v>Mid Cap</c:v>
                </c:pt>
                <c:pt idx="378">
                  <c:v>Mid Cap</c:v>
                </c:pt>
                <c:pt idx="379">
                  <c:v>Mid Cap</c:v>
                </c:pt>
                <c:pt idx="380">
                  <c:v>Mid Cap</c:v>
                </c:pt>
                <c:pt idx="381">
                  <c:v>Mid Cap</c:v>
                </c:pt>
                <c:pt idx="382">
                  <c:v>Mid Cap</c:v>
                </c:pt>
                <c:pt idx="383">
                  <c:v>Mid Cap</c:v>
                </c:pt>
                <c:pt idx="384">
                  <c:v>Mid Cap</c:v>
                </c:pt>
                <c:pt idx="385">
                  <c:v>Mid Cap</c:v>
                </c:pt>
                <c:pt idx="386">
                  <c:v>Mid Cap</c:v>
                </c:pt>
                <c:pt idx="387">
                  <c:v>Mid Cap</c:v>
                </c:pt>
                <c:pt idx="388">
                  <c:v>Mid Cap</c:v>
                </c:pt>
                <c:pt idx="389">
                  <c:v>Mid Cap</c:v>
                </c:pt>
                <c:pt idx="390">
                  <c:v>Mid Cap</c:v>
                </c:pt>
                <c:pt idx="391">
                  <c:v>Mid Cap</c:v>
                </c:pt>
                <c:pt idx="392">
                  <c:v>Mid Cap</c:v>
                </c:pt>
                <c:pt idx="393">
                  <c:v>Mid Cap</c:v>
                </c:pt>
                <c:pt idx="394">
                  <c:v>Mid Cap</c:v>
                </c:pt>
                <c:pt idx="395">
                  <c:v>Mid Cap</c:v>
                </c:pt>
                <c:pt idx="396">
                  <c:v>Mid Cap</c:v>
                </c:pt>
                <c:pt idx="397">
                  <c:v>Mid Cap</c:v>
                </c:pt>
                <c:pt idx="398">
                  <c:v>Mid Cap</c:v>
                </c:pt>
                <c:pt idx="399">
                  <c:v>Mid Cap</c:v>
                </c:pt>
                <c:pt idx="400">
                  <c:v>Mid Cap</c:v>
                </c:pt>
                <c:pt idx="401">
                  <c:v>Mid Cap</c:v>
                </c:pt>
                <c:pt idx="402">
                  <c:v>Mid Cap</c:v>
                </c:pt>
                <c:pt idx="403">
                  <c:v>Mid Cap</c:v>
                </c:pt>
                <c:pt idx="404">
                  <c:v>Mid Cap</c:v>
                </c:pt>
                <c:pt idx="405">
                  <c:v>Mid Cap</c:v>
                </c:pt>
                <c:pt idx="406">
                  <c:v>Mid Cap</c:v>
                </c:pt>
                <c:pt idx="407">
                  <c:v>Mid Cap</c:v>
                </c:pt>
                <c:pt idx="408">
                  <c:v>Mid Cap</c:v>
                </c:pt>
                <c:pt idx="409">
                  <c:v>Mid Cap</c:v>
                </c:pt>
                <c:pt idx="410">
                  <c:v>Mid Cap</c:v>
                </c:pt>
                <c:pt idx="411">
                  <c:v>Mid Cap</c:v>
                </c:pt>
                <c:pt idx="412">
                  <c:v>Mid Cap</c:v>
                </c:pt>
                <c:pt idx="413">
                  <c:v>Mid Cap</c:v>
                </c:pt>
                <c:pt idx="414">
                  <c:v>Mid Cap</c:v>
                </c:pt>
                <c:pt idx="415">
                  <c:v>Mid Cap</c:v>
                </c:pt>
                <c:pt idx="416">
                  <c:v>Mid Cap</c:v>
                </c:pt>
                <c:pt idx="417">
                  <c:v>Mid Cap</c:v>
                </c:pt>
                <c:pt idx="418">
                  <c:v>Mid Cap</c:v>
                </c:pt>
                <c:pt idx="419">
                  <c:v>Mid Cap</c:v>
                </c:pt>
                <c:pt idx="420">
                  <c:v>Mid Cap</c:v>
                </c:pt>
                <c:pt idx="421">
                  <c:v>Mid Cap</c:v>
                </c:pt>
                <c:pt idx="422">
                  <c:v>Mid Cap</c:v>
                </c:pt>
                <c:pt idx="423">
                  <c:v>Mid Cap</c:v>
                </c:pt>
                <c:pt idx="424">
                  <c:v>Mid Cap</c:v>
                </c:pt>
                <c:pt idx="425">
                  <c:v>Mid Cap</c:v>
                </c:pt>
                <c:pt idx="426">
                  <c:v>Mid Cap</c:v>
                </c:pt>
                <c:pt idx="427">
                  <c:v>Mid Cap</c:v>
                </c:pt>
                <c:pt idx="428">
                  <c:v>Mid Cap</c:v>
                </c:pt>
                <c:pt idx="429">
                  <c:v>Mid Cap</c:v>
                </c:pt>
                <c:pt idx="430">
                  <c:v>Mid Cap</c:v>
                </c:pt>
                <c:pt idx="431">
                  <c:v>Mid Cap</c:v>
                </c:pt>
                <c:pt idx="432">
                  <c:v>Mid Cap</c:v>
                </c:pt>
                <c:pt idx="433">
                  <c:v>Mid Cap</c:v>
                </c:pt>
                <c:pt idx="434">
                  <c:v>Mid Cap</c:v>
                </c:pt>
                <c:pt idx="435">
                  <c:v>Mid Cap</c:v>
                </c:pt>
                <c:pt idx="436">
                  <c:v>Mid Cap</c:v>
                </c:pt>
                <c:pt idx="437">
                  <c:v>Mid Cap</c:v>
                </c:pt>
                <c:pt idx="438">
                  <c:v>Mid Cap</c:v>
                </c:pt>
                <c:pt idx="439">
                  <c:v>Mid Cap</c:v>
                </c:pt>
                <c:pt idx="440">
                  <c:v>Mid Cap</c:v>
                </c:pt>
                <c:pt idx="441">
                  <c:v>Mid Cap</c:v>
                </c:pt>
                <c:pt idx="442">
                  <c:v>Mid Cap</c:v>
                </c:pt>
                <c:pt idx="443">
                  <c:v>Mid Cap</c:v>
                </c:pt>
                <c:pt idx="444">
                  <c:v>Mid Cap</c:v>
                </c:pt>
                <c:pt idx="445">
                  <c:v>Mid Cap</c:v>
                </c:pt>
                <c:pt idx="446">
                  <c:v>Mid Cap</c:v>
                </c:pt>
                <c:pt idx="447">
                  <c:v>Mid Cap</c:v>
                </c:pt>
                <c:pt idx="448">
                  <c:v>Mid Cap</c:v>
                </c:pt>
                <c:pt idx="449">
                  <c:v>Mid Cap</c:v>
                </c:pt>
                <c:pt idx="450">
                  <c:v>Mid Cap</c:v>
                </c:pt>
                <c:pt idx="451">
                  <c:v>Mid Cap</c:v>
                </c:pt>
                <c:pt idx="452">
                  <c:v>Mid Cap</c:v>
                </c:pt>
                <c:pt idx="453">
                  <c:v>Mid Cap</c:v>
                </c:pt>
                <c:pt idx="454">
                  <c:v>Mid Cap</c:v>
                </c:pt>
                <c:pt idx="455">
                  <c:v>Mid Cap</c:v>
                </c:pt>
                <c:pt idx="456">
                  <c:v>Mid Cap</c:v>
                </c:pt>
                <c:pt idx="457">
                  <c:v>Mid Cap</c:v>
                </c:pt>
                <c:pt idx="458">
                  <c:v>Mid Cap</c:v>
                </c:pt>
                <c:pt idx="459">
                  <c:v>Mid Cap</c:v>
                </c:pt>
                <c:pt idx="460">
                  <c:v>Mid Cap</c:v>
                </c:pt>
                <c:pt idx="461">
                  <c:v>Mid Cap</c:v>
                </c:pt>
                <c:pt idx="462">
                  <c:v>Mid Cap</c:v>
                </c:pt>
                <c:pt idx="463">
                  <c:v>Mid Cap</c:v>
                </c:pt>
                <c:pt idx="464">
                  <c:v>Mid Cap</c:v>
                </c:pt>
                <c:pt idx="465">
                  <c:v>Mid Cap</c:v>
                </c:pt>
                <c:pt idx="466">
                  <c:v>Mid Cap</c:v>
                </c:pt>
                <c:pt idx="467">
                  <c:v>Mid Cap</c:v>
                </c:pt>
                <c:pt idx="468">
                  <c:v>Mid Cap</c:v>
                </c:pt>
                <c:pt idx="469">
                  <c:v>Mid Cap</c:v>
                </c:pt>
                <c:pt idx="470">
                  <c:v>Mid Cap</c:v>
                </c:pt>
                <c:pt idx="471">
                  <c:v>Mid Cap</c:v>
                </c:pt>
                <c:pt idx="472">
                  <c:v>Mid Cap</c:v>
                </c:pt>
                <c:pt idx="473">
                  <c:v>Mid Cap</c:v>
                </c:pt>
                <c:pt idx="474">
                  <c:v>Mid Cap</c:v>
                </c:pt>
                <c:pt idx="475">
                  <c:v>Mid Cap</c:v>
                </c:pt>
                <c:pt idx="476">
                  <c:v>Mid Cap</c:v>
                </c:pt>
                <c:pt idx="477">
                  <c:v>Mid Cap</c:v>
                </c:pt>
                <c:pt idx="478">
                  <c:v>Mid Cap</c:v>
                </c:pt>
                <c:pt idx="479">
                  <c:v>Mid Cap</c:v>
                </c:pt>
                <c:pt idx="480">
                  <c:v>Mid Cap</c:v>
                </c:pt>
                <c:pt idx="481">
                  <c:v>Mid Cap</c:v>
                </c:pt>
                <c:pt idx="482">
                  <c:v>Mid Cap</c:v>
                </c:pt>
                <c:pt idx="483">
                  <c:v>Mid Cap</c:v>
                </c:pt>
                <c:pt idx="484">
                  <c:v>Mid Cap</c:v>
                </c:pt>
                <c:pt idx="485">
                  <c:v>Mid Cap</c:v>
                </c:pt>
                <c:pt idx="486">
                  <c:v>Mid Cap</c:v>
                </c:pt>
                <c:pt idx="487">
                  <c:v>Mid Cap</c:v>
                </c:pt>
                <c:pt idx="488">
                  <c:v>Mid Cap</c:v>
                </c:pt>
                <c:pt idx="489">
                  <c:v>Mid Cap</c:v>
                </c:pt>
                <c:pt idx="490">
                  <c:v>Mid Cap</c:v>
                </c:pt>
                <c:pt idx="491">
                  <c:v>Mid Cap</c:v>
                </c:pt>
                <c:pt idx="492">
                  <c:v>Mid Cap</c:v>
                </c:pt>
                <c:pt idx="493">
                  <c:v>Mid Cap</c:v>
                </c:pt>
                <c:pt idx="494">
                  <c:v>Mid Cap</c:v>
                </c:pt>
                <c:pt idx="495">
                  <c:v>Mid Cap</c:v>
                </c:pt>
                <c:pt idx="496">
                  <c:v>Mid Cap</c:v>
                </c:pt>
                <c:pt idx="497">
                  <c:v>Mid Cap</c:v>
                </c:pt>
                <c:pt idx="498">
                  <c:v>Mid Cap</c:v>
                </c:pt>
                <c:pt idx="499">
                  <c:v>Mid Cap</c:v>
                </c:pt>
                <c:pt idx="500">
                  <c:v>Mid Cap</c:v>
                </c:pt>
                <c:pt idx="501">
                  <c:v>Mid Cap</c:v>
                </c:pt>
                <c:pt idx="502">
                  <c:v>Mid Cap</c:v>
                </c:pt>
                <c:pt idx="503">
                  <c:v>Mid Cap</c:v>
                </c:pt>
                <c:pt idx="504">
                  <c:v>Mid Cap</c:v>
                </c:pt>
                <c:pt idx="505">
                  <c:v>Mid Cap</c:v>
                </c:pt>
                <c:pt idx="506">
                  <c:v>Small Cap</c:v>
                </c:pt>
                <c:pt idx="507">
                  <c:v>Small Cap</c:v>
                </c:pt>
                <c:pt idx="508">
                  <c:v>Small Cap</c:v>
                </c:pt>
                <c:pt idx="509">
                  <c:v>Small Cap</c:v>
                </c:pt>
                <c:pt idx="510">
                  <c:v>Small Cap</c:v>
                </c:pt>
                <c:pt idx="511">
                  <c:v>Small Cap</c:v>
                </c:pt>
                <c:pt idx="512">
                  <c:v>Small Cap</c:v>
                </c:pt>
                <c:pt idx="513">
                  <c:v>Small Cap</c:v>
                </c:pt>
                <c:pt idx="514">
                  <c:v>Small Cap</c:v>
                </c:pt>
                <c:pt idx="515">
                  <c:v>Small Cap</c:v>
                </c:pt>
                <c:pt idx="516">
                  <c:v>Small Cap</c:v>
                </c:pt>
                <c:pt idx="517">
                  <c:v>Small Cap</c:v>
                </c:pt>
                <c:pt idx="518">
                  <c:v>Small Cap</c:v>
                </c:pt>
                <c:pt idx="519">
                  <c:v>Small Cap</c:v>
                </c:pt>
                <c:pt idx="520">
                  <c:v>Small Cap</c:v>
                </c:pt>
                <c:pt idx="521">
                  <c:v>Small Cap</c:v>
                </c:pt>
                <c:pt idx="522">
                  <c:v>Small Cap</c:v>
                </c:pt>
                <c:pt idx="523">
                  <c:v>Small Cap</c:v>
                </c:pt>
                <c:pt idx="524">
                  <c:v>Small Cap</c:v>
                </c:pt>
                <c:pt idx="525">
                  <c:v>Small Cap</c:v>
                </c:pt>
                <c:pt idx="526">
                  <c:v>Small Cap</c:v>
                </c:pt>
                <c:pt idx="527">
                  <c:v>Small Cap</c:v>
                </c:pt>
                <c:pt idx="528">
                  <c:v>Small Cap</c:v>
                </c:pt>
                <c:pt idx="529">
                  <c:v>Small Cap</c:v>
                </c:pt>
                <c:pt idx="530">
                  <c:v>Small Cap</c:v>
                </c:pt>
                <c:pt idx="531">
                  <c:v>Small Cap</c:v>
                </c:pt>
                <c:pt idx="532">
                  <c:v>Small Cap</c:v>
                </c:pt>
                <c:pt idx="533">
                  <c:v>Small Cap</c:v>
                </c:pt>
                <c:pt idx="534">
                  <c:v>Small Cap</c:v>
                </c:pt>
                <c:pt idx="535">
                  <c:v>Small Cap</c:v>
                </c:pt>
                <c:pt idx="536">
                  <c:v>Small Cap</c:v>
                </c:pt>
                <c:pt idx="537">
                  <c:v>Small Cap</c:v>
                </c:pt>
                <c:pt idx="538">
                  <c:v>Small Cap</c:v>
                </c:pt>
                <c:pt idx="539">
                  <c:v>Small Cap</c:v>
                </c:pt>
                <c:pt idx="540">
                  <c:v>Small Cap</c:v>
                </c:pt>
                <c:pt idx="541">
                  <c:v>Small Cap</c:v>
                </c:pt>
                <c:pt idx="542">
                  <c:v>Small Cap</c:v>
                </c:pt>
                <c:pt idx="543">
                  <c:v>Small Cap</c:v>
                </c:pt>
                <c:pt idx="544">
                  <c:v>Small Cap</c:v>
                </c:pt>
                <c:pt idx="545">
                  <c:v>Small Cap</c:v>
                </c:pt>
                <c:pt idx="546">
                  <c:v>Small Cap</c:v>
                </c:pt>
                <c:pt idx="547">
                  <c:v>Small Cap</c:v>
                </c:pt>
                <c:pt idx="548">
                  <c:v>Small Cap</c:v>
                </c:pt>
                <c:pt idx="549">
                  <c:v>Small Cap</c:v>
                </c:pt>
                <c:pt idx="550">
                  <c:v>Small Cap</c:v>
                </c:pt>
                <c:pt idx="551">
                  <c:v>Small Cap</c:v>
                </c:pt>
                <c:pt idx="552">
                  <c:v>Small Cap</c:v>
                </c:pt>
                <c:pt idx="553">
                  <c:v>Small Cap</c:v>
                </c:pt>
                <c:pt idx="554">
                  <c:v>Small Cap</c:v>
                </c:pt>
                <c:pt idx="555">
                  <c:v>Small Cap</c:v>
                </c:pt>
                <c:pt idx="556">
                  <c:v>Small Cap</c:v>
                </c:pt>
                <c:pt idx="557">
                  <c:v>Small Cap</c:v>
                </c:pt>
                <c:pt idx="558">
                  <c:v>Small Cap</c:v>
                </c:pt>
                <c:pt idx="559">
                  <c:v>Small Cap</c:v>
                </c:pt>
                <c:pt idx="560">
                  <c:v>Small Cap</c:v>
                </c:pt>
                <c:pt idx="561">
                  <c:v>Small Cap</c:v>
                </c:pt>
                <c:pt idx="562">
                  <c:v>Small Cap</c:v>
                </c:pt>
                <c:pt idx="563">
                  <c:v>Small Cap</c:v>
                </c:pt>
                <c:pt idx="564">
                  <c:v>Small Cap</c:v>
                </c:pt>
                <c:pt idx="565">
                  <c:v>Small Cap</c:v>
                </c:pt>
                <c:pt idx="566">
                  <c:v>Small Cap</c:v>
                </c:pt>
                <c:pt idx="567">
                  <c:v>Small Cap</c:v>
                </c:pt>
                <c:pt idx="568">
                  <c:v>Small Cap</c:v>
                </c:pt>
                <c:pt idx="569">
                  <c:v>Small Cap</c:v>
                </c:pt>
                <c:pt idx="570">
                  <c:v>Small Cap</c:v>
                </c:pt>
                <c:pt idx="571">
                  <c:v>Small Cap</c:v>
                </c:pt>
                <c:pt idx="572">
                  <c:v>Small Cap</c:v>
                </c:pt>
                <c:pt idx="573">
                  <c:v>Small Cap</c:v>
                </c:pt>
                <c:pt idx="574">
                  <c:v>Small Cap</c:v>
                </c:pt>
                <c:pt idx="575">
                  <c:v>Small Cap</c:v>
                </c:pt>
                <c:pt idx="576">
                  <c:v>Small Cap</c:v>
                </c:pt>
                <c:pt idx="577">
                  <c:v>Small Cap</c:v>
                </c:pt>
                <c:pt idx="578">
                  <c:v>Small Cap</c:v>
                </c:pt>
                <c:pt idx="579">
                  <c:v>Small Cap</c:v>
                </c:pt>
                <c:pt idx="580">
                  <c:v>Small Cap</c:v>
                </c:pt>
                <c:pt idx="581">
                  <c:v>Small Cap</c:v>
                </c:pt>
                <c:pt idx="582">
                  <c:v>Small Cap</c:v>
                </c:pt>
                <c:pt idx="583">
                  <c:v>Small Cap</c:v>
                </c:pt>
                <c:pt idx="584">
                  <c:v>Small Cap</c:v>
                </c:pt>
                <c:pt idx="585">
                  <c:v>Small Cap</c:v>
                </c:pt>
                <c:pt idx="586">
                  <c:v>Small Cap</c:v>
                </c:pt>
                <c:pt idx="587">
                  <c:v>Small Cap</c:v>
                </c:pt>
                <c:pt idx="588">
                  <c:v>Small Cap</c:v>
                </c:pt>
                <c:pt idx="589">
                  <c:v>Small Cap</c:v>
                </c:pt>
                <c:pt idx="590">
                  <c:v>Small Cap</c:v>
                </c:pt>
                <c:pt idx="591">
                  <c:v>Small Cap</c:v>
                </c:pt>
                <c:pt idx="592">
                  <c:v>Small Cap</c:v>
                </c:pt>
                <c:pt idx="593">
                  <c:v>Small Cap</c:v>
                </c:pt>
                <c:pt idx="594">
                  <c:v>Small Cap</c:v>
                </c:pt>
                <c:pt idx="595">
                  <c:v>Small Cap</c:v>
                </c:pt>
                <c:pt idx="596">
                  <c:v>Small Cap</c:v>
                </c:pt>
                <c:pt idx="597">
                  <c:v>Small Cap</c:v>
                </c:pt>
                <c:pt idx="598">
                  <c:v>Small Cap</c:v>
                </c:pt>
                <c:pt idx="599">
                  <c:v>Small Cap</c:v>
                </c:pt>
                <c:pt idx="600">
                  <c:v>Small Cap</c:v>
                </c:pt>
                <c:pt idx="601">
                  <c:v>Small Cap</c:v>
                </c:pt>
                <c:pt idx="602">
                  <c:v>Small Cap</c:v>
                </c:pt>
                <c:pt idx="603">
                  <c:v>Small Cap</c:v>
                </c:pt>
                <c:pt idx="604">
                  <c:v>Small Cap</c:v>
                </c:pt>
                <c:pt idx="605">
                  <c:v>Small Cap</c:v>
                </c:pt>
                <c:pt idx="606">
                  <c:v>Small Cap</c:v>
                </c:pt>
                <c:pt idx="607">
                  <c:v>Small Cap</c:v>
                </c:pt>
                <c:pt idx="608">
                  <c:v>Small Cap</c:v>
                </c:pt>
                <c:pt idx="609">
                  <c:v>Small Cap</c:v>
                </c:pt>
                <c:pt idx="610">
                  <c:v>Small Cap</c:v>
                </c:pt>
                <c:pt idx="611">
                  <c:v>Small Cap</c:v>
                </c:pt>
                <c:pt idx="612">
                  <c:v>Small Cap</c:v>
                </c:pt>
                <c:pt idx="613">
                  <c:v>Small Cap</c:v>
                </c:pt>
                <c:pt idx="614">
                  <c:v>Small Cap</c:v>
                </c:pt>
                <c:pt idx="615">
                  <c:v>Small Cap</c:v>
                </c:pt>
                <c:pt idx="616">
                  <c:v>Small Cap</c:v>
                </c:pt>
                <c:pt idx="617">
                  <c:v>Small Cap</c:v>
                </c:pt>
                <c:pt idx="618">
                  <c:v>Small Cap</c:v>
                </c:pt>
                <c:pt idx="619">
                  <c:v>Small Cap</c:v>
                </c:pt>
                <c:pt idx="620">
                  <c:v>Small Cap</c:v>
                </c:pt>
                <c:pt idx="621">
                  <c:v>Small Cap</c:v>
                </c:pt>
                <c:pt idx="622">
                  <c:v>Small Cap</c:v>
                </c:pt>
                <c:pt idx="623">
                  <c:v>Small Cap</c:v>
                </c:pt>
                <c:pt idx="624">
                  <c:v>Small Cap</c:v>
                </c:pt>
                <c:pt idx="625">
                  <c:v>Small Cap</c:v>
                </c:pt>
                <c:pt idx="626">
                  <c:v>Small Cap</c:v>
                </c:pt>
                <c:pt idx="627">
                  <c:v>Small Cap</c:v>
                </c:pt>
                <c:pt idx="628">
                  <c:v>Small Cap</c:v>
                </c:pt>
                <c:pt idx="629">
                  <c:v>Small Cap</c:v>
                </c:pt>
                <c:pt idx="630">
                  <c:v>Small Cap</c:v>
                </c:pt>
                <c:pt idx="631">
                  <c:v>Small Cap</c:v>
                </c:pt>
                <c:pt idx="632">
                  <c:v>Small Cap</c:v>
                </c:pt>
                <c:pt idx="633">
                  <c:v>Small Cap</c:v>
                </c:pt>
                <c:pt idx="634">
                  <c:v>Small Cap</c:v>
                </c:pt>
                <c:pt idx="635">
                  <c:v>Small Cap</c:v>
                </c:pt>
                <c:pt idx="636">
                  <c:v>Small Cap</c:v>
                </c:pt>
                <c:pt idx="637">
                  <c:v>Small Cap</c:v>
                </c:pt>
                <c:pt idx="638">
                  <c:v>Small Cap</c:v>
                </c:pt>
                <c:pt idx="639">
                  <c:v>Small Cap</c:v>
                </c:pt>
                <c:pt idx="640">
                  <c:v>Small Cap</c:v>
                </c:pt>
                <c:pt idx="641">
                  <c:v>Small Cap</c:v>
                </c:pt>
                <c:pt idx="642">
                  <c:v>Small Cap</c:v>
                </c:pt>
                <c:pt idx="643">
                  <c:v>Small Cap</c:v>
                </c:pt>
                <c:pt idx="644">
                  <c:v>Small Cap</c:v>
                </c:pt>
                <c:pt idx="645">
                  <c:v>Small Cap</c:v>
                </c:pt>
                <c:pt idx="646">
                  <c:v>Small Cap</c:v>
                </c:pt>
                <c:pt idx="647">
                  <c:v>Small Cap</c:v>
                </c:pt>
                <c:pt idx="648">
                  <c:v>Small Cap</c:v>
                </c:pt>
                <c:pt idx="649">
                  <c:v>Small Cap</c:v>
                </c:pt>
                <c:pt idx="650">
                  <c:v>Small Cap</c:v>
                </c:pt>
                <c:pt idx="651">
                  <c:v>Small Cap</c:v>
                </c:pt>
                <c:pt idx="652">
                  <c:v>Small Cap</c:v>
                </c:pt>
                <c:pt idx="653">
                  <c:v>Small Cap</c:v>
                </c:pt>
                <c:pt idx="654">
                  <c:v>Small Cap</c:v>
                </c:pt>
                <c:pt idx="655">
                  <c:v>Small Cap</c:v>
                </c:pt>
                <c:pt idx="656">
                  <c:v>Small Cap</c:v>
                </c:pt>
                <c:pt idx="657">
                  <c:v>Small Cap</c:v>
                </c:pt>
                <c:pt idx="658">
                  <c:v>Small Cap</c:v>
                </c:pt>
                <c:pt idx="659">
                  <c:v>Small Cap</c:v>
                </c:pt>
                <c:pt idx="660">
                  <c:v>Small Cap</c:v>
                </c:pt>
                <c:pt idx="661">
                  <c:v>Small Cap</c:v>
                </c:pt>
                <c:pt idx="662">
                  <c:v>Small Cap</c:v>
                </c:pt>
                <c:pt idx="663">
                  <c:v>Small Cap</c:v>
                </c:pt>
                <c:pt idx="664">
                  <c:v>Small Cap</c:v>
                </c:pt>
                <c:pt idx="665">
                  <c:v>Small Cap</c:v>
                </c:pt>
                <c:pt idx="666">
                  <c:v>Small Cap</c:v>
                </c:pt>
                <c:pt idx="667">
                  <c:v>Small Cap</c:v>
                </c:pt>
                <c:pt idx="668">
                  <c:v>Small Cap</c:v>
                </c:pt>
                <c:pt idx="669">
                  <c:v>Small Cap</c:v>
                </c:pt>
                <c:pt idx="670">
                  <c:v>Small Cap</c:v>
                </c:pt>
                <c:pt idx="671">
                  <c:v>Small Cap</c:v>
                </c:pt>
                <c:pt idx="672">
                  <c:v>Small Cap</c:v>
                </c:pt>
                <c:pt idx="673">
                  <c:v>Small Cap</c:v>
                </c:pt>
                <c:pt idx="674">
                  <c:v>Small Cap</c:v>
                </c:pt>
                <c:pt idx="675">
                  <c:v>Small Cap</c:v>
                </c:pt>
                <c:pt idx="676">
                  <c:v>Small Cap</c:v>
                </c:pt>
                <c:pt idx="677">
                  <c:v>Small Cap</c:v>
                </c:pt>
                <c:pt idx="678">
                  <c:v>Small Cap</c:v>
                </c:pt>
                <c:pt idx="679">
                  <c:v>Small Cap</c:v>
                </c:pt>
                <c:pt idx="680">
                  <c:v>Small Cap</c:v>
                </c:pt>
                <c:pt idx="681">
                  <c:v>Small Cap</c:v>
                </c:pt>
                <c:pt idx="682">
                  <c:v>Small Cap</c:v>
                </c:pt>
                <c:pt idx="683">
                  <c:v>Small Cap</c:v>
                </c:pt>
                <c:pt idx="684">
                  <c:v>Small Cap</c:v>
                </c:pt>
                <c:pt idx="685">
                  <c:v>Small Cap</c:v>
                </c:pt>
                <c:pt idx="686">
                  <c:v>Small Cap</c:v>
                </c:pt>
                <c:pt idx="687">
                  <c:v>Small Cap</c:v>
                </c:pt>
                <c:pt idx="688">
                  <c:v>Small Cap</c:v>
                </c:pt>
                <c:pt idx="689">
                  <c:v>Small Cap</c:v>
                </c:pt>
                <c:pt idx="690">
                  <c:v>Small Cap</c:v>
                </c:pt>
                <c:pt idx="691">
                  <c:v>Small Cap</c:v>
                </c:pt>
                <c:pt idx="692">
                  <c:v>Small Cap</c:v>
                </c:pt>
                <c:pt idx="693">
                  <c:v>Small Cap</c:v>
                </c:pt>
                <c:pt idx="694">
                  <c:v>Small Cap</c:v>
                </c:pt>
                <c:pt idx="695">
                  <c:v>Small Cap</c:v>
                </c:pt>
                <c:pt idx="696">
                  <c:v>Small Cap</c:v>
                </c:pt>
                <c:pt idx="697">
                  <c:v>Small Cap</c:v>
                </c:pt>
                <c:pt idx="698">
                  <c:v>Small Cap</c:v>
                </c:pt>
                <c:pt idx="699">
                  <c:v>Small Cap</c:v>
                </c:pt>
                <c:pt idx="700">
                  <c:v>Small Cap</c:v>
                </c:pt>
                <c:pt idx="701">
                  <c:v>Small Cap</c:v>
                </c:pt>
                <c:pt idx="702">
                  <c:v>Small Cap</c:v>
                </c:pt>
                <c:pt idx="703">
                  <c:v>Small Cap</c:v>
                </c:pt>
                <c:pt idx="704">
                  <c:v>Small Cap</c:v>
                </c:pt>
                <c:pt idx="705">
                  <c:v>Small Cap</c:v>
                </c:pt>
                <c:pt idx="706">
                  <c:v>Small Cap</c:v>
                </c:pt>
                <c:pt idx="707">
                  <c:v>Small Cap</c:v>
                </c:pt>
                <c:pt idx="708">
                  <c:v>Small Cap</c:v>
                </c:pt>
                <c:pt idx="709">
                  <c:v>Small Cap</c:v>
                </c:pt>
                <c:pt idx="710">
                  <c:v>Small Cap</c:v>
                </c:pt>
                <c:pt idx="711">
                  <c:v>Small Cap</c:v>
                </c:pt>
                <c:pt idx="712">
                  <c:v>Small Cap</c:v>
                </c:pt>
                <c:pt idx="713">
                  <c:v>Small Cap</c:v>
                </c:pt>
                <c:pt idx="714">
                  <c:v>Small Cap</c:v>
                </c:pt>
                <c:pt idx="715">
                  <c:v>Small Cap</c:v>
                </c:pt>
                <c:pt idx="716">
                  <c:v>Small Cap</c:v>
                </c:pt>
                <c:pt idx="717">
                  <c:v>Small Cap</c:v>
                </c:pt>
                <c:pt idx="718">
                  <c:v>Small Cap</c:v>
                </c:pt>
                <c:pt idx="719">
                  <c:v>Small Cap</c:v>
                </c:pt>
                <c:pt idx="720">
                  <c:v>Small Cap</c:v>
                </c:pt>
                <c:pt idx="721">
                  <c:v>Small Cap</c:v>
                </c:pt>
                <c:pt idx="722">
                  <c:v>Small Cap</c:v>
                </c:pt>
                <c:pt idx="723">
                  <c:v>Small Cap</c:v>
                </c:pt>
                <c:pt idx="724">
                  <c:v>Small Cap</c:v>
                </c:pt>
                <c:pt idx="725">
                  <c:v>Small Cap</c:v>
                </c:pt>
                <c:pt idx="726">
                  <c:v>Small Cap</c:v>
                </c:pt>
                <c:pt idx="727">
                  <c:v>Small Cap</c:v>
                </c:pt>
                <c:pt idx="728">
                  <c:v>Small Cap</c:v>
                </c:pt>
                <c:pt idx="729">
                  <c:v>Small Cap</c:v>
                </c:pt>
                <c:pt idx="730">
                  <c:v>Small Cap</c:v>
                </c:pt>
                <c:pt idx="731">
                  <c:v>Small Cap</c:v>
                </c:pt>
                <c:pt idx="732">
                  <c:v>Small Cap</c:v>
                </c:pt>
                <c:pt idx="733">
                  <c:v>Small Cap</c:v>
                </c:pt>
                <c:pt idx="734">
                  <c:v>Small Cap</c:v>
                </c:pt>
                <c:pt idx="735">
                  <c:v>Small Cap</c:v>
                </c:pt>
                <c:pt idx="736">
                  <c:v>Small Cap</c:v>
                </c:pt>
                <c:pt idx="737">
                  <c:v>Small Cap</c:v>
                </c:pt>
                <c:pt idx="738">
                  <c:v>Small Cap</c:v>
                </c:pt>
                <c:pt idx="739">
                  <c:v>Small Cap</c:v>
                </c:pt>
                <c:pt idx="740">
                  <c:v>Small Cap</c:v>
                </c:pt>
                <c:pt idx="741">
                  <c:v>Small Cap</c:v>
                </c:pt>
                <c:pt idx="742">
                  <c:v>Small Cap</c:v>
                </c:pt>
                <c:pt idx="743">
                  <c:v>Small Cap</c:v>
                </c:pt>
                <c:pt idx="744">
                  <c:v>Small Cap</c:v>
                </c:pt>
                <c:pt idx="745">
                  <c:v>Small Cap</c:v>
                </c:pt>
                <c:pt idx="746">
                  <c:v>Small Cap</c:v>
                </c:pt>
                <c:pt idx="747">
                  <c:v>Small Cap</c:v>
                </c:pt>
                <c:pt idx="748">
                  <c:v>Small Cap</c:v>
                </c:pt>
                <c:pt idx="749">
                  <c:v>Small Cap</c:v>
                </c:pt>
                <c:pt idx="750">
                  <c:v>Small Cap</c:v>
                </c:pt>
                <c:pt idx="751">
                  <c:v>Small Cap</c:v>
                </c:pt>
                <c:pt idx="752">
                  <c:v>Small Cap</c:v>
                </c:pt>
                <c:pt idx="753">
                  <c:v>Small Cap</c:v>
                </c:pt>
                <c:pt idx="754">
                  <c:v>Small Cap</c:v>
                </c:pt>
                <c:pt idx="755">
                  <c:v>Small Cap</c:v>
                </c:pt>
                <c:pt idx="756">
                  <c:v>Small Cap</c:v>
                </c:pt>
                <c:pt idx="757">
                  <c:v>Small Cap</c:v>
                </c:pt>
                <c:pt idx="758">
                  <c:v>Small Cap</c:v>
                </c:pt>
                <c:pt idx="759">
                  <c:v>Small Cap</c:v>
                </c:pt>
                <c:pt idx="760">
                  <c:v>Small Cap</c:v>
                </c:pt>
                <c:pt idx="761">
                  <c:v>Small Cap</c:v>
                </c:pt>
                <c:pt idx="762">
                  <c:v>Small Cap</c:v>
                </c:pt>
                <c:pt idx="763">
                  <c:v>Small Cap</c:v>
                </c:pt>
                <c:pt idx="764">
                  <c:v>Small Cap</c:v>
                </c:pt>
                <c:pt idx="765">
                  <c:v>Small Cap</c:v>
                </c:pt>
                <c:pt idx="766">
                  <c:v>Small Cap</c:v>
                </c:pt>
                <c:pt idx="767">
                  <c:v>Small Cap</c:v>
                </c:pt>
                <c:pt idx="768">
                  <c:v>Small Cap</c:v>
                </c:pt>
                <c:pt idx="769">
                  <c:v>Small Cap</c:v>
                </c:pt>
                <c:pt idx="770">
                  <c:v>Small Cap</c:v>
                </c:pt>
                <c:pt idx="771">
                  <c:v>Small Cap</c:v>
                </c:pt>
                <c:pt idx="772">
                  <c:v>Small Cap</c:v>
                </c:pt>
                <c:pt idx="773">
                  <c:v>Small Cap</c:v>
                </c:pt>
                <c:pt idx="774">
                  <c:v>Small Cap</c:v>
                </c:pt>
                <c:pt idx="775">
                  <c:v>Small Cap</c:v>
                </c:pt>
                <c:pt idx="776">
                  <c:v>Small Cap</c:v>
                </c:pt>
                <c:pt idx="777">
                  <c:v>Small Cap</c:v>
                </c:pt>
                <c:pt idx="778">
                  <c:v>Small Cap</c:v>
                </c:pt>
                <c:pt idx="779">
                  <c:v>Small Cap</c:v>
                </c:pt>
                <c:pt idx="780">
                  <c:v>Small Cap</c:v>
                </c:pt>
                <c:pt idx="781">
                  <c:v>Small Cap</c:v>
                </c:pt>
                <c:pt idx="782">
                  <c:v>Small Cap</c:v>
                </c:pt>
                <c:pt idx="783">
                  <c:v>Small Cap</c:v>
                </c:pt>
                <c:pt idx="784">
                  <c:v>Small Cap</c:v>
                </c:pt>
                <c:pt idx="785">
                  <c:v>Small Cap</c:v>
                </c:pt>
                <c:pt idx="786">
                  <c:v>Small Cap</c:v>
                </c:pt>
                <c:pt idx="787">
                  <c:v>Small Cap</c:v>
                </c:pt>
                <c:pt idx="788">
                  <c:v>Small Cap</c:v>
                </c:pt>
                <c:pt idx="789">
                  <c:v>Small Cap</c:v>
                </c:pt>
                <c:pt idx="790">
                  <c:v>Small Cap</c:v>
                </c:pt>
                <c:pt idx="791">
                  <c:v>Small Cap</c:v>
                </c:pt>
                <c:pt idx="792">
                  <c:v>Small Cap</c:v>
                </c:pt>
                <c:pt idx="793">
                  <c:v>Small Cap</c:v>
                </c:pt>
                <c:pt idx="794">
                  <c:v>Small Cap</c:v>
                </c:pt>
                <c:pt idx="795">
                  <c:v>Small Cap</c:v>
                </c:pt>
                <c:pt idx="796">
                  <c:v>Small Cap</c:v>
                </c:pt>
                <c:pt idx="797">
                  <c:v>Small Cap</c:v>
                </c:pt>
                <c:pt idx="798">
                  <c:v>Small Cap</c:v>
                </c:pt>
                <c:pt idx="799">
                  <c:v>Small Cap</c:v>
                </c:pt>
                <c:pt idx="800">
                  <c:v>Small Cap</c:v>
                </c:pt>
                <c:pt idx="801">
                  <c:v>Small Cap</c:v>
                </c:pt>
                <c:pt idx="802">
                  <c:v>Small Cap</c:v>
                </c:pt>
                <c:pt idx="803">
                  <c:v>Small Cap</c:v>
                </c:pt>
                <c:pt idx="804">
                  <c:v>Small Cap</c:v>
                </c:pt>
                <c:pt idx="805">
                  <c:v>Small Cap</c:v>
                </c:pt>
                <c:pt idx="806">
                  <c:v>Small Cap</c:v>
                </c:pt>
                <c:pt idx="807">
                  <c:v>Small Cap</c:v>
                </c:pt>
                <c:pt idx="808">
                  <c:v>Small Cap</c:v>
                </c:pt>
                <c:pt idx="809">
                  <c:v>Small Cap</c:v>
                </c:pt>
                <c:pt idx="810">
                  <c:v>Small Cap</c:v>
                </c:pt>
                <c:pt idx="811">
                  <c:v>Small Cap</c:v>
                </c:pt>
                <c:pt idx="812">
                  <c:v>Small Cap</c:v>
                </c:pt>
                <c:pt idx="813">
                  <c:v>Small Cap</c:v>
                </c:pt>
                <c:pt idx="814">
                  <c:v>Small Cap</c:v>
                </c:pt>
                <c:pt idx="815">
                  <c:v>Small Cap</c:v>
                </c:pt>
                <c:pt idx="816">
                  <c:v>Small Cap</c:v>
                </c:pt>
                <c:pt idx="817">
                  <c:v>Small Cap</c:v>
                </c:pt>
                <c:pt idx="818">
                  <c:v>Small Cap</c:v>
                </c:pt>
                <c:pt idx="819">
                  <c:v>Small Cap</c:v>
                </c:pt>
                <c:pt idx="820">
                  <c:v>Small Cap</c:v>
                </c:pt>
                <c:pt idx="821">
                  <c:v>Small Cap</c:v>
                </c:pt>
                <c:pt idx="822">
                  <c:v>Small Cap</c:v>
                </c:pt>
                <c:pt idx="823">
                  <c:v>Small Cap</c:v>
                </c:pt>
                <c:pt idx="824">
                  <c:v>Small Cap</c:v>
                </c:pt>
                <c:pt idx="825">
                  <c:v>Small Cap</c:v>
                </c:pt>
                <c:pt idx="826">
                  <c:v>Small Cap</c:v>
                </c:pt>
                <c:pt idx="827">
                  <c:v>Small Cap</c:v>
                </c:pt>
                <c:pt idx="828">
                  <c:v>Small Cap</c:v>
                </c:pt>
                <c:pt idx="829">
                  <c:v>Small Cap</c:v>
                </c:pt>
                <c:pt idx="830">
                  <c:v>Small Cap</c:v>
                </c:pt>
                <c:pt idx="831">
                  <c:v>Small Cap</c:v>
                </c:pt>
                <c:pt idx="832">
                  <c:v>Small Cap</c:v>
                </c:pt>
                <c:pt idx="833">
                  <c:v>Small Cap</c:v>
                </c:pt>
                <c:pt idx="834">
                  <c:v>Small Cap</c:v>
                </c:pt>
                <c:pt idx="835">
                  <c:v>Small Cap</c:v>
                </c:pt>
                <c:pt idx="836">
                  <c:v>Small Cap</c:v>
                </c:pt>
                <c:pt idx="837">
                  <c:v>Small Cap</c:v>
                </c:pt>
                <c:pt idx="838">
                  <c:v>Small Cap</c:v>
                </c:pt>
                <c:pt idx="839">
                  <c:v>Small Cap</c:v>
                </c:pt>
                <c:pt idx="840">
                  <c:v>Small Cap</c:v>
                </c:pt>
                <c:pt idx="841">
                  <c:v>Small Cap</c:v>
                </c:pt>
                <c:pt idx="842">
                  <c:v>Small Cap</c:v>
                </c:pt>
                <c:pt idx="843">
                  <c:v>Small Cap</c:v>
                </c:pt>
                <c:pt idx="844">
                  <c:v>Small Cap</c:v>
                </c:pt>
                <c:pt idx="845">
                  <c:v>Small Cap</c:v>
                </c:pt>
                <c:pt idx="846">
                  <c:v>Small Cap</c:v>
                </c:pt>
                <c:pt idx="847">
                  <c:v>Small Cap</c:v>
                </c:pt>
                <c:pt idx="848">
                  <c:v>Small Cap</c:v>
                </c:pt>
                <c:pt idx="849">
                  <c:v>Small Cap</c:v>
                </c:pt>
                <c:pt idx="850">
                  <c:v>Small Cap</c:v>
                </c:pt>
                <c:pt idx="851">
                  <c:v>Small Cap</c:v>
                </c:pt>
                <c:pt idx="852">
                  <c:v>Small Cap</c:v>
                </c:pt>
                <c:pt idx="853">
                  <c:v>Small Cap</c:v>
                </c:pt>
                <c:pt idx="854">
                  <c:v>Small Cap</c:v>
                </c:pt>
                <c:pt idx="855">
                  <c:v>Small Cap</c:v>
                </c:pt>
                <c:pt idx="856">
                  <c:v>Small Cap</c:v>
                </c:pt>
                <c:pt idx="857">
                  <c:v>Small Cap</c:v>
                </c:pt>
                <c:pt idx="858">
                  <c:v>Small Cap</c:v>
                </c:pt>
                <c:pt idx="859">
                  <c:v>Small Cap</c:v>
                </c:pt>
                <c:pt idx="860">
                  <c:v>Small Cap</c:v>
                </c:pt>
                <c:pt idx="861">
                  <c:v>Small Cap</c:v>
                </c:pt>
                <c:pt idx="862">
                  <c:v>Small Cap</c:v>
                </c:pt>
                <c:pt idx="863">
                  <c:v>Small Cap</c:v>
                </c:pt>
                <c:pt idx="864">
                  <c:v>Small Cap</c:v>
                </c:pt>
                <c:pt idx="865">
                  <c:v>Small Cap</c:v>
                </c:pt>
                <c:pt idx="866">
                  <c:v>Small Cap</c:v>
                </c:pt>
                <c:pt idx="867">
                  <c:v>Small Cap</c:v>
                </c:pt>
                <c:pt idx="868">
                  <c:v>Small Cap</c:v>
                </c:pt>
                <c:pt idx="869">
                  <c:v>Small Cap</c:v>
                </c:pt>
                <c:pt idx="870">
                  <c:v>Small Cap</c:v>
                </c:pt>
                <c:pt idx="871">
                  <c:v>Small Cap</c:v>
                </c:pt>
                <c:pt idx="872">
                  <c:v>Small Cap</c:v>
                </c:pt>
                <c:pt idx="873">
                  <c:v>Small Cap</c:v>
                </c:pt>
                <c:pt idx="874">
                  <c:v>Small Cap</c:v>
                </c:pt>
                <c:pt idx="875">
                  <c:v>Small Cap</c:v>
                </c:pt>
                <c:pt idx="876">
                  <c:v>Small Cap</c:v>
                </c:pt>
                <c:pt idx="877">
                  <c:v>Small Cap</c:v>
                </c:pt>
                <c:pt idx="878">
                  <c:v>Small Cap</c:v>
                </c:pt>
                <c:pt idx="879">
                  <c:v>Small Cap</c:v>
                </c:pt>
                <c:pt idx="880">
                  <c:v>Small Cap</c:v>
                </c:pt>
                <c:pt idx="881">
                  <c:v>Small Cap</c:v>
                </c:pt>
                <c:pt idx="882">
                  <c:v>Small Cap</c:v>
                </c:pt>
                <c:pt idx="883">
                  <c:v>Small Cap</c:v>
                </c:pt>
                <c:pt idx="884">
                  <c:v>Small Cap</c:v>
                </c:pt>
                <c:pt idx="885">
                  <c:v>Small Cap</c:v>
                </c:pt>
                <c:pt idx="886">
                  <c:v>Small Cap</c:v>
                </c:pt>
                <c:pt idx="887">
                  <c:v>Small Cap</c:v>
                </c:pt>
                <c:pt idx="888">
                  <c:v>Small Cap</c:v>
                </c:pt>
                <c:pt idx="889">
                  <c:v>Small Cap</c:v>
                </c:pt>
                <c:pt idx="890">
                  <c:v>Small Cap</c:v>
                </c:pt>
                <c:pt idx="891">
                  <c:v>Small Cap</c:v>
                </c:pt>
                <c:pt idx="892">
                  <c:v>Small Cap</c:v>
                </c:pt>
                <c:pt idx="893">
                  <c:v>Small Cap</c:v>
                </c:pt>
                <c:pt idx="894">
                  <c:v>Small Cap</c:v>
                </c:pt>
                <c:pt idx="895">
                  <c:v>Small Cap</c:v>
                </c:pt>
                <c:pt idx="896">
                  <c:v>Small Cap</c:v>
                </c:pt>
                <c:pt idx="897">
                  <c:v>Small Cap</c:v>
                </c:pt>
                <c:pt idx="898">
                  <c:v>Small Cap</c:v>
                </c:pt>
                <c:pt idx="899">
                  <c:v>Small Cap</c:v>
                </c:pt>
                <c:pt idx="900">
                  <c:v>Small Cap</c:v>
                </c:pt>
                <c:pt idx="901">
                  <c:v>Small Cap</c:v>
                </c:pt>
                <c:pt idx="902">
                  <c:v>Small Cap</c:v>
                </c:pt>
                <c:pt idx="903">
                  <c:v>Small Cap</c:v>
                </c:pt>
                <c:pt idx="904">
                  <c:v>Small Cap</c:v>
                </c:pt>
                <c:pt idx="905">
                  <c:v>Small Cap</c:v>
                </c:pt>
                <c:pt idx="906">
                  <c:v>Small Cap</c:v>
                </c:pt>
                <c:pt idx="907">
                  <c:v>Small Cap</c:v>
                </c:pt>
                <c:pt idx="908">
                  <c:v>Small Cap</c:v>
                </c:pt>
                <c:pt idx="909">
                  <c:v>Small Cap</c:v>
                </c:pt>
                <c:pt idx="910">
                  <c:v>Small Cap</c:v>
                </c:pt>
                <c:pt idx="911">
                  <c:v>Small Cap</c:v>
                </c:pt>
                <c:pt idx="912">
                  <c:v>Small Cap</c:v>
                </c:pt>
                <c:pt idx="913">
                  <c:v>Small Cap</c:v>
                </c:pt>
                <c:pt idx="914">
                  <c:v>Small Cap</c:v>
                </c:pt>
                <c:pt idx="915">
                  <c:v>Small Cap</c:v>
                </c:pt>
                <c:pt idx="916">
                  <c:v>Small Cap</c:v>
                </c:pt>
                <c:pt idx="917">
                  <c:v>Small Cap</c:v>
                </c:pt>
                <c:pt idx="918">
                  <c:v>Small Cap</c:v>
                </c:pt>
                <c:pt idx="919">
                  <c:v>Small Cap</c:v>
                </c:pt>
                <c:pt idx="920">
                  <c:v>Small Cap</c:v>
                </c:pt>
                <c:pt idx="921">
                  <c:v>Small Cap</c:v>
                </c:pt>
                <c:pt idx="922">
                  <c:v>Small Cap</c:v>
                </c:pt>
                <c:pt idx="923">
                  <c:v>Small Cap</c:v>
                </c:pt>
                <c:pt idx="924">
                  <c:v>Small Cap</c:v>
                </c:pt>
                <c:pt idx="925">
                  <c:v>Small Cap</c:v>
                </c:pt>
                <c:pt idx="926">
                  <c:v>Small Cap</c:v>
                </c:pt>
                <c:pt idx="927">
                  <c:v>Small Cap</c:v>
                </c:pt>
                <c:pt idx="928">
                  <c:v>Small Cap</c:v>
                </c:pt>
                <c:pt idx="929">
                  <c:v>Small Cap</c:v>
                </c:pt>
                <c:pt idx="930">
                  <c:v>Small Cap</c:v>
                </c:pt>
                <c:pt idx="931">
                  <c:v>Small Cap</c:v>
                </c:pt>
                <c:pt idx="932">
                  <c:v>Small Cap</c:v>
                </c:pt>
                <c:pt idx="933">
                  <c:v>Small Cap</c:v>
                </c:pt>
                <c:pt idx="934">
                  <c:v>Small Cap</c:v>
                </c:pt>
                <c:pt idx="935">
                  <c:v>Small Cap</c:v>
                </c:pt>
                <c:pt idx="936">
                  <c:v>Small Cap</c:v>
                </c:pt>
                <c:pt idx="937">
                  <c:v>Small Cap</c:v>
                </c:pt>
                <c:pt idx="938">
                  <c:v>Small Cap</c:v>
                </c:pt>
                <c:pt idx="939">
                  <c:v>Small Cap</c:v>
                </c:pt>
                <c:pt idx="940">
                  <c:v>Small Cap</c:v>
                </c:pt>
                <c:pt idx="941">
                  <c:v>Small Cap</c:v>
                </c:pt>
                <c:pt idx="942">
                  <c:v>Small Cap</c:v>
                </c:pt>
                <c:pt idx="943">
                  <c:v>Small Cap</c:v>
                </c:pt>
                <c:pt idx="944">
                  <c:v>Small Cap</c:v>
                </c:pt>
                <c:pt idx="945">
                  <c:v>Small Cap</c:v>
                </c:pt>
                <c:pt idx="946">
                  <c:v>Small Cap</c:v>
                </c:pt>
                <c:pt idx="947">
                  <c:v>Small Cap</c:v>
                </c:pt>
                <c:pt idx="948">
                  <c:v>Small Cap</c:v>
                </c:pt>
                <c:pt idx="949">
                  <c:v>Small Cap</c:v>
                </c:pt>
                <c:pt idx="950">
                  <c:v>Small Cap</c:v>
                </c:pt>
                <c:pt idx="951">
                  <c:v>Small Cap</c:v>
                </c:pt>
                <c:pt idx="952">
                  <c:v>Small Cap</c:v>
                </c:pt>
                <c:pt idx="953">
                  <c:v>Small Cap</c:v>
                </c:pt>
                <c:pt idx="954">
                  <c:v>Small Cap</c:v>
                </c:pt>
                <c:pt idx="955">
                  <c:v>Small Cap</c:v>
                </c:pt>
                <c:pt idx="956">
                  <c:v>Small Cap</c:v>
                </c:pt>
                <c:pt idx="957">
                  <c:v>Small Cap</c:v>
                </c:pt>
                <c:pt idx="958">
                  <c:v>Small Cap</c:v>
                </c:pt>
                <c:pt idx="959">
                  <c:v>Small Cap</c:v>
                </c:pt>
                <c:pt idx="960">
                  <c:v>Small Cap</c:v>
                </c:pt>
                <c:pt idx="961">
                  <c:v>Small Cap</c:v>
                </c:pt>
                <c:pt idx="962">
                  <c:v>Small Cap</c:v>
                </c:pt>
                <c:pt idx="963">
                  <c:v>Small Cap</c:v>
                </c:pt>
                <c:pt idx="964">
                  <c:v>Small Cap</c:v>
                </c:pt>
                <c:pt idx="965">
                  <c:v>Small Cap</c:v>
                </c:pt>
                <c:pt idx="966">
                  <c:v>Small Cap</c:v>
                </c:pt>
                <c:pt idx="967">
                  <c:v>Small Cap</c:v>
                </c:pt>
                <c:pt idx="968">
                  <c:v>Small Cap</c:v>
                </c:pt>
                <c:pt idx="969">
                  <c:v>Small Cap</c:v>
                </c:pt>
                <c:pt idx="970">
                  <c:v>Small Cap</c:v>
                </c:pt>
                <c:pt idx="971">
                  <c:v>Small Cap</c:v>
                </c:pt>
                <c:pt idx="972">
                  <c:v>Small Cap</c:v>
                </c:pt>
                <c:pt idx="973">
                  <c:v>Small Cap</c:v>
                </c:pt>
                <c:pt idx="974">
                  <c:v>Small Cap</c:v>
                </c:pt>
                <c:pt idx="975">
                  <c:v>Small Cap</c:v>
                </c:pt>
                <c:pt idx="976">
                  <c:v>Small Cap</c:v>
                </c:pt>
                <c:pt idx="977">
                  <c:v>Small Cap</c:v>
                </c:pt>
                <c:pt idx="978">
                  <c:v>Small Cap</c:v>
                </c:pt>
                <c:pt idx="979">
                  <c:v>Small Cap</c:v>
                </c:pt>
                <c:pt idx="980">
                  <c:v>Small Cap</c:v>
                </c:pt>
                <c:pt idx="981">
                  <c:v>Small Cap</c:v>
                </c:pt>
                <c:pt idx="982">
                  <c:v>Small Cap</c:v>
                </c:pt>
                <c:pt idx="983">
                  <c:v>Small Cap</c:v>
                </c:pt>
                <c:pt idx="984">
                  <c:v>Small Cap</c:v>
                </c:pt>
                <c:pt idx="985">
                  <c:v>Small Cap</c:v>
                </c:pt>
                <c:pt idx="986">
                  <c:v>Small Cap</c:v>
                </c:pt>
                <c:pt idx="987">
                  <c:v>Small Cap</c:v>
                </c:pt>
                <c:pt idx="988">
                  <c:v>Small Cap</c:v>
                </c:pt>
                <c:pt idx="989">
                  <c:v>Small Cap</c:v>
                </c:pt>
                <c:pt idx="990">
                  <c:v>Small Cap</c:v>
                </c:pt>
                <c:pt idx="991">
                  <c:v>Small Cap</c:v>
                </c:pt>
                <c:pt idx="992">
                  <c:v>Small Cap</c:v>
                </c:pt>
                <c:pt idx="993">
                  <c:v>Small Cap</c:v>
                </c:pt>
                <c:pt idx="994">
                  <c:v>Small Cap</c:v>
                </c:pt>
                <c:pt idx="995">
                  <c:v>Small Cap</c:v>
                </c:pt>
                <c:pt idx="996">
                  <c:v>Small Cap</c:v>
                </c:pt>
                <c:pt idx="997">
                  <c:v>Small Cap</c:v>
                </c:pt>
                <c:pt idx="998">
                  <c:v>Small Cap</c:v>
                </c:pt>
                <c:pt idx="999">
                  <c:v>Small Cap</c:v>
                </c:pt>
                <c:pt idx="1000">
                  <c:v>Small Cap</c:v>
                </c:pt>
                <c:pt idx="1001">
                  <c:v>Small Cap</c:v>
                </c:pt>
                <c:pt idx="1002">
                  <c:v>Small Cap</c:v>
                </c:pt>
                <c:pt idx="1003">
                  <c:v>Small Cap</c:v>
                </c:pt>
                <c:pt idx="1004">
                  <c:v>Small Cap</c:v>
                </c:pt>
                <c:pt idx="1005">
                  <c:v>Small Cap</c:v>
                </c:pt>
                <c:pt idx="1006">
                  <c:v>Small Cap</c:v>
                </c:pt>
                <c:pt idx="1007">
                  <c:v>Small Cap</c:v>
                </c:pt>
                <c:pt idx="1008">
                  <c:v>Small Cap</c:v>
                </c:pt>
                <c:pt idx="1009">
                  <c:v>Small Cap</c:v>
                </c:pt>
                <c:pt idx="1010">
                  <c:v>Small Cap</c:v>
                </c:pt>
                <c:pt idx="1011">
                  <c:v>Small Cap</c:v>
                </c:pt>
                <c:pt idx="1012">
                  <c:v>Small Cap</c:v>
                </c:pt>
                <c:pt idx="1013">
                  <c:v>Small Cap</c:v>
                </c:pt>
                <c:pt idx="1014">
                  <c:v>Small Cap</c:v>
                </c:pt>
                <c:pt idx="1015">
                  <c:v>Small Cap</c:v>
                </c:pt>
                <c:pt idx="1016">
                  <c:v>Small Cap</c:v>
                </c:pt>
                <c:pt idx="1017">
                  <c:v>Small Cap</c:v>
                </c:pt>
                <c:pt idx="1018">
                  <c:v>Small Cap</c:v>
                </c:pt>
                <c:pt idx="1019">
                  <c:v>Small Cap</c:v>
                </c:pt>
                <c:pt idx="1020">
                  <c:v>Small Cap</c:v>
                </c:pt>
                <c:pt idx="1021">
                  <c:v>Small Cap</c:v>
                </c:pt>
                <c:pt idx="1022">
                  <c:v>Small Cap</c:v>
                </c:pt>
                <c:pt idx="1023">
                  <c:v>Small Cap</c:v>
                </c:pt>
                <c:pt idx="1024">
                  <c:v>Small Cap</c:v>
                </c:pt>
                <c:pt idx="1025">
                  <c:v>Small Cap</c:v>
                </c:pt>
                <c:pt idx="1026">
                  <c:v>Small Cap</c:v>
                </c:pt>
                <c:pt idx="1027">
                  <c:v>Small Cap</c:v>
                </c:pt>
                <c:pt idx="1028">
                  <c:v>Small Cap</c:v>
                </c:pt>
                <c:pt idx="1029">
                  <c:v>Small Cap</c:v>
                </c:pt>
                <c:pt idx="1030">
                  <c:v>Small Cap</c:v>
                </c:pt>
                <c:pt idx="1031">
                  <c:v>Small Cap</c:v>
                </c:pt>
                <c:pt idx="1032">
                  <c:v>Small Cap</c:v>
                </c:pt>
                <c:pt idx="1033">
                  <c:v>Small Cap</c:v>
                </c:pt>
                <c:pt idx="1034">
                  <c:v>Small Cap</c:v>
                </c:pt>
                <c:pt idx="1035">
                  <c:v>Small Cap</c:v>
                </c:pt>
                <c:pt idx="1036">
                  <c:v>Small Cap</c:v>
                </c:pt>
                <c:pt idx="1037">
                  <c:v>Small Cap</c:v>
                </c:pt>
                <c:pt idx="1038">
                  <c:v>Small Cap</c:v>
                </c:pt>
                <c:pt idx="1039">
                  <c:v>Small Cap</c:v>
                </c:pt>
                <c:pt idx="1040">
                  <c:v>Small Cap</c:v>
                </c:pt>
                <c:pt idx="1041">
                  <c:v>Small Cap</c:v>
                </c:pt>
                <c:pt idx="1042">
                  <c:v>Small Cap</c:v>
                </c:pt>
                <c:pt idx="1043">
                  <c:v>Small Cap</c:v>
                </c:pt>
                <c:pt idx="1044">
                  <c:v>Small Cap</c:v>
                </c:pt>
                <c:pt idx="1045">
                  <c:v>Small Cap</c:v>
                </c:pt>
                <c:pt idx="1046">
                  <c:v>Small Cap</c:v>
                </c:pt>
                <c:pt idx="1047">
                  <c:v>Small Cap</c:v>
                </c:pt>
                <c:pt idx="1048">
                  <c:v>Small Cap</c:v>
                </c:pt>
                <c:pt idx="1049">
                  <c:v>Small Cap</c:v>
                </c:pt>
                <c:pt idx="1050">
                  <c:v>Small Cap</c:v>
                </c:pt>
                <c:pt idx="1051">
                  <c:v>Small Cap</c:v>
                </c:pt>
                <c:pt idx="1052">
                  <c:v>Small Cap</c:v>
                </c:pt>
                <c:pt idx="1053">
                  <c:v>Small Cap</c:v>
                </c:pt>
                <c:pt idx="1054">
                  <c:v>Small Cap</c:v>
                </c:pt>
                <c:pt idx="1055">
                  <c:v>Small Cap</c:v>
                </c:pt>
                <c:pt idx="1056">
                  <c:v>Small Cap</c:v>
                </c:pt>
                <c:pt idx="1057">
                  <c:v>Small Cap</c:v>
                </c:pt>
                <c:pt idx="1058">
                  <c:v>Small Cap</c:v>
                </c:pt>
                <c:pt idx="1059">
                  <c:v>Small Cap</c:v>
                </c:pt>
                <c:pt idx="1060">
                  <c:v>Small Cap</c:v>
                </c:pt>
                <c:pt idx="1061">
                  <c:v>Small Cap</c:v>
                </c:pt>
                <c:pt idx="1062">
                  <c:v>Small Cap</c:v>
                </c:pt>
                <c:pt idx="1063">
                  <c:v>Small Cap</c:v>
                </c:pt>
                <c:pt idx="1064">
                  <c:v>Small Cap</c:v>
                </c:pt>
                <c:pt idx="1065">
                  <c:v>Small Cap</c:v>
                </c:pt>
                <c:pt idx="1066">
                  <c:v>Small Cap</c:v>
                </c:pt>
                <c:pt idx="1067">
                  <c:v>Small Cap</c:v>
                </c:pt>
                <c:pt idx="1068">
                  <c:v>Small Cap</c:v>
                </c:pt>
                <c:pt idx="1069">
                  <c:v>Small Cap</c:v>
                </c:pt>
                <c:pt idx="1070">
                  <c:v>Small Cap</c:v>
                </c:pt>
                <c:pt idx="1071">
                  <c:v>Small Cap</c:v>
                </c:pt>
                <c:pt idx="1072">
                  <c:v>Small Cap</c:v>
                </c:pt>
                <c:pt idx="1073">
                  <c:v>Small Cap</c:v>
                </c:pt>
                <c:pt idx="1074">
                  <c:v>Small Cap</c:v>
                </c:pt>
                <c:pt idx="1075">
                  <c:v>Small Cap</c:v>
                </c:pt>
                <c:pt idx="1076">
                  <c:v>Small Cap</c:v>
                </c:pt>
                <c:pt idx="1077">
                  <c:v>Small Cap</c:v>
                </c:pt>
                <c:pt idx="1078">
                  <c:v>Small Cap</c:v>
                </c:pt>
                <c:pt idx="1079">
                  <c:v>Small Cap</c:v>
                </c:pt>
                <c:pt idx="1080">
                  <c:v>Small Cap</c:v>
                </c:pt>
                <c:pt idx="1081">
                  <c:v>Small Cap</c:v>
                </c:pt>
                <c:pt idx="1082">
                  <c:v>Small Cap</c:v>
                </c:pt>
                <c:pt idx="1083">
                  <c:v>Small Cap</c:v>
                </c:pt>
                <c:pt idx="1084">
                  <c:v>Small Cap</c:v>
                </c:pt>
                <c:pt idx="1085">
                  <c:v>Small Cap</c:v>
                </c:pt>
                <c:pt idx="1086">
                  <c:v>Small Cap</c:v>
                </c:pt>
                <c:pt idx="1087">
                  <c:v>Small Cap</c:v>
                </c:pt>
                <c:pt idx="1088">
                  <c:v>Small Cap</c:v>
                </c:pt>
                <c:pt idx="1089">
                  <c:v>Small Cap</c:v>
                </c:pt>
                <c:pt idx="1090">
                  <c:v>Small Cap</c:v>
                </c:pt>
                <c:pt idx="1091">
                  <c:v>Small Cap</c:v>
                </c:pt>
                <c:pt idx="1092">
                  <c:v>Small Cap</c:v>
                </c:pt>
                <c:pt idx="1093">
                  <c:v>Small Cap</c:v>
                </c:pt>
                <c:pt idx="1094">
                  <c:v>Small Cap</c:v>
                </c:pt>
                <c:pt idx="1095">
                  <c:v>Small Cap</c:v>
                </c:pt>
                <c:pt idx="1096">
                  <c:v>Small Cap</c:v>
                </c:pt>
                <c:pt idx="1097">
                  <c:v>Small Cap</c:v>
                </c:pt>
                <c:pt idx="1098">
                  <c:v>Small Cap</c:v>
                </c:pt>
                <c:pt idx="1099">
                  <c:v>Small Cap</c:v>
                </c:pt>
                <c:pt idx="1100">
                  <c:v>Small Cap</c:v>
                </c:pt>
                <c:pt idx="1101">
                  <c:v>Small Cap</c:v>
                </c:pt>
                <c:pt idx="1102">
                  <c:v>Small Cap</c:v>
                </c:pt>
                <c:pt idx="1103">
                  <c:v>Small Cap</c:v>
                </c:pt>
                <c:pt idx="1104">
                  <c:v>Small Cap</c:v>
                </c:pt>
                <c:pt idx="1105">
                  <c:v>Small Cap</c:v>
                </c:pt>
                <c:pt idx="1106">
                  <c:v>Small Cap</c:v>
                </c:pt>
                <c:pt idx="1107">
                  <c:v>Small Cap</c:v>
                </c:pt>
                <c:pt idx="1108">
                  <c:v>Small Cap</c:v>
                </c:pt>
                <c:pt idx="1109">
                  <c:v>Small Cap</c:v>
                </c:pt>
                <c:pt idx="1110">
                  <c:v>Small Cap</c:v>
                </c:pt>
                <c:pt idx="1111">
                  <c:v>Small Cap</c:v>
                </c:pt>
                <c:pt idx="1112">
                  <c:v>Small Cap</c:v>
                </c:pt>
                <c:pt idx="1113">
                  <c:v>Small Cap</c:v>
                </c:pt>
                <c:pt idx="1114">
                  <c:v>Small Cap</c:v>
                </c:pt>
                <c:pt idx="1115">
                  <c:v>Small Cap</c:v>
                </c:pt>
                <c:pt idx="1116">
                  <c:v>Small Cap</c:v>
                </c:pt>
                <c:pt idx="1117">
                  <c:v>Small Cap</c:v>
                </c:pt>
                <c:pt idx="1118">
                  <c:v>Small Cap</c:v>
                </c:pt>
                <c:pt idx="1119">
                  <c:v>Small Cap</c:v>
                </c:pt>
                <c:pt idx="1120">
                  <c:v>Small Cap</c:v>
                </c:pt>
                <c:pt idx="1121">
                  <c:v>Small Cap</c:v>
                </c:pt>
                <c:pt idx="1122">
                  <c:v>Small Cap</c:v>
                </c:pt>
                <c:pt idx="1123">
                  <c:v>Small Cap</c:v>
                </c:pt>
                <c:pt idx="1124">
                  <c:v>Small Cap</c:v>
                </c:pt>
                <c:pt idx="1125">
                  <c:v>Small Cap</c:v>
                </c:pt>
                <c:pt idx="1126">
                  <c:v>Small Cap</c:v>
                </c:pt>
                <c:pt idx="1127">
                  <c:v>Small Cap</c:v>
                </c:pt>
                <c:pt idx="1128">
                  <c:v>Small Cap</c:v>
                </c:pt>
                <c:pt idx="1129">
                  <c:v>Small Cap</c:v>
                </c:pt>
                <c:pt idx="1130">
                  <c:v>Small Cap</c:v>
                </c:pt>
                <c:pt idx="1131">
                  <c:v>Small Cap</c:v>
                </c:pt>
                <c:pt idx="1132">
                  <c:v>Small Cap</c:v>
                </c:pt>
                <c:pt idx="1133">
                  <c:v>Small Cap</c:v>
                </c:pt>
                <c:pt idx="1134">
                  <c:v>Small Cap</c:v>
                </c:pt>
                <c:pt idx="1135">
                  <c:v>Small Cap</c:v>
                </c:pt>
                <c:pt idx="1136">
                  <c:v>Small Cap</c:v>
                </c:pt>
                <c:pt idx="1137">
                  <c:v>Small Cap</c:v>
                </c:pt>
                <c:pt idx="1138">
                  <c:v>Small Cap</c:v>
                </c:pt>
                <c:pt idx="1139">
                  <c:v>Small Cap</c:v>
                </c:pt>
                <c:pt idx="1140">
                  <c:v>Small Cap</c:v>
                </c:pt>
                <c:pt idx="1141">
                  <c:v>Small Cap</c:v>
                </c:pt>
                <c:pt idx="1142">
                  <c:v>Small Cap</c:v>
                </c:pt>
                <c:pt idx="1143">
                  <c:v>Small Cap</c:v>
                </c:pt>
                <c:pt idx="1144">
                  <c:v>Small Cap</c:v>
                </c:pt>
                <c:pt idx="1145">
                  <c:v>Small Cap</c:v>
                </c:pt>
                <c:pt idx="1146">
                  <c:v>Small Cap</c:v>
                </c:pt>
                <c:pt idx="1147">
                  <c:v>Small Cap</c:v>
                </c:pt>
                <c:pt idx="1148">
                  <c:v>Small Cap</c:v>
                </c:pt>
                <c:pt idx="1149">
                  <c:v>Small Cap</c:v>
                </c:pt>
                <c:pt idx="1150">
                  <c:v>Small Cap</c:v>
                </c:pt>
                <c:pt idx="1151">
                  <c:v>Small Cap</c:v>
                </c:pt>
                <c:pt idx="1152">
                  <c:v>Small Cap</c:v>
                </c:pt>
                <c:pt idx="1153">
                  <c:v>Small Cap</c:v>
                </c:pt>
                <c:pt idx="1154">
                  <c:v>Small Cap</c:v>
                </c:pt>
                <c:pt idx="1155">
                  <c:v>Small Cap</c:v>
                </c:pt>
                <c:pt idx="1156">
                  <c:v>Small Cap</c:v>
                </c:pt>
                <c:pt idx="1157">
                  <c:v>Small Cap</c:v>
                </c:pt>
                <c:pt idx="1158">
                  <c:v>Small Cap</c:v>
                </c:pt>
                <c:pt idx="1159">
                  <c:v>Small Cap</c:v>
                </c:pt>
                <c:pt idx="1160">
                  <c:v>Small Cap</c:v>
                </c:pt>
                <c:pt idx="1161">
                  <c:v>Small Cap</c:v>
                </c:pt>
                <c:pt idx="1162">
                  <c:v>Small Cap</c:v>
                </c:pt>
                <c:pt idx="1163">
                  <c:v>Small Cap</c:v>
                </c:pt>
                <c:pt idx="1164">
                  <c:v>Small Cap</c:v>
                </c:pt>
                <c:pt idx="1165">
                  <c:v>Small Cap</c:v>
                </c:pt>
                <c:pt idx="1166">
                  <c:v>Small Cap</c:v>
                </c:pt>
                <c:pt idx="1167">
                  <c:v>Small Cap</c:v>
                </c:pt>
                <c:pt idx="1168">
                  <c:v>Small Cap</c:v>
                </c:pt>
                <c:pt idx="1169">
                  <c:v>Small Cap</c:v>
                </c:pt>
                <c:pt idx="1170">
                  <c:v>Small Cap</c:v>
                </c:pt>
                <c:pt idx="1171">
                  <c:v>Small Cap</c:v>
                </c:pt>
                <c:pt idx="1172">
                  <c:v>Small Cap</c:v>
                </c:pt>
                <c:pt idx="1173">
                  <c:v>Small Cap</c:v>
                </c:pt>
                <c:pt idx="1174">
                  <c:v>Small Cap</c:v>
                </c:pt>
                <c:pt idx="1175">
                  <c:v>Small Cap</c:v>
                </c:pt>
                <c:pt idx="1176">
                  <c:v>Small Cap</c:v>
                </c:pt>
                <c:pt idx="1177">
                  <c:v>Small Cap</c:v>
                </c:pt>
                <c:pt idx="1178">
                  <c:v>Small Cap</c:v>
                </c:pt>
                <c:pt idx="1179">
                  <c:v>Small Cap</c:v>
                </c:pt>
                <c:pt idx="1180">
                  <c:v>Small Cap</c:v>
                </c:pt>
                <c:pt idx="1181">
                  <c:v>Small Cap</c:v>
                </c:pt>
                <c:pt idx="1182">
                  <c:v>Small Cap</c:v>
                </c:pt>
                <c:pt idx="1183">
                  <c:v>Small Cap</c:v>
                </c:pt>
                <c:pt idx="1184">
                  <c:v>Small Cap</c:v>
                </c:pt>
                <c:pt idx="1185">
                  <c:v>Small Cap</c:v>
                </c:pt>
                <c:pt idx="1186">
                  <c:v>Small Cap</c:v>
                </c:pt>
                <c:pt idx="1187">
                  <c:v>Small Cap</c:v>
                </c:pt>
                <c:pt idx="1188">
                  <c:v>Small Cap</c:v>
                </c:pt>
                <c:pt idx="1189">
                  <c:v>Small Cap</c:v>
                </c:pt>
                <c:pt idx="1190">
                  <c:v>Small Cap</c:v>
                </c:pt>
                <c:pt idx="1191">
                  <c:v>Small Cap</c:v>
                </c:pt>
                <c:pt idx="1192">
                  <c:v>Small Cap</c:v>
                </c:pt>
                <c:pt idx="1193">
                  <c:v>Small Cap</c:v>
                </c:pt>
                <c:pt idx="1194">
                  <c:v>Small Cap</c:v>
                </c:pt>
                <c:pt idx="1195">
                  <c:v>Small Cap</c:v>
                </c:pt>
                <c:pt idx="1196">
                  <c:v>Small Cap</c:v>
                </c:pt>
                <c:pt idx="1197">
                  <c:v>Small Cap</c:v>
                </c:pt>
                <c:pt idx="1198">
                  <c:v>Small Cap</c:v>
                </c:pt>
                <c:pt idx="1199">
                  <c:v>Small Cap</c:v>
                </c:pt>
                <c:pt idx="1200">
                  <c:v>Small Cap</c:v>
                </c:pt>
                <c:pt idx="1201">
                  <c:v>Small Cap</c:v>
                </c:pt>
                <c:pt idx="1202">
                  <c:v>Small Cap</c:v>
                </c:pt>
                <c:pt idx="1203">
                  <c:v>Small Cap</c:v>
                </c:pt>
                <c:pt idx="1204">
                  <c:v>Small Cap</c:v>
                </c:pt>
                <c:pt idx="1205">
                  <c:v>Small Cap</c:v>
                </c:pt>
                <c:pt idx="1206">
                  <c:v>Small Cap</c:v>
                </c:pt>
                <c:pt idx="1207">
                  <c:v>Small Cap</c:v>
                </c:pt>
                <c:pt idx="1208">
                  <c:v>Small Cap</c:v>
                </c:pt>
                <c:pt idx="1209">
                  <c:v>Small Cap</c:v>
                </c:pt>
                <c:pt idx="1210">
                  <c:v>Small Cap</c:v>
                </c:pt>
                <c:pt idx="1211">
                  <c:v>Small Cap</c:v>
                </c:pt>
                <c:pt idx="1212">
                  <c:v>Small Cap</c:v>
                </c:pt>
                <c:pt idx="1213">
                  <c:v>Small Cap</c:v>
                </c:pt>
                <c:pt idx="1214">
                  <c:v>Small Cap</c:v>
                </c:pt>
                <c:pt idx="1215">
                  <c:v>Small Cap</c:v>
                </c:pt>
                <c:pt idx="1216">
                  <c:v>Small Cap</c:v>
                </c:pt>
                <c:pt idx="1217">
                  <c:v>Small Cap</c:v>
                </c:pt>
                <c:pt idx="1218">
                  <c:v>Small Cap</c:v>
                </c:pt>
                <c:pt idx="1219">
                  <c:v>Small Cap</c:v>
                </c:pt>
                <c:pt idx="1220">
                  <c:v>Small Cap</c:v>
                </c:pt>
                <c:pt idx="1221">
                  <c:v>Small Cap</c:v>
                </c:pt>
                <c:pt idx="1222">
                  <c:v>Small Cap</c:v>
                </c:pt>
                <c:pt idx="1223">
                  <c:v>Small Cap</c:v>
                </c:pt>
                <c:pt idx="1224">
                  <c:v>Small Cap</c:v>
                </c:pt>
                <c:pt idx="1225">
                  <c:v>Small Cap</c:v>
                </c:pt>
                <c:pt idx="1226">
                  <c:v>Small Cap</c:v>
                </c:pt>
                <c:pt idx="1227">
                  <c:v>Small Cap</c:v>
                </c:pt>
                <c:pt idx="1228">
                  <c:v>Small Cap</c:v>
                </c:pt>
                <c:pt idx="1229">
                  <c:v>Small Cap</c:v>
                </c:pt>
                <c:pt idx="1230">
                  <c:v>Small Cap</c:v>
                </c:pt>
                <c:pt idx="1231">
                  <c:v>Small Cap</c:v>
                </c:pt>
                <c:pt idx="1232">
                  <c:v>Small Cap</c:v>
                </c:pt>
                <c:pt idx="1233">
                  <c:v>Small Cap</c:v>
                </c:pt>
                <c:pt idx="1234">
                  <c:v>Small Cap</c:v>
                </c:pt>
                <c:pt idx="1235">
                  <c:v>Small Cap</c:v>
                </c:pt>
                <c:pt idx="1236">
                  <c:v>Small Cap</c:v>
                </c:pt>
                <c:pt idx="1237">
                  <c:v>Small Cap</c:v>
                </c:pt>
                <c:pt idx="1238">
                  <c:v>Small Cap</c:v>
                </c:pt>
                <c:pt idx="1239">
                  <c:v>Small Cap</c:v>
                </c:pt>
                <c:pt idx="1240">
                  <c:v>Small Cap</c:v>
                </c:pt>
                <c:pt idx="1241">
                  <c:v>Small Cap</c:v>
                </c:pt>
                <c:pt idx="1242">
                  <c:v>Small Cap</c:v>
                </c:pt>
                <c:pt idx="1243">
                  <c:v>Small Cap</c:v>
                </c:pt>
                <c:pt idx="1244">
                  <c:v>Small Cap</c:v>
                </c:pt>
                <c:pt idx="1245">
                  <c:v>Small Cap</c:v>
                </c:pt>
                <c:pt idx="1246">
                  <c:v>Small Cap</c:v>
                </c:pt>
                <c:pt idx="1247">
                  <c:v>Small Cap</c:v>
                </c:pt>
                <c:pt idx="1248">
                  <c:v>Small Cap</c:v>
                </c:pt>
                <c:pt idx="1249">
                  <c:v>Small Cap</c:v>
                </c:pt>
                <c:pt idx="1250">
                  <c:v>Small Cap</c:v>
                </c:pt>
                <c:pt idx="1251">
                  <c:v>Small Cap</c:v>
                </c:pt>
                <c:pt idx="1252">
                  <c:v>Small Cap</c:v>
                </c:pt>
                <c:pt idx="1253">
                  <c:v>Small Cap</c:v>
                </c:pt>
                <c:pt idx="1254">
                  <c:v>Small Cap</c:v>
                </c:pt>
                <c:pt idx="1255">
                  <c:v>Small Cap</c:v>
                </c:pt>
                <c:pt idx="1256">
                  <c:v>Small Cap</c:v>
                </c:pt>
                <c:pt idx="1257">
                  <c:v>Small Cap</c:v>
                </c:pt>
                <c:pt idx="1258">
                  <c:v>Small Cap</c:v>
                </c:pt>
                <c:pt idx="1259">
                  <c:v>Small Cap</c:v>
                </c:pt>
                <c:pt idx="1260">
                  <c:v>Small Cap</c:v>
                </c:pt>
                <c:pt idx="1261">
                  <c:v>Small Cap</c:v>
                </c:pt>
                <c:pt idx="1262">
                  <c:v>Small Cap</c:v>
                </c:pt>
                <c:pt idx="1263">
                  <c:v>Small Cap</c:v>
                </c:pt>
                <c:pt idx="1264">
                  <c:v>Small Cap</c:v>
                </c:pt>
                <c:pt idx="1265">
                  <c:v>Small Cap</c:v>
                </c:pt>
                <c:pt idx="1266">
                  <c:v>Small Cap</c:v>
                </c:pt>
                <c:pt idx="1267">
                  <c:v>Small Cap</c:v>
                </c:pt>
                <c:pt idx="1268">
                  <c:v>Small Cap</c:v>
                </c:pt>
                <c:pt idx="1269">
                  <c:v>Small Cap</c:v>
                </c:pt>
                <c:pt idx="1270">
                  <c:v>Small Cap</c:v>
                </c:pt>
                <c:pt idx="1271">
                  <c:v>Small Cap</c:v>
                </c:pt>
                <c:pt idx="1272">
                  <c:v>Small Cap</c:v>
                </c:pt>
                <c:pt idx="1273">
                  <c:v>Small Cap</c:v>
                </c:pt>
                <c:pt idx="1274">
                  <c:v>Small Cap</c:v>
                </c:pt>
                <c:pt idx="1275">
                  <c:v>Small Cap</c:v>
                </c:pt>
                <c:pt idx="1276">
                  <c:v>Small Cap</c:v>
                </c:pt>
                <c:pt idx="1277">
                  <c:v>Small Cap</c:v>
                </c:pt>
                <c:pt idx="1278">
                  <c:v>Small Cap</c:v>
                </c:pt>
                <c:pt idx="1279">
                  <c:v>Small Cap</c:v>
                </c:pt>
                <c:pt idx="1280">
                  <c:v>Small Cap</c:v>
                </c:pt>
                <c:pt idx="1281">
                  <c:v>Small Cap</c:v>
                </c:pt>
                <c:pt idx="1282">
                  <c:v>Small Cap</c:v>
                </c:pt>
                <c:pt idx="1283">
                  <c:v>Small Cap</c:v>
                </c:pt>
                <c:pt idx="1284">
                  <c:v>Small Cap</c:v>
                </c:pt>
                <c:pt idx="1285">
                  <c:v>Small Cap</c:v>
                </c:pt>
                <c:pt idx="1286">
                  <c:v>Small Cap</c:v>
                </c:pt>
                <c:pt idx="1287">
                  <c:v>Small Cap</c:v>
                </c:pt>
                <c:pt idx="1288">
                  <c:v>Small Cap</c:v>
                </c:pt>
                <c:pt idx="1289">
                  <c:v>Small Cap</c:v>
                </c:pt>
                <c:pt idx="1290">
                  <c:v>Small Cap</c:v>
                </c:pt>
                <c:pt idx="1291">
                  <c:v>Small Cap</c:v>
                </c:pt>
                <c:pt idx="1292">
                  <c:v>Small Cap</c:v>
                </c:pt>
                <c:pt idx="1293">
                  <c:v>Small Cap</c:v>
                </c:pt>
                <c:pt idx="1294">
                  <c:v>Small Cap</c:v>
                </c:pt>
                <c:pt idx="1295">
                  <c:v>Small Cap</c:v>
                </c:pt>
                <c:pt idx="1296">
                  <c:v>Small Cap</c:v>
                </c:pt>
                <c:pt idx="1297">
                  <c:v>Small Cap</c:v>
                </c:pt>
                <c:pt idx="1298">
                  <c:v>Small Cap</c:v>
                </c:pt>
                <c:pt idx="1299">
                  <c:v>Small Cap</c:v>
                </c:pt>
                <c:pt idx="1300">
                  <c:v>Small Cap</c:v>
                </c:pt>
                <c:pt idx="1301">
                  <c:v>Small Cap</c:v>
                </c:pt>
                <c:pt idx="1302">
                  <c:v>Small Cap</c:v>
                </c:pt>
                <c:pt idx="1303">
                  <c:v>Small Cap</c:v>
                </c:pt>
                <c:pt idx="1304">
                  <c:v>Small Cap</c:v>
                </c:pt>
                <c:pt idx="1305">
                  <c:v>Small Cap</c:v>
                </c:pt>
                <c:pt idx="1306">
                  <c:v>Small Cap</c:v>
                </c:pt>
                <c:pt idx="1307">
                  <c:v>Small Cap</c:v>
                </c:pt>
                <c:pt idx="1308">
                  <c:v>Small Cap</c:v>
                </c:pt>
                <c:pt idx="1309">
                  <c:v>Small Cap</c:v>
                </c:pt>
                <c:pt idx="1310">
                  <c:v>Small Cap</c:v>
                </c:pt>
                <c:pt idx="1311">
                  <c:v>Small Cap</c:v>
                </c:pt>
                <c:pt idx="1312">
                  <c:v>Small Cap</c:v>
                </c:pt>
                <c:pt idx="1313">
                  <c:v>Small Cap</c:v>
                </c:pt>
                <c:pt idx="1314">
                  <c:v>Small Cap</c:v>
                </c:pt>
                <c:pt idx="1315">
                  <c:v>Small Cap</c:v>
                </c:pt>
                <c:pt idx="1316">
                  <c:v>Small Cap</c:v>
                </c:pt>
                <c:pt idx="1317">
                  <c:v>Small Cap</c:v>
                </c:pt>
                <c:pt idx="1318">
                  <c:v>Small Cap</c:v>
                </c:pt>
                <c:pt idx="1319">
                  <c:v>Small Cap</c:v>
                </c:pt>
                <c:pt idx="1320">
                  <c:v>Small Cap</c:v>
                </c:pt>
                <c:pt idx="1321">
                  <c:v>Small Cap</c:v>
                </c:pt>
                <c:pt idx="1322">
                  <c:v>Small Cap</c:v>
                </c:pt>
                <c:pt idx="1323">
                  <c:v>Small Cap</c:v>
                </c:pt>
                <c:pt idx="1324">
                  <c:v>Small Cap</c:v>
                </c:pt>
                <c:pt idx="1325">
                  <c:v>Small Cap</c:v>
                </c:pt>
                <c:pt idx="1326">
                  <c:v>Small Cap</c:v>
                </c:pt>
                <c:pt idx="1327">
                  <c:v>Small Cap</c:v>
                </c:pt>
                <c:pt idx="1328">
                  <c:v>Small Cap</c:v>
                </c:pt>
                <c:pt idx="1329">
                  <c:v>Small Cap</c:v>
                </c:pt>
                <c:pt idx="1330">
                  <c:v>Small Cap</c:v>
                </c:pt>
                <c:pt idx="1331">
                  <c:v>Small Cap</c:v>
                </c:pt>
                <c:pt idx="1332">
                  <c:v>Small Cap</c:v>
                </c:pt>
                <c:pt idx="1333">
                  <c:v>Small Cap</c:v>
                </c:pt>
                <c:pt idx="1334">
                  <c:v>Small Cap</c:v>
                </c:pt>
                <c:pt idx="1335">
                  <c:v>Small Cap</c:v>
                </c:pt>
                <c:pt idx="1336">
                  <c:v>Small Cap</c:v>
                </c:pt>
                <c:pt idx="1337">
                  <c:v>Small Cap</c:v>
                </c:pt>
                <c:pt idx="1338">
                  <c:v>Small Cap</c:v>
                </c:pt>
                <c:pt idx="1339">
                  <c:v>Small Cap</c:v>
                </c:pt>
                <c:pt idx="1340">
                  <c:v>Small Cap</c:v>
                </c:pt>
                <c:pt idx="1341">
                  <c:v>Small Cap</c:v>
                </c:pt>
                <c:pt idx="1342">
                  <c:v>Small Cap</c:v>
                </c:pt>
                <c:pt idx="1343">
                  <c:v>Small Cap</c:v>
                </c:pt>
                <c:pt idx="1344">
                  <c:v>Small Cap</c:v>
                </c:pt>
                <c:pt idx="1345">
                  <c:v>Small Cap</c:v>
                </c:pt>
                <c:pt idx="1346">
                  <c:v>Small Cap</c:v>
                </c:pt>
                <c:pt idx="1347">
                  <c:v>Small Cap</c:v>
                </c:pt>
                <c:pt idx="1348">
                  <c:v>Small Cap</c:v>
                </c:pt>
                <c:pt idx="1349">
                  <c:v>Small Cap</c:v>
                </c:pt>
                <c:pt idx="1350">
                  <c:v>Small Cap</c:v>
                </c:pt>
                <c:pt idx="1351">
                  <c:v>Small Cap</c:v>
                </c:pt>
                <c:pt idx="1352">
                  <c:v>Small Cap</c:v>
                </c:pt>
                <c:pt idx="1353">
                  <c:v>Small Cap</c:v>
                </c:pt>
                <c:pt idx="1354">
                  <c:v>Small Cap</c:v>
                </c:pt>
                <c:pt idx="1355">
                  <c:v>Small Cap</c:v>
                </c:pt>
                <c:pt idx="1356">
                  <c:v>Small Cap</c:v>
                </c:pt>
                <c:pt idx="1357">
                  <c:v>Small Cap</c:v>
                </c:pt>
                <c:pt idx="1358">
                  <c:v>Small Cap</c:v>
                </c:pt>
                <c:pt idx="1359">
                  <c:v>Small Cap</c:v>
                </c:pt>
                <c:pt idx="1360">
                  <c:v>Small Cap</c:v>
                </c:pt>
                <c:pt idx="1361">
                  <c:v>Small Cap</c:v>
                </c:pt>
                <c:pt idx="1362">
                  <c:v>Small Cap</c:v>
                </c:pt>
                <c:pt idx="1363">
                  <c:v>Small Cap</c:v>
                </c:pt>
                <c:pt idx="1364">
                  <c:v>Small Cap</c:v>
                </c:pt>
                <c:pt idx="1365">
                  <c:v>Small Cap</c:v>
                </c:pt>
                <c:pt idx="1366">
                  <c:v>Small Cap</c:v>
                </c:pt>
                <c:pt idx="1367">
                  <c:v>Small Cap</c:v>
                </c:pt>
                <c:pt idx="1368">
                  <c:v>Small Cap</c:v>
                </c:pt>
                <c:pt idx="1369">
                  <c:v>Small Cap</c:v>
                </c:pt>
                <c:pt idx="1370">
                  <c:v>Small Cap</c:v>
                </c:pt>
                <c:pt idx="1371">
                  <c:v>Small Cap</c:v>
                </c:pt>
                <c:pt idx="1372">
                  <c:v>Small Cap</c:v>
                </c:pt>
                <c:pt idx="1373">
                  <c:v>Small Cap</c:v>
                </c:pt>
                <c:pt idx="1374">
                  <c:v>Small Cap</c:v>
                </c:pt>
                <c:pt idx="1375">
                  <c:v>Small Cap</c:v>
                </c:pt>
                <c:pt idx="1376">
                  <c:v>Small Cap</c:v>
                </c:pt>
                <c:pt idx="1377">
                  <c:v>Small Cap</c:v>
                </c:pt>
                <c:pt idx="1378">
                  <c:v>Small Cap</c:v>
                </c:pt>
                <c:pt idx="1379">
                  <c:v>Small Cap</c:v>
                </c:pt>
                <c:pt idx="1380">
                  <c:v>Small Cap</c:v>
                </c:pt>
                <c:pt idx="1381">
                  <c:v>Small Cap</c:v>
                </c:pt>
                <c:pt idx="1382">
                  <c:v>Small Cap</c:v>
                </c:pt>
                <c:pt idx="1383">
                  <c:v>Small Cap</c:v>
                </c:pt>
                <c:pt idx="1384">
                  <c:v>Small Cap</c:v>
                </c:pt>
                <c:pt idx="1385">
                  <c:v>Small Cap</c:v>
                </c:pt>
                <c:pt idx="1386">
                  <c:v>Small Cap</c:v>
                </c:pt>
                <c:pt idx="1387">
                  <c:v>Small Cap</c:v>
                </c:pt>
                <c:pt idx="1388">
                  <c:v>Small Cap</c:v>
                </c:pt>
                <c:pt idx="1389">
                  <c:v>Small Cap</c:v>
                </c:pt>
                <c:pt idx="1390">
                  <c:v>Small Cap</c:v>
                </c:pt>
                <c:pt idx="1391">
                  <c:v>Small Cap</c:v>
                </c:pt>
                <c:pt idx="1392">
                  <c:v>Small Cap</c:v>
                </c:pt>
                <c:pt idx="1393">
                  <c:v>Small Cap</c:v>
                </c:pt>
                <c:pt idx="1394">
                  <c:v>Small Cap</c:v>
                </c:pt>
                <c:pt idx="1395">
                  <c:v>Small Cap</c:v>
                </c:pt>
                <c:pt idx="1396">
                  <c:v>Small Cap</c:v>
                </c:pt>
                <c:pt idx="1397">
                  <c:v>Small Cap</c:v>
                </c:pt>
                <c:pt idx="1398">
                  <c:v>Small Cap</c:v>
                </c:pt>
                <c:pt idx="1399">
                  <c:v>Small Cap</c:v>
                </c:pt>
                <c:pt idx="1400">
                  <c:v>Small Cap</c:v>
                </c:pt>
                <c:pt idx="1401">
                  <c:v>Small Cap</c:v>
                </c:pt>
                <c:pt idx="1402">
                  <c:v>Small Cap</c:v>
                </c:pt>
                <c:pt idx="1403">
                  <c:v>Small Cap</c:v>
                </c:pt>
                <c:pt idx="1404">
                  <c:v>Small Cap</c:v>
                </c:pt>
                <c:pt idx="1405">
                  <c:v>Small Cap</c:v>
                </c:pt>
                <c:pt idx="1406">
                  <c:v>Small Cap</c:v>
                </c:pt>
                <c:pt idx="1407">
                  <c:v>Small Cap</c:v>
                </c:pt>
                <c:pt idx="1408">
                  <c:v>Small Cap</c:v>
                </c:pt>
                <c:pt idx="1409">
                  <c:v>Small Cap</c:v>
                </c:pt>
                <c:pt idx="1410">
                  <c:v>Small Cap</c:v>
                </c:pt>
                <c:pt idx="1411">
                  <c:v>Small Cap</c:v>
                </c:pt>
                <c:pt idx="1412">
                  <c:v>Small Cap</c:v>
                </c:pt>
                <c:pt idx="1413">
                  <c:v>Small Cap</c:v>
                </c:pt>
                <c:pt idx="1414">
                  <c:v>Small Cap</c:v>
                </c:pt>
                <c:pt idx="1415">
                  <c:v>Small Cap</c:v>
                </c:pt>
                <c:pt idx="1416">
                  <c:v>Small Cap</c:v>
                </c:pt>
                <c:pt idx="1417">
                  <c:v>Small Cap</c:v>
                </c:pt>
                <c:pt idx="1418">
                  <c:v>Small Cap</c:v>
                </c:pt>
                <c:pt idx="1419">
                  <c:v>Small Cap</c:v>
                </c:pt>
                <c:pt idx="1420">
                  <c:v>Small Cap</c:v>
                </c:pt>
                <c:pt idx="1421">
                  <c:v>Small Cap</c:v>
                </c:pt>
                <c:pt idx="1422">
                  <c:v>Small Cap</c:v>
                </c:pt>
                <c:pt idx="1423">
                  <c:v>Small Cap</c:v>
                </c:pt>
                <c:pt idx="1424">
                  <c:v>Small Cap</c:v>
                </c:pt>
                <c:pt idx="1425">
                  <c:v>Small Cap</c:v>
                </c:pt>
                <c:pt idx="1426">
                  <c:v>Small Cap</c:v>
                </c:pt>
                <c:pt idx="1427">
                  <c:v>Small Cap</c:v>
                </c:pt>
                <c:pt idx="1428">
                  <c:v>Small Cap</c:v>
                </c:pt>
                <c:pt idx="1429">
                  <c:v>Small Cap</c:v>
                </c:pt>
                <c:pt idx="1430">
                  <c:v>Small Cap</c:v>
                </c:pt>
                <c:pt idx="1431">
                  <c:v>Small Cap</c:v>
                </c:pt>
                <c:pt idx="1432">
                  <c:v>Small Cap</c:v>
                </c:pt>
                <c:pt idx="1433">
                  <c:v>Small Cap</c:v>
                </c:pt>
                <c:pt idx="1434">
                  <c:v>Small Cap</c:v>
                </c:pt>
                <c:pt idx="1435">
                  <c:v>Small Cap</c:v>
                </c:pt>
                <c:pt idx="1436">
                  <c:v>Small Cap</c:v>
                </c:pt>
                <c:pt idx="1437">
                  <c:v>Small Cap</c:v>
                </c:pt>
                <c:pt idx="1438">
                  <c:v>Small Cap</c:v>
                </c:pt>
                <c:pt idx="1439">
                  <c:v>Small Cap</c:v>
                </c:pt>
                <c:pt idx="1440">
                  <c:v>Small Cap</c:v>
                </c:pt>
                <c:pt idx="1441">
                  <c:v>Small Cap</c:v>
                </c:pt>
                <c:pt idx="1442">
                  <c:v>Small Cap</c:v>
                </c:pt>
                <c:pt idx="1443">
                  <c:v>Small Cap</c:v>
                </c:pt>
                <c:pt idx="1444">
                  <c:v>Small Cap</c:v>
                </c:pt>
                <c:pt idx="1445">
                  <c:v>Small Cap</c:v>
                </c:pt>
                <c:pt idx="1446">
                  <c:v>Small Cap</c:v>
                </c:pt>
                <c:pt idx="1447">
                  <c:v>Small Cap</c:v>
                </c:pt>
                <c:pt idx="1448">
                  <c:v>Small Cap</c:v>
                </c:pt>
                <c:pt idx="1449">
                  <c:v>Small Cap</c:v>
                </c:pt>
                <c:pt idx="1450">
                  <c:v>Small Cap</c:v>
                </c:pt>
                <c:pt idx="1451">
                  <c:v>Small Cap</c:v>
                </c:pt>
                <c:pt idx="1452">
                  <c:v>Small Cap</c:v>
                </c:pt>
                <c:pt idx="1453">
                  <c:v>Small Cap</c:v>
                </c:pt>
                <c:pt idx="1454">
                  <c:v>Small Cap</c:v>
                </c:pt>
                <c:pt idx="1455">
                  <c:v>Small Cap</c:v>
                </c:pt>
                <c:pt idx="1456">
                  <c:v>Small Cap</c:v>
                </c:pt>
                <c:pt idx="1457">
                  <c:v>Small Cap</c:v>
                </c:pt>
                <c:pt idx="1458">
                  <c:v>Small Cap</c:v>
                </c:pt>
                <c:pt idx="1459">
                  <c:v>Small Cap</c:v>
                </c:pt>
                <c:pt idx="1460">
                  <c:v>Small Cap</c:v>
                </c:pt>
                <c:pt idx="1461">
                  <c:v>Small Cap</c:v>
                </c:pt>
                <c:pt idx="1462">
                  <c:v>Small Cap</c:v>
                </c:pt>
                <c:pt idx="1463">
                  <c:v>Small Cap</c:v>
                </c:pt>
                <c:pt idx="1464">
                  <c:v>Small Cap</c:v>
                </c:pt>
                <c:pt idx="1465">
                  <c:v>Small Cap</c:v>
                </c:pt>
                <c:pt idx="1466">
                  <c:v>Small Cap</c:v>
                </c:pt>
                <c:pt idx="1467">
                  <c:v>Small Cap</c:v>
                </c:pt>
                <c:pt idx="1468">
                  <c:v>Small Cap</c:v>
                </c:pt>
                <c:pt idx="1469">
                  <c:v>Small Cap</c:v>
                </c:pt>
                <c:pt idx="1470">
                  <c:v>Small Cap</c:v>
                </c:pt>
                <c:pt idx="1471">
                  <c:v>Small Cap</c:v>
                </c:pt>
                <c:pt idx="1472">
                  <c:v>Small Cap</c:v>
                </c:pt>
                <c:pt idx="1473">
                  <c:v>Small Cap</c:v>
                </c:pt>
                <c:pt idx="1474">
                  <c:v>Small Cap</c:v>
                </c:pt>
                <c:pt idx="1475">
                  <c:v>Small Cap</c:v>
                </c:pt>
                <c:pt idx="1476">
                  <c:v>Small Cap</c:v>
                </c:pt>
                <c:pt idx="1477">
                  <c:v>Small Cap</c:v>
                </c:pt>
                <c:pt idx="1478">
                  <c:v>Small Cap</c:v>
                </c:pt>
                <c:pt idx="1479">
                  <c:v>Small Cap</c:v>
                </c:pt>
                <c:pt idx="1480">
                  <c:v>Small Cap</c:v>
                </c:pt>
                <c:pt idx="1481">
                  <c:v>Small Cap</c:v>
                </c:pt>
                <c:pt idx="1482">
                  <c:v>Small Cap</c:v>
                </c:pt>
                <c:pt idx="1483">
                  <c:v>Small Cap</c:v>
                </c:pt>
                <c:pt idx="1484">
                  <c:v>Small Cap</c:v>
                </c:pt>
                <c:pt idx="1485">
                  <c:v>Small Cap</c:v>
                </c:pt>
                <c:pt idx="1486">
                  <c:v>Small Cap</c:v>
                </c:pt>
                <c:pt idx="1487">
                  <c:v>Small Cap</c:v>
                </c:pt>
                <c:pt idx="1488">
                  <c:v>Small Cap</c:v>
                </c:pt>
                <c:pt idx="1489">
                  <c:v>Small Cap</c:v>
                </c:pt>
                <c:pt idx="1490">
                  <c:v>Small Cap</c:v>
                </c:pt>
                <c:pt idx="1491">
                  <c:v>Small Cap</c:v>
                </c:pt>
                <c:pt idx="1492">
                  <c:v>Small Cap</c:v>
                </c:pt>
                <c:pt idx="1493">
                  <c:v>Small Cap</c:v>
                </c:pt>
                <c:pt idx="1494">
                  <c:v>Small Cap</c:v>
                </c:pt>
                <c:pt idx="1495">
                  <c:v>Small Cap</c:v>
                </c:pt>
                <c:pt idx="1496">
                  <c:v>Small Cap</c:v>
                </c:pt>
                <c:pt idx="1497">
                  <c:v>Small Cap</c:v>
                </c:pt>
                <c:pt idx="1498">
                  <c:v>Small Cap</c:v>
                </c:pt>
                <c:pt idx="1499">
                  <c:v>Small Cap</c:v>
                </c:pt>
                <c:pt idx="1500">
                  <c:v>Small Cap</c:v>
                </c:pt>
                <c:pt idx="1501">
                  <c:v>Small Cap</c:v>
                </c:pt>
                <c:pt idx="1502">
                  <c:v>Small Cap</c:v>
                </c:pt>
                <c:pt idx="1503">
                  <c:v>Small Cap</c:v>
                </c:pt>
                <c:pt idx="1504">
                  <c:v>Small Cap</c:v>
                </c:pt>
                <c:pt idx="1505">
                  <c:v>Small Cap</c:v>
                </c:pt>
                <c:pt idx="1506">
                  <c:v>Small Cap</c:v>
                </c:pt>
                <c:pt idx="1507">
                  <c:v>Small Cap</c:v>
                </c:pt>
                <c:pt idx="1508">
                  <c:v>Small Cap</c:v>
                </c:pt>
                <c:pt idx="1509">
                  <c:v>Small Cap</c:v>
                </c:pt>
                <c:pt idx="1510">
                  <c:v>Small Cap</c:v>
                </c:pt>
                <c:pt idx="1511">
                  <c:v>Small Cap</c:v>
                </c:pt>
                <c:pt idx="1512">
                  <c:v>Small Cap</c:v>
                </c:pt>
                <c:pt idx="1513">
                  <c:v>Small Cap</c:v>
                </c:pt>
                <c:pt idx="1514">
                  <c:v>Small Cap</c:v>
                </c:pt>
                <c:pt idx="1515">
                  <c:v>Small Cap</c:v>
                </c:pt>
                <c:pt idx="1516">
                  <c:v>Small Cap</c:v>
                </c:pt>
                <c:pt idx="1517">
                  <c:v>Small Cap</c:v>
                </c:pt>
                <c:pt idx="1518">
                  <c:v>Small Cap</c:v>
                </c:pt>
                <c:pt idx="1519">
                  <c:v>Small Cap</c:v>
                </c:pt>
                <c:pt idx="1520">
                  <c:v>Small Cap</c:v>
                </c:pt>
                <c:pt idx="1521">
                  <c:v>Small Cap</c:v>
                </c:pt>
                <c:pt idx="1522">
                  <c:v>Small Cap</c:v>
                </c:pt>
                <c:pt idx="1523">
                  <c:v>Small Cap</c:v>
                </c:pt>
                <c:pt idx="1524">
                  <c:v>Small Cap</c:v>
                </c:pt>
                <c:pt idx="1525">
                  <c:v>Small Cap</c:v>
                </c:pt>
                <c:pt idx="1526">
                  <c:v>Small Cap</c:v>
                </c:pt>
                <c:pt idx="1527">
                  <c:v>Small Cap</c:v>
                </c:pt>
                <c:pt idx="1528">
                  <c:v>Small Cap</c:v>
                </c:pt>
                <c:pt idx="1529">
                  <c:v>Small Cap</c:v>
                </c:pt>
                <c:pt idx="1530">
                  <c:v>Small Cap</c:v>
                </c:pt>
                <c:pt idx="1531">
                  <c:v>Small Cap</c:v>
                </c:pt>
                <c:pt idx="1532">
                  <c:v>Small Cap</c:v>
                </c:pt>
                <c:pt idx="1533">
                  <c:v>Small Cap</c:v>
                </c:pt>
                <c:pt idx="1534">
                  <c:v>Small Cap</c:v>
                </c:pt>
                <c:pt idx="1535">
                  <c:v>Small Cap</c:v>
                </c:pt>
                <c:pt idx="1536">
                  <c:v>Small Cap</c:v>
                </c:pt>
                <c:pt idx="1537">
                  <c:v>Small Cap</c:v>
                </c:pt>
                <c:pt idx="1538">
                  <c:v>Small Cap</c:v>
                </c:pt>
                <c:pt idx="1539">
                  <c:v>Small Cap</c:v>
                </c:pt>
                <c:pt idx="1540">
                  <c:v>Small Cap</c:v>
                </c:pt>
                <c:pt idx="1541">
                  <c:v>Small Cap</c:v>
                </c:pt>
                <c:pt idx="1542">
                  <c:v>Small Cap</c:v>
                </c:pt>
                <c:pt idx="1543">
                  <c:v>Small Cap</c:v>
                </c:pt>
                <c:pt idx="1544">
                  <c:v>Small Cap</c:v>
                </c:pt>
                <c:pt idx="1545">
                  <c:v>Small Cap</c:v>
                </c:pt>
                <c:pt idx="1546">
                  <c:v>Small Cap</c:v>
                </c:pt>
                <c:pt idx="1547">
                  <c:v>Small Cap</c:v>
                </c:pt>
                <c:pt idx="1548">
                  <c:v>Small Cap</c:v>
                </c:pt>
                <c:pt idx="1549">
                  <c:v>Small Cap</c:v>
                </c:pt>
                <c:pt idx="1550">
                  <c:v>Small Cap</c:v>
                </c:pt>
                <c:pt idx="1551">
                  <c:v>Small Cap</c:v>
                </c:pt>
                <c:pt idx="1552">
                  <c:v>Small Cap</c:v>
                </c:pt>
                <c:pt idx="1553">
                  <c:v>Small Cap</c:v>
                </c:pt>
                <c:pt idx="1554">
                  <c:v>Small Cap</c:v>
                </c:pt>
                <c:pt idx="1555">
                  <c:v>Small Cap</c:v>
                </c:pt>
                <c:pt idx="1556">
                  <c:v>Small Cap</c:v>
                </c:pt>
                <c:pt idx="1557">
                  <c:v>Small Cap</c:v>
                </c:pt>
                <c:pt idx="1558">
                  <c:v>Small Cap</c:v>
                </c:pt>
                <c:pt idx="1559">
                  <c:v>Small Cap</c:v>
                </c:pt>
                <c:pt idx="1560">
                  <c:v>Small Cap</c:v>
                </c:pt>
                <c:pt idx="1561">
                  <c:v>Small Cap</c:v>
                </c:pt>
                <c:pt idx="1562">
                  <c:v>Small Cap</c:v>
                </c:pt>
                <c:pt idx="1563">
                  <c:v>Small Cap</c:v>
                </c:pt>
                <c:pt idx="1564">
                  <c:v>Small Cap</c:v>
                </c:pt>
                <c:pt idx="1565">
                  <c:v>Small Cap</c:v>
                </c:pt>
                <c:pt idx="1566">
                  <c:v>Small Cap</c:v>
                </c:pt>
                <c:pt idx="1567">
                  <c:v>Small Cap</c:v>
                </c:pt>
                <c:pt idx="1568">
                  <c:v>Small Cap</c:v>
                </c:pt>
                <c:pt idx="1569">
                  <c:v>Small Cap</c:v>
                </c:pt>
                <c:pt idx="1570">
                  <c:v>Small Cap</c:v>
                </c:pt>
                <c:pt idx="1571">
                  <c:v>Small Cap</c:v>
                </c:pt>
                <c:pt idx="1572">
                  <c:v>Small Cap</c:v>
                </c:pt>
                <c:pt idx="1573">
                  <c:v>Small Cap</c:v>
                </c:pt>
                <c:pt idx="1574">
                  <c:v>Small Cap</c:v>
                </c:pt>
                <c:pt idx="1575">
                  <c:v>Small Cap</c:v>
                </c:pt>
                <c:pt idx="1576">
                  <c:v>Small Cap</c:v>
                </c:pt>
                <c:pt idx="1577">
                  <c:v>Small Cap</c:v>
                </c:pt>
                <c:pt idx="1578">
                  <c:v>Small Cap</c:v>
                </c:pt>
                <c:pt idx="1579">
                  <c:v>Small Cap</c:v>
                </c:pt>
                <c:pt idx="1580">
                  <c:v>Small Cap</c:v>
                </c:pt>
                <c:pt idx="1581">
                  <c:v>Small Cap</c:v>
                </c:pt>
                <c:pt idx="1582">
                  <c:v>Small Cap</c:v>
                </c:pt>
                <c:pt idx="1583">
                  <c:v>Small Cap</c:v>
                </c:pt>
                <c:pt idx="1584">
                  <c:v>Small Cap</c:v>
                </c:pt>
                <c:pt idx="1585">
                  <c:v>Small Cap</c:v>
                </c:pt>
                <c:pt idx="1586">
                  <c:v>Small Cap</c:v>
                </c:pt>
                <c:pt idx="1587">
                  <c:v>Small Cap</c:v>
                </c:pt>
                <c:pt idx="1588">
                  <c:v>Small Cap</c:v>
                </c:pt>
                <c:pt idx="1589">
                  <c:v>Small Cap</c:v>
                </c:pt>
                <c:pt idx="1590">
                  <c:v>Small Cap</c:v>
                </c:pt>
                <c:pt idx="1591">
                  <c:v>Small Cap</c:v>
                </c:pt>
                <c:pt idx="1592">
                  <c:v>Small Cap</c:v>
                </c:pt>
                <c:pt idx="1593">
                  <c:v>Small Cap</c:v>
                </c:pt>
                <c:pt idx="1594">
                  <c:v>Small Cap</c:v>
                </c:pt>
                <c:pt idx="1595">
                  <c:v>Small Cap</c:v>
                </c:pt>
                <c:pt idx="1596">
                  <c:v>Small Cap</c:v>
                </c:pt>
                <c:pt idx="1597">
                  <c:v>Small Cap</c:v>
                </c:pt>
                <c:pt idx="1598">
                  <c:v>Small Cap</c:v>
                </c:pt>
                <c:pt idx="1599">
                  <c:v>Small Cap</c:v>
                </c:pt>
                <c:pt idx="1600">
                  <c:v>Small Cap</c:v>
                </c:pt>
                <c:pt idx="1601">
                  <c:v>Small Cap</c:v>
                </c:pt>
                <c:pt idx="1602">
                  <c:v>Small Cap</c:v>
                </c:pt>
                <c:pt idx="1603">
                  <c:v>Small Cap</c:v>
                </c:pt>
                <c:pt idx="1604">
                  <c:v>Small Cap</c:v>
                </c:pt>
                <c:pt idx="1605">
                  <c:v>Small Cap</c:v>
                </c:pt>
                <c:pt idx="1606">
                  <c:v>Small Cap</c:v>
                </c:pt>
                <c:pt idx="1607">
                  <c:v>Small Cap</c:v>
                </c:pt>
                <c:pt idx="1608">
                  <c:v>Small Cap</c:v>
                </c:pt>
                <c:pt idx="1609">
                  <c:v>Small Cap</c:v>
                </c:pt>
                <c:pt idx="1610">
                  <c:v>Small Cap</c:v>
                </c:pt>
                <c:pt idx="1611">
                  <c:v>Small Cap</c:v>
                </c:pt>
                <c:pt idx="1612">
                  <c:v>Small Cap</c:v>
                </c:pt>
                <c:pt idx="1613">
                  <c:v>Small Cap</c:v>
                </c:pt>
                <c:pt idx="1614">
                  <c:v>Small Cap</c:v>
                </c:pt>
                <c:pt idx="1615">
                  <c:v>Small Cap</c:v>
                </c:pt>
                <c:pt idx="1616">
                  <c:v>Small Cap</c:v>
                </c:pt>
                <c:pt idx="1617">
                  <c:v>Small Cap</c:v>
                </c:pt>
                <c:pt idx="1618">
                  <c:v>Small Cap</c:v>
                </c:pt>
                <c:pt idx="1619">
                  <c:v>Small Cap</c:v>
                </c:pt>
                <c:pt idx="1620">
                  <c:v>Small Cap</c:v>
                </c:pt>
                <c:pt idx="1621">
                  <c:v>Small Cap</c:v>
                </c:pt>
                <c:pt idx="1622">
                  <c:v>Small Cap</c:v>
                </c:pt>
                <c:pt idx="1623">
                  <c:v>Small Cap</c:v>
                </c:pt>
                <c:pt idx="1624">
                  <c:v>Small Cap</c:v>
                </c:pt>
                <c:pt idx="1625">
                  <c:v>Small Cap</c:v>
                </c:pt>
                <c:pt idx="1626">
                  <c:v>Small Cap</c:v>
                </c:pt>
                <c:pt idx="1627">
                  <c:v>Small Cap</c:v>
                </c:pt>
                <c:pt idx="1628">
                  <c:v>Small Cap</c:v>
                </c:pt>
                <c:pt idx="1629">
                  <c:v>Small Cap</c:v>
                </c:pt>
                <c:pt idx="1630">
                  <c:v>Small Cap</c:v>
                </c:pt>
                <c:pt idx="1631">
                  <c:v>Small Cap</c:v>
                </c:pt>
                <c:pt idx="1632">
                  <c:v>Small Cap</c:v>
                </c:pt>
                <c:pt idx="1633">
                  <c:v>Small Cap</c:v>
                </c:pt>
                <c:pt idx="1634">
                  <c:v>Small Cap</c:v>
                </c:pt>
                <c:pt idx="1635">
                  <c:v>Small Cap</c:v>
                </c:pt>
                <c:pt idx="1636">
                  <c:v>Small Cap</c:v>
                </c:pt>
                <c:pt idx="1637">
                  <c:v>Small Cap</c:v>
                </c:pt>
                <c:pt idx="1638">
                  <c:v>Small Cap</c:v>
                </c:pt>
                <c:pt idx="1639">
                  <c:v>Small Cap</c:v>
                </c:pt>
                <c:pt idx="1640">
                  <c:v>Small Cap</c:v>
                </c:pt>
                <c:pt idx="1641">
                  <c:v>Small Cap</c:v>
                </c:pt>
                <c:pt idx="1642">
                  <c:v>Small Cap</c:v>
                </c:pt>
                <c:pt idx="1643">
                  <c:v>Small Cap</c:v>
                </c:pt>
                <c:pt idx="1644">
                  <c:v>Small Cap</c:v>
                </c:pt>
                <c:pt idx="1645">
                  <c:v>Small Cap</c:v>
                </c:pt>
                <c:pt idx="1646">
                  <c:v>Small Cap</c:v>
                </c:pt>
                <c:pt idx="1647">
                  <c:v>Small Cap</c:v>
                </c:pt>
                <c:pt idx="1648">
                  <c:v>Small Cap</c:v>
                </c:pt>
                <c:pt idx="1649">
                  <c:v>Small Cap</c:v>
                </c:pt>
                <c:pt idx="1650">
                  <c:v>Small Cap</c:v>
                </c:pt>
                <c:pt idx="1651">
                  <c:v>Small Cap</c:v>
                </c:pt>
                <c:pt idx="1652">
                  <c:v>Small Cap</c:v>
                </c:pt>
                <c:pt idx="1653">
                  <c:v>Small Cap</c:v>
                </c:pt>
                <c:pt idx="1654">
                  <c:v>Small Cap</c:v>
                </c:pt>
                <c:pt idx="1655">
                  <c:v>Small Cap</c:v>
                </c:pt>
                <c:pt idx="1656">
                  <c:v>Small Cap</c:v>
                </c:pt>
                <c:pt idx="1657">
                  <c:v>Small Cap</c:v>
                </c:pt>
                <c:pt idx="1658">
                  <c:v>Small Cap</c:v>
                </c:pt>
                <c:pt idx="1659">
                  <c:v>Small Cap</c:v>
                </c:pt>
                <c:pt idx="1660">
                  <c:v>Small Cap</c:v>
                </c:pt>
                <c:pt idx="1661">
                  <c:v>Small Cap</c:v>
                </c:pt>
                <c:pt idx="1662">
                  <c:v>Small Cap</c:v>
                </c:pt>
                <c:pt idx="1663">
                  <c:v>Small Cap</c:v>
                </c:pt>
                <c:pt idx="1664">
                  <c:v>Small Cap</c:v>
                </c:pt>
                <c:pt idx="1665">
                  <c:v>Small Cap</c:v>
                </c:pt>
                <c:pt idx="1666">
                  <c:v>Small Cap</c:v>
                </c:pt>
                <c:pt idx="1667">
                  <c:v>Small Cap</c:v>
                </c:pt>
                <c:pt idx="1668">
                  <c:v>Small Cap</c:v>
                </c:pt>
                <c:pt idx="1669">
                  <c:v>Small Cap</c:v>
                </c:pt>
                <c:pt idx="1670">
                  <c:v>Small Cap</c:v>
                </c:pt>
                <c:pt idx="1671">
                  <c:v>Small Cap</c:v>
                </c:pt>
                <c:pt idx="1672">
                  <c:v>Small Cap</c:v>
                </c:pt>
                <c:pt idx="1673">
                  <c:v>Small Cap</c:v>
                </c:pt>
                <c:pt idx="1674">
                  <c:v>Small Cap</c:v>
                </c:pt>
                <c:pt idx="1675">
                  <c:v>Small Cap</c:v>
                </c:pt>
                <c:pt idx="1676">
                  <c:v>Small Cap</c:v>
                </c:pt>
                <c:pt idx="1677">
                  <c:v>Small Cap</c:v>
                </c:pt>
                <c:pt idx="1678">
                  <c:v>Small Cap</c:v>
                </c:pt>
                <c:pt idx="1679">
                  <c:v>Small Cap</c:v>
                </c:pt>
                <c:pt idx="1680">
                  <c:v>Small Cap</c:v>
                </c:pt>
                <c:pt idx="1681">
                  <c:v>Small Cap</c:v>
                </c:pt>
                <c:pt idx="1682">
                  <c:v>Small Cap</c:v>
                </c:pt>
                <c:pt idx="1683">
                  <c:v>Small Cap</c:v>
                </c:pt>
                <c:pt idx="1684">
                  <c:v>Small Cap</c:v>
                </c:pt>
                <c:pt idx="1685">
                  <c:v>Small Cap</c:v>
                </c:pt>
                <c:pt idx="1686">
                  <c:v>Small Cap</c:v>
                </c:pt>
                <c:pt idx="1687">
                  <c:v>Small Cap</c:v>
                </c:pt>
                <c:pt idx="1688">
                  <c:v>Small Cap</c:v>
                </c:pt>
                <c:pt idx="1689">
                  <c:v>Small Cap</c:v>
                </c:pt>
                <c:pt idx="1690">
                  <c:v>Small Cap</c:v>
                </c:pt>
                <c:pt idx="1691">
                  <c:v>Small Cap</c:v>
                </c:pt>
                <c:pt idx="1692">
                  <c:v>Small Cap</c:v>
                </c:pt>
                <c:pt idx="1693">
                  <c:v>Small Cap</c:v>
                </c:pt>
                <c:pt idx="1694">
                  <c:v>Small Cap</c:v>
                </c:pt>
                <c:pt idx="1695">
                  <c:v>Small Cap</c:v>
                </c:pt>
                <c:pt idx="1696">
                  <c:v>Small Cap</c:v>
                </c:pt>
                <c:pt idx="1697">
                  <c:v>Small Cap</c:v>
                </c:pt>
                <c:pt idx="1698">
                  <c:v>Small Cap</c:v>
                </c:pt>
                <c:pt idx="1699">
                  <c:v>Small Cap</c:v>
                </c:pt>
                <c:pt idx="1700">
                  <c:v>Small Cap</c:v>
                </c:pt>
                <c:pt idx="1701">
                  <c:v>Small Cap</c:v>
                </c:pt>
                <c:pt idx="1702">
                  <c:v>Small Cap</c:v>
                </c:pt>
                <c:pt idx="1703">
                  <c:v>Small Cap</c:v>
                </c:pt>
                <c:pt idx="1704">
                  <c:v>Small Cap</c:v>
                </c:pt>
                <c:pt idx="1705">
                  <c:v>Small Cap</c:v>
                </c:pt>
                <c:pt idx="1706">
                  <c:v>Small Cap</c:v>
                </c:pt>
                <c:pt idx="1707">
                  <c:v>Small Cap</c:v>
                </c:pt>
                <c:pt idx="1708">
                  <c:v>Small Cap</c:v>
                </c:pt>
                <c:pt idx="1709">
                  <c:v>Small Cap</c:v>
                </c:pt>
                <c:pt idx="1710">
                  <c:v>Small Cap</c:v>
                </c:pt>
                <c:pt idx="1711">
                  <c:v>Small Cap</c:v>
                </c:pt>
                <c:pt idx="1712">
                  <c:v>Small Cap</c:v>
                </c:pt>
                <c:pt idx="1713">
                  <c:v>Small Cap</c:v>
                </c:pt>
                <c:pt idx="1714">
                  <c:v>Small Cap</c:v>
                </c:pt>
                <c:pt idx="1715">
                  <c:v>Small Cap</c:v>
                </c:pt>
                <c:pt idx="1716">
                  <c:v>Small Cap</c:v>
                </c:pt>
                <c:pt idx="1717">
                  <c:v>Small Cap</c:v>
                </c:pt>
                <c:pt idx="1718">
                  <c:v>Small Cap</c:v>
                </c:pt>
                <c:pt idx="1719">
                  <c:v>Small Cap</c:v>
                </c:pt>
                <c:pt idx="1720">
                  <c:v>Small Cap</c:v>
                </c:pt>
                <c:pt idx="1721">
                  <c:v>Small Cap</c:v>
                </c:pt>
                <c:pt idx="1722">
                  <c:v>Small Cap</c:v>
                </c:pt>
                <c:pt idx="1723">
                  <c:v>Small Cap</c:v>
                </c:pt>
                <c:pt idx="1724">
                  <c:v>Small Cap</c:v>
                </c:pt>
                <c:pt idx="1725">
                  <c:v>Small Cap</c:v>
                </c:pt>
                <c:pt idx="1726">
                  <c:v>Small Cap</c:v>
                </c:pt>
                <c:pt idx="1727">
                  <c:v>Small Cap</c:v>
                </c:pt>
                <c:pt idx="1728">
                  <c:v>Small Cap</c:v>
                </c:pt>
                <c:pt idx="1729">
                  <c:v>Small Cap</c:v>
                </c:pt>
                <c:pt idx="1730">
                  <c:v>Small Cap</c:v>
                </c:pt>
                <c:pt idx="1731">
                  <c:v>Small Cap</c:v>
                </c:pt>
                <c:pt idx="1732">
                  <c:v>Small Cap</c:v>
                </c:pt>
                <c:pt idx="1733">
                  <c:v>Small Cap</c:v>
                </c:pt>
                <c:pt idx="1734">
                  <c:v>Small Cap</c:v>
                </c:pt>
                <c:pt idx="1735">
                  <c:v>Small Cap</c:v>
                </c:pt>
                <c:pt idx="1736">
                  <c:v>Small Cap</c:v>
                </c:pt>
                <c:pt idx="1737">
                  <c:v>Small Cap</c:v>
                </c:pt>
                <c:pt idx="1738">
                  <c:v>Small Cap</c:v>
                </c:pt>
                <c:pt idx="1739">
                  <c:v>Small Cap</c:v>
                </c:pt>
                <c:pt idx="1740">
                  <c:v>Small Cap</c:v>
                </c:pt>
                <c:pt idx="1741">
                  <c:v>Small Cap</c:v>
                </c:pt>
                <c:pt idx="1742">
                  <c:v>Small Cap</c:v>
                </c:pt>
                <c:pt idx="1743">
                  <c:v>Small Cap</c:v>
                </c:pt>
                <c:pt idx="1744">
                  <c:v>Small Cap</c:v>
                </c:pt>
                <c:pt idx="1745">
                  <c:v>Small Cap</c:v>
                </c:pt>
                <c:pt idx="1746">
                  <c:v>Small Cap</c:v>
                </c:pt>
                <c:pt idx="1747">
                  <c:v>Small Cap</c:v>
                </c:pt>
                <c:pt idx="1748">
                  <c:v>Small Cap</c:v>
                </c:pt>
                <c:pt idx="1749">
                  <c:v>Small Cap</c:v>
                </c:pt>
                <c:pt idx="1750">
                  <c:v>Small Cap</c:v>
                </c:pt>
                <c:pt idx="1751">
                  <c:v>Small Cap</c:v>
                </c:pt>
                <c:pt idx="1752">
                  <c:v>Small Cap</c:v>
                </c:pt>
                <c:pt idx="1753">
                  <c:v>Small Cap</c:v>
                </c:pt>
                <c:pt idx="1754">
                  <c:v>Small Cap</c:v>
                </c:pt>
                <c:pt idx="1755">
                  <c:v>Small Cap</c:v>
                </c:pt>
                <c:pt idx="1756">
                  <c:v>Small Cap</c:v>
                </c:pt>
                <c:pt idx="1757">
                  <c:v>Small Cap</c:v>
                </c:pt>
                <c:pt idx="1758">
                  <c:v>Small Cap</c:v>
                </c:pt>
                <c:pt idx="1759">
                  <c:v>Small Cap</c:v>
                </c:pt>
                <c:pt idx="1760">
                  <c:v>Small Cap</c:v>
                </c:pt>
                <c:pt idx="1761">
                  <c:v>Small Cap</c:v>
                </c:pt>
                <c:pt idx="1762">
                  <c:v>Small Cap</c:v>
                </c:pt>
                <c:pt idx="1763">
                  <c:v>Small Cap</c:v>
                </c:pt>
                <c:pt idx="1764">
                  <c:v>Small Cap</c:v>
                </c:pt>
                <c:pt idx="1765">
                  <c:v>Small Cap</c:v>
                </c:pt>
                <c:pt idx="1766">
                  <c:v>Small Cap</c:v>
                </c:pt>
                <c:pt idx="1767">
                  <c:v>Small Cap</c:v>
                </c:pt>
                <c:pt idx="1768">
                  <c:v>Small Cap</c:v>
                </c:pt>
                <c:pt idx="1769">
                  <c:v>Small Cap</c:v>
                </c:pt>
                <c:pt idx="1770">
                  <c:v>Small Cap</c:v>
                </c:pt>
                <c:pt idx="1771">
                  <c:v>Small Cap</c:v>
                </c:pt>
                <c:pt idx="1772">
                  <c:v>Small Cap</c:v>
                </c:pt>
                <c:pt idx="1773">
                  <c:v>Small Cap</c:v>
                </c:pt>
                <c:pt idx="1774">
                  <c:v>Small Cap</c:v>
                </c:pt>
                <c:pt idx="1775">
                  <c:v>Small Cap</c:v>
                </c:pt>
                <c:pt idx="1776">
                  <c:v>Small Cap</c:v>
                </c:pt>
                <c:pt idx="1777">
                  <c:v>Small Cap</c:v>
                </c:pt>
                <c:pt idx="1778">
                  <c:v>Small Cap</c:v>
                </c:pt>
                <c:pt idx="1779">
                  <c:v>Small Cap</c:v>
                </c:pt>
                <c:pt idx="1780">
                  <c:v>Small Cap</c:v>
                </c:pt>
                <c:pt idx="1781">
                  <c:v>Small Cap</c:v>
                </c:pt>
                <c:pt idx="1782">
                  <c:v>Small Cap</c:v>
                </c:pt>
                <c:pt idx="1783">
                  <c:v>Small Cap</c:v>
                </c:pt>
                <c:pt idx="1784">
                  <c:v>Small Cap</c:v>
                </c:pt>
                <c:pt idx="1785">
                  <c:v>Small Cap</c:v>
                </c:pt>
                <c:pt idx="1786">
                  <c:v>Small Cap</c:v>
                </c:pt>
                <c:pt idx="1787">
                  <c:v>Small Cap</c:v>
                </c:pt>
                <c:pt idx="1788">
                  <c:v>Small Cap</c:v>
                </c:pt>
                <c:pt idx="1789">
                  <c:v>Small Cap</c:v>
                </c:pt>
                <c:pt idx="1790">
                  <c:v>Small Cap</c:v>
                </c:pt>
                <c:pt idx="1791">
                  <c:v>Small Cap</c:v>
                </c:pt>
                <c:pt idx="1792">
                  <c:v>Small Cap</c:v>
                </c:pt>
                <c:pt idx="1793">
                  <c:v>Small Cap</c:v>
                </c:pt>
                <c:pt idx="1794">
                  <c:v>Small Cap</c:v>
                </c:pt>
                <c:pt idx="1795">
                  <c:v>Small Cap</c:v>
                </c:pt>
                <c:pt idx="1796">
                  <c:v>Small Cap</c:v>
                </c:pt>
                <c:pt idx="1797">
                  <c:v>Small Cap</c:v>
                </c:pt>
                <c:pt idx="1798">
                  <c:v>Small Cap</c:v>
                </c:pt>
                <c:pt idx="1799">
                  <c:v>Small Cap</c:v>
                </c:pt>
                <c:pt idx="1800">
                  <c:v>Small Cap</c:v>
                </c:pt>
                <c:pt idx="1801">
                  <c:v>Small Cap</c:v>
                </c:pt>
                <c:pt idx="1802">
                  <c:v>Small Cap</c:v>
                </c:pt>
                <c:pt idx="1803">
                  <c:v>Small Cap</c:v>
                </c:pt>
                <c:pt idx="1804">
                  <c:v>Small Cap</c:v>
                </c:pt>
                <c:pt idx="1805">
                  <c:v>Small Cap</c:v>
                </c:pt>
                <c:pt idx="1806">
                  <c:v>Small Cap</c:v>
                </c:pt>
                <c:pt idx="1807">
                  <c:v>Small Cap</c:v>
                </c:pt>
                <c:pt idx="1808">
                  <c:v>Small Cap</c:v>
                </c:pt>
                <c:pt idx="1809">
                  <c:v>Small Cap</c:v>
                </c:pt>
                <c:pt idx="1810">
                  <c:v>Small Cap</c:v>
                </c:pt>
                <c:pt idx="1811">
                  <c:v>Small Cap</c:v>
                </c:pt>
                <c:pt idx="1812">
                  <c:v>Small Cap</c:v>
                </c:pt>
                <c:pt idx="1813">
                  <c:v>Small Cap</c:v>
                </c:pt>
                <c:pt idx="1814">
                  <c:v>Small Cap</c:v>
                </c:pt>
                <c:pt idx="1815">
                  <c:v>Small Cap</c:v>
                </c:pt>
                <c:pt idx="1816">
                  <c:v>Small Cap</c:v>
                </c:pt>
                <c:pt idx="1817">
                  <c:v>Small Cap</c:v>
                </c:pt>
                <c:pt idx="1818">
                  <c:v>Small Cap</c:v>
                </c:pt>
                <c:pt idx="1819">
                  <c:v>Small Cap</c:v>
                </c:pt>
                <c:pt idx="1820">
                  <c:v>Small Cap</c:v>
                </c:pt>
                <c:pt idx="1821">
                  <c:v>Small Cap</c:v>
                </c:pt>
                <c:pt idx="1822">
                  <c:v>Small Cap</c:v>
                </c:pt>
                <c:pt idx="1823">
                  <c:v>Small Cap</c:v>
                </c:pt>
                <c:pt idx="1824">
                  <c:v>Small Cap</c:v>
                </c:pt>
                <c:pt idx="1825">
                  <c:v>Small Cap</c:v>
                </c:pt>
                <c:pt idx="1826">
                  <c:v>Small Cap</c:v>
                </c:pt>
                <c:pt idx="1827">
                  <c:v>Small Cap</c:v>
                </c:pt>
                <c:pt idx="1828">
                  <c:v>Small Cap</c:v>
                </c:pt>
                <c:pt idx="1829">
                  <c:v>Small Cap</c:v>
                </c:pt>
                <c:pt idx="1830">
                  <c:v>Small Cap</c:v>
                </c:pt>
                <c:pt idx="1831">
                  <c:v>Small Cap</c:v>
                </c:pt>
                <c:pt idx="1832">
                  <c:v>Small Cap</c:v>
                </c:pt>
                <c:pt idx="1833">
                  <c:v>Small Cap</c:v>
                </c:pt>
                <c:pt idx="1834">
                  <c:v>Small Cap</c:v>
                </c:pt>
                <c:pt idx="1835">
                  <c:v>Small Cap</c:v>
                </c:pt>
                <c:pt idx="1836">
                  <c:v>Small Cap</c:v>
                </c:pt>
                <c:pt idx="1837">
                  <c:v>Small Cap</c:v>
                </c:pt>
                <c:pt idx="1838">
                  <c:v>Small Cap</c:v>
                </c:pt>
                <c:pt idx="1839">
                  <c:v>Small Cap</c:v>
                </c:pt>
                <c:pt idx="1840">
                  <c:v>Small Cap</c:v>
                </c:pt>
                <c:pt idx="1841">
                  <c:v>Small Cap</c:v>
                </c:pt>
                <c:pt idx="1842">
                  <c:v>Small Cap</c:v>
                </c:pt>
                <c:pt idx="1843">
                  <c:v>Small Cap</c:v>
                </c:pt>
                <c:pt idx="1844">
                  <c:v>Small Cap</c:v>
                </c:pt>
                <c:pt idx="1845">
                  <c:v>Small Cap</c:v>
                </c:pt>
                <c:pt idx="1846">
                  <c:v>Small Cap</c:v>
                </c:pt>
                <c:pt idx="1847">
                  <c:v>Small Cap</c:v>
                </c:pt>
                <c:pt idx="1848">
                  <c:v>Small Cap</c:v>
                </c:pt>
                <c:pt idx="1849">
                  <c:v>Small Cap</c:v>
                </c:pt>
                <c:pt idx="1850">
                  <c:v>Small Cap</c:v>
                </c:pt>
                <c:pt idx="1851">
                  <c:v>Small Cap</c:v>
                </c:pt>
                <c:pt idx="1852">
                  <c:v>Small Cap</c:v>
                </c:pt>
                <c:pt idx="1853">
                  <c:v>Small Cap</c:v>
                </c:pt>
                <c:pt idx="1854">
                  <c:v>Small Cap</c:v>
                </c:pt>
                <c:pt idx="1855">
                  <c:v>Small Cap</c:v>
                </c:pt>
                <c:pt idx="1856">
                  <c:v>Small Cap</c:v>
                </c:pt>
                <c:pt idx="1857">
                  <c:v>Small Cap</c:v>
                </c:pt>
                <c:pt idx="1858">
                  <c:v>Small Cap</c:v>
                </c:pt>
                <c:pt idx="1859">
                  <c:v>Small Cap</c:v>
                </c:pt>
                <c:pt idx="1860">
                  <c:v>Small Cap</c:v>
                </c:pt>
                <c:pt idx="1861">
                  <c:v>Small Cap</c:v>
                </c:pt>
                <c:pt idx="1862">
                  <c:v>Small Cap</c:v>
                </c:pt>
                <c:pt idx="1863">
                  <c:v>Small Cap</c:v>
                </c:pt>
                <c:pt idx="1864">
                  <c:v>Small Cap</c:v>
                </c:pt>
                <c:pt idx="1865">
                  <c:v>Small Cap</c:v>
                </c:pt>
                <c:pt idx="1866">
                  <c:v>Small Cap</c:v>
                </c:pt>
                <c:pt idx="1867">
                  <c:v>Small Cap</c:v>
                </c:pt>
                <c:pt idx="1868">
                  <c:v>Small Cap</c:v>
                </c:pt>
                <c:pt idx="1869">
                  <c:v>Small Cap</c:v>
                </c:pt>
                <c:pt idx="1870">
                  <c:v>Small Cap</c:v>
                </c:pt>
                <c:pt idx="1871">
                  <c:v>Small Cap</c:v>
                </c:pt>
                <c:pt idx="1872">
                  <c:v>Small Cap</c:v>
                </c:pt>
                <c:pt idx="1873">
                  <c:v>Small Cap</c:v>
                </c:pt>
                <c:pt idx="1874">
                  <c:v>Small Cap</c:v>
                </c:pt>
                <c:pt idx="1875">
                  <c:v>Small Cap</c:v>
                </c:pt>
                <c:pt idx="1876">
                  <c:v>Small Cap</c:v>
                </c:pt>
                <c:pt idx="1877">
                  <c:v>Small Cap</c:v>
                </c:pt>
                <c:pt idx="1878">
                  <c:v>Small Cap</c:v>
                </c:pt>
                <c:pt idx="1879">
                  <c:v>Small Cap</c:v>
                </c:pt>
                <c:pt idx="1880">
                  <c:v>Small Cap</c:v>
                </c:pt>
                <c:pt idx="1881">
                  <c:v>Small Cap</c:v>
                </c:pt>
                <c:pt idx="1882">
                  <c:v>Small Cap</c:v>
                </c:pt>
                <c:pt idx="1883">
                  <c:v>Small Cap</c:v>
                </c:pt>
                <c:pt idx="1884">
                  <c:v>Small Cap</c:v>
                </c:pt>
                <c:pt idx="1885">
                  <c:v>Small Cap</c:v>
                </c:pt>
                <c:pt idx="1886">
                  <c:v>Small Cap</c:v>
                </c:pt>
                <c:pt idx="1887">
                  <c:v>Small Cap</c:v>
                </c:pt>
                <c:pt idx="1888">
                  <c:v>Small Cap</c:v>
                </c:pt>
                <c:pt idx="1889">
                  <c:v>Small Cap</c:v>
                </c:pt>
                <c:pt idx="1890">
                  <c:v>Small Cap</c:v>
                </c:pt>
                <c:pt idx="1891">
                  <c:v>Small Cap</c:v>
                </c:pt>
                <c:pt idx="1892">
                  <c:v>Small Cap</c:v>
                </c:pt>
                <c:pt idx="1893">
                  <c:v>Small Cap</c:v>
                </c:pt>
                <c:pt idx="1894">
                  <c:v>Small Cap</c:v>
                </c:pt>
                <c:pt idx="1895">
                  <c:v>Small Cap</c:v>
                </c:pt>
                <c:pt idx="1896">
                  <c:v>Small Cap</c:v>
                </c:pt>
                <c:pt idx="1897">
                  <c:v>Small Cap</c:v>
                </c:pt>
                <c:pt idx="1898">
                  <c:v>Small Cap</c:v>
                </c:pt>
                <c:pt idx="1899">
                  <c:v>Small Cap</c:v>
                </c:pt>
                <c:pt idx="1900">
                  <c:v>Small Cap</c:v>
                </c:pt>
                <c:pt idx="1901">
                  <c:v>Small Cap</c:v>
                </c:pt>
                <c:pt idx="1902">
                  <c:v>Small Cap</c:v>
                </c:pt>
                <c:pt idx="1903">
                  <c:v>Small Cap</c:v>
                </c:pt>
                <c:pt idx="1904">
                  <c:v>Small Cap</c:v>
                </c:pt>
                <c:pt idx="1905">
                  <c:v>Small Cap</c:v>
                </c:pt>
                <c:pt idx="1906">
                  <c:v>Small Cap</c:v>
                </c:pt>
                <c:pt idx="1907">
                  <c:v>Small Cap</c:v>
                </c:pt>
                <c:pt idx="1908">
                  <c:v>Small Cap</c:v>
                </c:pt>
                <c:pt idx="1909">
                  <c:v>Small Cap</c:v>
                </c:pt>
                <c:pt idx="1910">
                  <c:v>Small Cap</c:v>
                </c:pt>
                <c:pt idx="1911">
                  <c:v>Small Cap</c:v>
                </c:pt>
                <c:pt idx="1912">
                  <c:v>Small Cap</c:v>
                </c:pt>
                <c:pt idx="1913">
                  <c:v>Small Cap</c:v>
                </c:pt>
                <c:pt idx="1914">
                  <c:v>Small Cap</c:v>
                </c:pt>
                <c:pt idx="1915">
                  <c:v>Small Cap</c:v>
                </c:pt>
                <c:pt idx="1916">
                  <c:v>Small Cap</c:v>
                </c:pt>
                <c:pt idx="1917">
                  <c:v>Small Cap</c:v>
                </c:pt>
                <c:pt idx="1918">
                  <c:v>Small Cap</c:v>
                </c:pt>
                <c:pt idx="1919">
                  <c:v>Small Cap</c:v>
                </c:pt>
                <c:pt idx="1920">
                  <c:v>Small Cap</c:v>
                </c:pt>
                <c:pt idx="1921">
                  <c:v>Small Cap</c:v>
                </c:pt>
                <c:pt idx="1922">
                  <c:v>Small Cap</c:v>
                </c:pt>
                <c:pt idx="1923">
                  <c:v>Small Cap</c:v>
                </c:pt>
                <c:pt idx="1924">
                  <c:v>Small Cap</c:v>
                </c:pt>
                <c:pt idx="1925">
                  <c:v>Small Cap</c:v>
                </c:pt>
                <c:pt idx="1926">
                  <c:v>Small Cap</c:v>
                </c:pt>
                <c:pt idx="1927">
                  <c:v>Small Cap</c:v>
                </c:pt>
                <c:pt idx="1928">
                  <c:v>Small Cap</c:v>
                </c:pt>
                <c:pt idx="1929">
                  <c:v>Small Cap</c:v>
                </c:pt>
                <c:pt idx="1930">
                  <c:v>Small Cap</c:v>
                </c:pt>
                <c:pt idx="1931">
                  <c:v>Small Cap</c:v>
                </c:pt>
                <c:pt idx="1932">
                  <c:v>Small Cap</c:v>
                </c:pt>
                <c:pt idx="1933">
                  <c:v>Small Cap</c:v>
                </c:pt>
                <c:pt idx="1934">
                  <c:v>Small Cap</c:v>
                </c:pt>
                <c:pt idx="1935">
                  <c:v>Small Cap</c:v>
                </c:pt>
                <c:pt idx="1936">
                  <c:v>Small Cap</c:v>
                </c:pt>
                <c:pt idx="1937">
                  <c:v>Small Cap</c:v>
                </c:pt>
                <c:pt idx="1938">
                  <c:v>Small Cap</c:v>
                </c:pt>
                <c:pt idx="1939">
                  <c:v>Small Cap</c:v>
                </c:pt>
                <c:pt idx="1940">
                  <c:v>Small Cap</c:v>
                </c:pt>
                <c:pt idx="1941">
                  <c:v>Small Cap</c:v>
                </c:pt>
                <c:pt idx="1942">
                  <c:v>Small Cap</c:v>
                </c:pt>
                <c:pt idx="1943">
                  <c:v>Small Cap</c:v>
                </c:pt>
                <c:pt idx="1944">
                  <c:v>Small Cap</c:v>
                </c:pt>
                <c:pt idx="1945">
                  <c:v>Small Cap</c:v>
                </c:pt>
                <c:pt idx="1946">
                  <c:v>Small Cap</c:v>
                </c:pt>
                <c:pt idx="1947">
                  <c:v>Small Cap</c:v>
                </c:pt>
                <c:pt idx="1948">
                  <c:v>Small Cap</c:v>
                </c:pt>
                <c:pt idx="1949">
                  <c:v>Small Cap</c:v>
                </c:pt>
                <c:pt idx="1950">
                  <c:v>Small Cap</c:v>
                </c:pt>
                <c:pt idx="1951">
                  <c:v>Small Cap</c:v>
                </c:pt>
                <c:pt idx="1952">
                  <c:v>Small Cap</c:v>
                </c:pt>
                <c:pt idx="1953">
                  <c:v>Small Cap</c:v>
                </c:pt>
                <c:pt idx="1954">
                  <c:v>Small Cap</c:v>
                </c:pt>
                <c:pt idx="1955">
                  <c:v>Small Cap</c:v>
                </c:pt>
                <c:pt idx="1956">
                  <c:v>Small Cap</c:v>
                </c:pt>
                <c:pt idx="1957">
                  <c:v>Small Cap</c:v>
                </c:pt>
                <c:pt idx="1958">
                  <c:v>Small Cap</c:v>
                </c:pt>
                <c:pt idx="1959">
                  <c:v>Small Cap</c:v>
                </c:pt>
                <c:pt idx="1960">
                  <c:v>Small Cap</c:v>
                </c:pt>
                <c:pt idx="1961">
                  <c:v>Small Cap</c:v>
                </c:pt>
                <c:pt idx="1962">
                  <c:v>Small Cap</c:v>
                </c:pt>
                <c:pt idx="1963">
                  <c:v>Small Cap</c:v>
                </c:pt>
                <c:pt idx="1964">
                  <c:v>Small Cap</c:v>
                </c:pt>
                <c:pt idx="1965">
                  <c:v>Small Cap</c:v>
                </c:pt>
                <c:pt idx="1966">
                  <c:v>Small Cap</c:v>
                </c:pt>
                <c:pt idx="1967">
                  <c:v>Small Cap</c:v>
                </c:pt>
                <c:pt idx="1968">
                  <c:v>Small Cap</c:v>
                </c:pt>
                <c:pt idx="1969">
                  <c:v>Small Cap</c:v>
                </c:pt>
                <c:pt idx="1970">
                  <c:v>Small Cap</c:v>
                </c:pt>
                <c:pt idx="1971">
                  <c:v>Small Cap</c:v>
                </c:pt>
                <c:pt idx="1972">
                  <c:v>Small Cap</c:v>
                </c:pt>
                <c:pt idx="1973">
                  <c:v>Small Cap</c:v>
                </c:pt>
                <c:pt idx="1974">
                  <c:v>Small Cap</c:v>
                </c:pt>
                <c:pt idx="1975">
                  <c:v>Small Cap</c:v>
                </c:pt>
                <c:pt idx="1976">
                  <c:v>Small Cap</c:v>
                </c:pt>
                <c:pt idx="1977">
                  <c:v>Small Cap</c:v>
                </c:pt>
                <c:pt idx="1978">
                  <c:v>Small Cap</c:v>
                </c:pt>
                <c:pt idx="1979">
                  <c:v>Small Cap</c:v>
                </c:pt>
                <c:pt idx="1980">
                  <c:v>Small Cap</c:v>
                </c:pt>
                <c:pt idx="1981">
                  <c:v>Small Cap</c:v>
                </c:pt>
                <c:pt idx="1982">
                  <c:v>Small Cap</c:v>
                </c:pt>
                <c:pt idx="1983">
                  <c:v>Small Cap</c:v>
                </c:pt>
                <c:pt idx="1984">
                  <c:v>Small Cap</c:v>
                </c:pt>
                <c:pt idx="1985">
                  <c:v>Small Cap</c:v>
                </c:pt>
                <c:pt idx="1986">
                  <c:v>Small Cap</c:v>
                </c:pt>
                <c:pt idx="1987">
                  <c:v>Small Cap</c:v>
                </c:pt>
                <c:pt idx="1988">
                  <c:v>Small Cap</c:v>
                </c:pt>
                <c:pt idx="1989">
                  <c:v>Small Cap</c:v>
                </c:pt>
                <c:pt idx="1990">
                  <c:v>Small Cap</c:v>
                </c:pt>
                <c:pt idx="1991">
                  <c:v>Small Cap</c:v>
                </c:pt>
                <c:pt idx="1992">
                  <c:v>Small Cap</c:v>
                </c:pt>
                <c:pt idx="1993">
                  <c:v>Small Cap</c:v>
                </c:pt>
                <c:pt idx="1994">
                  <c:v>Small Cap</c:v>
                </c:pt>
                <c:pt idx="1995">
                  <c:v>Small Cap</c:v>
                </c:pt>
                <c:pt idx="1996">
                  <c:v>Small Cap</c:v>
                </c:pt>
                <c:pt idx="1997">
                  <c:v>Small Cap</c:v>
                </c:pt>
                <c:pt idx="1998">
                  <c:v>Small Cap</c:v>
                </c:pt>
                <c:pt idx="1999">
                  <c:v>Small Cap</c:v>
                </c:pt>
                <c:pt idx="2000">
                  <c:v>Small Cap</c:v>
                </c:pt>
                <c:pt idx="2001">
                  <c:v>Small Cap</c:v>
                </c:pt>
                <c:pt idx="2002">
                  <c:v>Small Cap</c:v>
                </c:pt>
                <c:pt idx="2003">
                  <c:v>Small Cap</c:v>
                </c:pt>
                <c:pt idx="2004">
                  <c:v>Small Cap</c:v>
                </c:pt>
                <c:pt idx="2005">
                  <c:v>Small Cap</c:v>
                </c:pt>
                <c:pt idx="2006">
                  <c:v>Small Cap</c:v>
                </c:pt>
                <c:pt idx="2007">
                  <c:v>Small Cap</c:v>
                </c:pt>
                <c:pt idx="2008">
                  <c:v>Small Cap</c:v>
                </c:pt>
                <c:pt idx="2009">
                  <c:v>Small Cap</c:v>
                </c:pt>
                <c:pt idx="2010">
                  <c:v>Small Cap</c:v>
                </c:pt>
                <c:pt idx="2011">
                  <c:v>Small Cap</c:v>
                </c:pt>
                <c:pt idx="2012">
                  <c:v>Small Cap</c:v>
                </c:pt>
                <c:pt idx="2013">
                  <c:v>Small Cap</c:v>
                </c:pt>
                <c:pt idx="2014">
                  <c:v>Small Cap</c:v>
                </c:pt>
                <c:pt idx="2015">
                  <c:v>Small Cap</c:v>
                </c:pt>
                <c:pt idx="2016">
                  <c:v>Small Cap</c:v>
                </c:pt>
                <c:pt idx="2017">
                  <c:v>Small Cap</c:v>
                </c:pt>
                <c:pt idx="2018">
                  <c:v>Small Cap</c:v>
                </c:pt>
                <c:pt idx="2019">
                  <c:v>Small Cap</c:v>
                </c:pt>
                <c:pt idx="2020">
                  <c:v>Small Cap</c:v>
                </c:pt>
                <c:pt idx="2021">
                  <c:v>Small Cap</c:v>
                </c:pt>
                <c:pt idx="2022">
                  <c:v>Small Cap</c:v>
                </c:pt>
                <c:pt idx="2023">
                  <c:v>Small Cap</c:v>
                </c:pt>
              </c:strCache>
            </c:strRef>
          </c:cat>
          <c:val>
            <c:numRef>
              <c:f>Sheet1!$D$2025</c:f>
              <c:numCache>
                <c:formatCode>General</c:formatCode>
                <c:ptCount val="1"/>
                <c:pt idx="0">
                  <c:v>0</c:v>
                </c:pt>
              </c:numCache>
            </c:numRef>
          </c:val>
          <c:extLst>
            <c:ext xmlns:c16="http://schemas.microsoft.com/office/drawing/2014/chart" uri="{C3380CC4-5D6E-409C-BE32-E72D297353CC}">
              <c16:uniqueId val="{00000000-FB17-459F-A4A3-CA511C87051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[Spinny Assignment Solution.xlsx]Question 2 !PivotTable3</c:name>
    <c:fmtId val="0"/>
  </c:pivotSource>
  <c:chart>
    <c:autoTitleDeleted val="1"/>
    <c:pivotFmts>
      <c:pivotFmt>
        <c:idx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77985564304462E-2"/>
          <c:y val="0.18122211673895372"/>
          <c:w val="0.84327116141732283"/>
          <c:h val="0.74089958613329365"/>
        </c:manualLayout>
      </c:layout>
      <c:pie3DChart>
        <c:varyColors val="1"/>
        <c:ser>
          <c:idx val="0"/>
          <c:order val="0"/>
          <c:tx>
            <c:strRef>
              <c:f>'Question 2 '!$B$1</c:f>
              <c:strCache>
                <c:ptCount val="1"/>
                <c:pt idx="0">
                  <c:v>Total</c:v>
                </c:pt>
              </c:strCache>
            </c:strRef>
          </c:tx>
          <c:dPt>
            <c:idx val="0"/>
            <c:bubble3D val="0"/>
            <c:explosion val="8"/>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1CBC-4286-9A7D-F84F8A9FE6A4}"/>
              </c:ext>
            </c:extLst>
          </c:dPt>
          <c:dPt>
            <c:idx val="1"/>
            <c:bubble3D val="0"/>
            <c:explosion val="5"/>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4-1CBC-4286-9A7D-F84F8A9FE6A4}"/>
              </c:ext>
            </c:extLst>
          </c:dPt>
          <c:dPt>
            <c:idx val="2"/>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2-1CBC-4286-9A7D-F84F8A9FE6A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'Question 2 '!$A$2:$A$5</c:f>
              <c:strCache>
                <c:ptCount val="3"/>
                <c:pt idx="0">
                  <c:v>Large Cap</c:v>
                </c:pt>
                <c:pt idx="1">
                  <c:v>Mid Cap</c:v>
                </c:pt>
                <c:pt idx="2">
                  <c:v>Small Cap</c:v>
                </c:pt>
              </c:strCache>
            </c:strRef>
          </c:cat>
          <c:val>
            <c:numRef>
              <c:f>'Question 2 '!$B$2:$B$5</c:f>
              <c:numCache>
                <c:formatCode>General</c:formatCode>
                <c:ptCount val="3"/>
                <c:pt idx="0">
                  <c:v>1</c:v>
                </c:pt>
                <c:pt idx="1">
                  <c:v>2</c:v>
                </c:pt>
                <c:pt idx="2">
                  <c:v>3</c:v>
                </c:pt>
              </c:numCache>
            </c:numRef>
          </c:val>
          <c:extLst>
            <c:ext xmlns:c16="http://schemas.microsoft.com/office/drawing/2014/chart" uri="{C3380CC4-5D6E-409C-BE32-E72D297353CC}">
              <c16:uniqueId val="{00000000-1CBC-4286-9A7D-F84F8A9FE6A4}"/>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3705905511811018"/>
          <c:y val="0.3628922271240918"/>
          <c:w val="0.15044094488188975"/>
          <c:h val="0.27728666008947461"/>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Market</a:t>
            </a:r>
            <a:r>
              <a:rPr lang="en-US" baseline="0"/>
              <a:t> cap and intrinsic value at -5% growth</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cked"/>
        <c:varyColors val="0"/>
        <c:ser>
          <c:idx val="0"/>
          <c:order val="0"/>
          <c:tx>
            <c:strRef>
              <c:f>'Question 3 '!$B$16</c:f>
              <c:strCache>
                <c:ptCount val="1"/>
                <c:pt idx="0">
                  <c:v>Market Cap</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'Question 3 '!$A$17:$A$26</c:f>
              <c:strCache>
                <c:ptCount val="10"/>
                <c:pt idx="0">
                  <c:v>Havells India Ltd</c:v>
                </c:pt>
                <c:pt idx="1">
                  <c:v>Tata Consumer Products Ltd</c:v>
                </c:pt>
                <c:pt idx="2">
                  <c:v>ICICI Prudential Life Insurance Company Ltd</c:v>
                </c:pt>
                <c:pt idx="3">
                  <c:v>Berger Paints India Ltd</c:v>
                </c:pt>
                <c:pt idx="4">
                  <c:v>Apollo Hospitals Enterprise Ltd</c:v>
                </c:pt>
                <c:pt idx="5">
                  <c:v>Marico Ltd</c:v>
                </c:pt>
                <c:pt idx="6">
                  <c:v>GAIL (India) Ltd</c:v>
                </c:pt>
                <c:pt idx="7">
                  <c:v>Dr Reddy's Laboratories Ltd</c:v>
                </c:pt>
                <c:pt idx="8">
                  <c:v>ITC Ltd</c:v>
                </c:pt>
                <c:pt idx="9">
                  <c:v>Eicher Motors Ltd</c:v>
                </c:pt>
              </c:strCache>
            </c:strRef>
          </c:cat>
          <c:val>
            <c:numRef>
              <c:f>'Question 3 '!$B$17:$B$26</c:f>
              <c:numCache>
                <c:formatCode>General</c:formatCode>
                <c:ptCount val="10"/>
                <c:pt idx="0">
                  <c:v>71838.411583969995</c:v>
                </c:pt>
                <c:pt idx="1">
                  <c:v>71171.438949450006</c:v>
                </c:pt>
                <c:pt idx="2">
                  <c:v>70758.579352229994</c:v>
                </c:pt>
                <c:pt idx="3">
                  <c:v>69736.169892755002</c:v>
                </c:pt>
                <c:pt idx="4">
                  <c:v>69590.336141430002</c:v>
                </c:pt>
                <c:pt idx="5">
                  <c:v>67752.989659979998</c:v>
                </c:pt>
                <c:pt idx="6">
                  <c:v>67183.028454250001</c:v>
                </c:pt>
                <c:pt idx="7">
                  <c:v>67080.243216350005</c:v>
                </c:pt>
                <c:pt idx="8">
                  <c:v>301787.82322859002</c:v>
                </c:pt>
                <c:pt idx="9">
                  <c:v>66631.84284189</c:v>
                </c:pt>
              </c:numCache>
            </c:numRef>
          </c:val>
          <c:smooth val="0"/>
          <c:extLst>
            <c:ext xmlns:c16="http://schemas.microsoft.com/office/drawing/2014/chart" uri="{C3380CC4-5D6E-409C-BE32-E72D297353CC}">
              <c16:uniqueId val="{00000000-1B38-4F39-9A8B-B4DE38770BFC}"/>
            </c:ext>
          </c:extLst>
        </c:ser>
        <c:ser>
          <c:idx val="1"/>
          <c:order val="1"/>
          <c:tx>
            <c:strRef>
              <c:f>'Question 3 '!$F$16</c:f>
              <c:strCache>
                <c:ptCount val="1"/>
                <c:pt idx="0">
                  <c:v>Intrinsic value </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'Question 3 '!$A$17:$A$26</c:f>
              <c:strCache>
                <c:ptCount val="10"/>
                <c:pt idx="0">
                  <c:v>Havells India Ltd</c:v>
                </c:pt>
                <c:pt idx="1">
                  <c:v>Tata Consumer Products Ltd</c:v>
                </c:pt>
                <c:pt idx="2">
                  <c:v>ICICI Prudential Life Insurance Company Ltd</c:v>
                </c:pt>
                <c:pt idx="3">
                  <c:v>Berger Paints India Ltd</c:v>
                </c:pt>
                <c:pt idx="4">
                  <c:v>Apollo Hospitals Enterprise Ltd</c:v>
                </c:pt>
                <c:pt idx="5">
                  <c:v>Marico Ltd</c:v>
                </c:pt>
                <c:pt idx="6">
                  <c:v>GAIL (India) Ltd</c:v>
                </c:pt>
                <c:pt idx="7">
                  <c:v>Dr Reddy's Laboratories Ltd</c:v>
                </c:pt>
                <c:pt idx="8">
                  <c:v>ITC Ltd</c:v>
                </c:pt>
                <c:pt idx="9">
                  <c:v>Eicher Motors Ltd</c:v>
                </c:pt>
              </c:strCache>
            </c:strRef>
          </c:cat>
          <c:val>
            <c:numRef>
              <c:f>'Question 3 '!$F$17:$F$26</c:f>
              <c:numCache>
                <c:formatCode>General</c:formatCode>
                <c:ptCount val="10"/>
                <c:pt idx="0">
                  <c:v>8672.327565982554</c:v>
                </c:pt>
                <c:pt idx="1">
                  <c:v>9127.6310484359874</c:v>
                </c:pt>
                <c:pt idx="2">
                  <c:v>1854.3034167547028</c:v>
                </c:pt>
                <c:pt idx="3">
                  <c:v>6591.5991808595527</c:v>
                </c:pt>
                <c:pt idx="4">
                  <c:v>74392.203085130837</c:v>
                </c:pt>
                <c:pt idx="5">
                  <c:v>1204.6900710700675</c:v>
                </c:pt>
                <c:pt idx="6">
                  <c:v>247.56807575702425</c:v>
                </c:pt>
                <c:pt idx="7">
                  <c:v>29732.753062374111</c:v>
                </c:pt>
                <c:pt idx="8">
                  <c:v>30.30478072248555</c:v>
                </c:pt>
                <c:pt idx="9">
                  <c:v>2791.7549033779587</c:v>
                </c:pt>
              </c:numCache>
            </c:numRef>
          </c:val>
          <c:smooth val="0"/>
          <c:extLst>
            <c:ext xmlns:c16="http://schemas.microsoft.com/office/drawing/2014/chart" uri="{C3380CC4-5D6E-409C-BE32-E72D297353CC}">
              <c16:uniqueId val="{00000001-1B38-4F39-9A8B-B4DE38770BFC}"/>
            </c:ext>
          </c:extLst>
        </c:ser>
        <c:ser>
          <c:idx val="2"/>
          <c:order val="2"/>
          <c:tx>
            <c:strRef>
              <c:f>'Question 3 '!$G$16</c:f>
              <c:strCache>
                <c:ptCount val="1"/>
                <c:pt idx="0">
                  <c:v>Assumed growth (-5%)</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'Question 3 '!$A$17:$A$26</c:f>
              <c:strCache>
                <c:ptCount val="10"/>
                <c:pt idx="0">
                  <c:v>Havells India Ltd</c:v>
                </c:pt>
                <c:pt idx="1">
                  <c:v>Tata Consumer Products Ltd</c:v>
                </c:pt>
                <c:pt idx="2">
                  <c:v>ICICI Prudential Life Insurance Company Ltd</c:v>
                </c:pt>
                <c:pt idx="3">
                  <c:v>Berger Paints India Ltd</c:v>
                </c:pt>
                <c:pt idx="4">
                  <c:v>Apollo Hospitals Enterprise Ltd</c:v>
                </c:pt>
                <c:pt idx="5">
                  <c:v>Marico Ltd</c:v>
                </c:pt>
                <c:pt idx="6">
                  <c:v>GAIL (India) Ltd</c:v>
                </c:pt>
                <c:pt idx="7">
                  <c:v>Dr Reddy's Laboratories Ltd</c:v>
                </c:pt>
                <c:pt idx="8">
                  <c:v>ITC Ltd</c:v>
                </c:pt>
                <c:pt idx="9">
                  <c:v>Eicher Motors Ltd</c:v>
                </c:pt>
              </c:strCache>
            </c:strRef>
          </c:cat>
          <c:val>
            <c:numRef>
              <c:f>'Question 3 '!$G$17:$G$26</c:f>
              <c:numCache>
                <c:formatCode>General</c:formatCode>
                <c:ptCount val="10"/>
                <c:pt idx="0">
                  <c:v>-265.24075746649686</c:v>
                </c:pt>
                <c:pt idx="1">
                  <c:v>-159.54290916332991</c:v>
                </c:pt>
                <c:pt idx="2">
                  <c:v>-147.65264717788108</c:v>
                </c:pt>
                <c:pt idx="3">
                  <c:v>-171.01678137147232</c:v>
                </c:pt>
                <c:pt idx="4">
                  <c:v>-1543.7872769187218</c:v>
                </c:pt>
                <c:pt idx="5">
                  <c:v>-57.170589086165862</c:v>
                </c:pt>
                <c:pt idx="6">
                  <c:v>-37.342461332370156</c:v>
                </c:pt>
                <c:pt idx="7">
                  <c:v>-1704.7664737603316</c:v>
                </c:pt>
                <c:pt idx="8">
                  <c:v>-21.962892868643539</c:v>
                </c:pt>
                <c:pt idx="9">
                  <c:v>-636.27482940420748</c:v>
                </c:pt>
              </c:numCache>
            </c:numRef>
          </c:val>
          <c:smooth val="0"/>
          <c:extLst>
            <c:ext xmlns:c16="http://schemas.microsoft.com/office/drawing/2014/chart" uri="{C3380CC4-5D6E-409C-BE32-E72D297353CC}">
              <c16:uniqueId val="{00000002-1B38-4F39-9A8B-B4DE38770BFC}"/>
            </c:ext>
          </c:extLst>
        </c:ser>
        <c:dLbls>
          <c:showLegendKey val="0"/>
          <c:showVal val="0"/>
          <c:showCatName val="0"/>
          <c:showSerName val="0"/>
          <c:showPercent val="0"/>
          <c:showBubbleSize val="0"/>
        </c:dLbls>
        <c:marker val="1"/>
        <c:smooth val="0"/>
        <c:axId val="666888544"/>
        <c:axId val="666891872"/>
        <c:extLst>
          <c:ext xmlns:c15="http://schemas.microsoft.com/office/drawing/2012/chart" uri="{02D57815-91ED-43cb-92C2-25804820EDAC}">
            <c15:filteredLineSeries>
              <c15:ser>
                <c:idx val="3"/>
                <c:order val="3"/>
                <c:tx>
                  <c:strRef>
                    <c:extLst>
                      <c:ext uri="{02D57815-91ED-43cb-92C2-25804820EDAC}">
                        <c15:formulaRef>
                          <c15:sqref>'Question 3 '!$H$16</c15:sqref>
                        </c15:formulaRef>
                      </c:ext>
                    </c:extLst>
                    <c:strCache>
                      <c:ptCount val="1"/>
                      <c:pt idx="0">
                        <c:v>Assumed growth (15%)</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extLst>
                      <c:ext uri="{02D57815-91ED-43cb-92C2-25804820EDAC}">
                        <c15:formulaRef>
                          <c15:sqref>'Question 3 '!$A$17:$A$26</c15:sqref>
                        </c15:formulaRef>
                      </c:ext>
                    </c:extLst>
                    <c:strCache>
                      <c:ptCount val="10"/>
                      <c:pt idx="0">
                        <c:v>Havells India Ltd</c:v>
                      </c:pt>
                      <c:pt idx="1">
                        <c:v>Tata Consumer Products Ltd</c:v>
                      </c:pt>
                      <c:pt idx="2">
                        <c:v>ICICI Prudential Life Insurance Company Ltd</c:v>
                      </c:pt>
                      <c:pt idx="3">
                        <c:v>Berger Paints India Ltd</c:v>
                      </c:pt>
                      <c:pt idx="4">
                        <c:v>Apollo Hospitals Enterprise Ltd</c:v>
                      </c:pt>
                      <c:pt idx="5">
                        <c:v>Marico Ltd</c:v>
                      </c:pt>
                      <c:pt idx="6">
                        <c:v>GAIL (India) Ltd</c:v>
                      </c:pt>
                      <c:pt idx="7">
                        <c:v>Dr Reddy's Laboratories Ltd</c:v>
                      </c:pt>
                      <c:pt idx="8">
                        <c:v>ITC Ltd</c:v>
                      </c:pt>
                      <c:pt idx="9">
                        <c:v>Eicher Motors Ltd</c:v>
                      </c:pt>
                    </c:strCache>
                  </c:strRef>
                </c:cat>
                <c:val>
                  <c:numRef>
                    <c:extLst>
                      <c:ext uri="{02D57815-91ED-43cb-92C2-25804820EDAC}">
                        <c15:formulaRef>
                          <c15:sqref>'Question 3 '!$H$17:$H$26</c15:sqref>
                        </c15:formulaRef>
                      </c:ext>
                    </c:extLst>
                    <c:numCache>
                      <c:formatCode>General</c:formatCode>
                      <c:ptCount val="10"/>
                      <c:pt idx="0">
                        <c:v>6807.8461083067523</c:v>
                      </c:pt>
                      <c:pt idx="1">
                        <c:v>4094.9346685254677</c:v>
                      </c:pt>
                      <c:pt idx="2">
                        <c:v>3789.7512775656146</c:v>
                      </c:pt>
                      <c:pt idx="3">
                        <c:v>4389.4307218677895</c:v>
                      </c:pt>
                      <c:pt idx="4">
                        <c:v>39623.873440913863</c:v>
                      </c:pt>
                      <c:pt idx="5">
                        <c:v>1467.3784532115903</c:v>
                      </c:pt>
                      <c:pt idx="6">
                        <c:v>958.45650753083396</c:v>
                      </c:pt>
                      <c:pt idx="7">
                        <c:v>43755.672826515176</c:v>
                      </c:pt>
                      <c:pt idx="8">
                        <c:v>563.71425029518412</c:v>
                      </c:pt>
                      <c:pt idx="9">
                        <c:v>16331.053954707992</c:v>
                      </c:pt>
                    </c:numCache>
                  </c:numRef>
                </c:val>
                <c:smooth val="0"/>
                <c:extLst>
                  <c:ext xmlns:c16="http://schemas.microsoft.com/office/drawing/2014/chart" uri="{C3380CC4-5D6E-409C-BE32-E72D297353CC}">
                    <c16:uniqueId val="{00000003-1B38-4F39-9A8B-B4DE38770BF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'Question 3 '!$I$16</c15:sqref>
                        </c15:formulaRef>
                      </c:ext>
                    </c:extLst>
                    <c:strCache>
                      <c:ptCount val="1"/>
                      <c:pt idx="0">
                        <c:v>Assumed growth(25 %)</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extLst xmlns:c15="http://schemas.microsoft.com/office/drawing/2012/chart">
                      <c:ext xmlns:c15="http://schemas.microsoft.com/office/drawing/2012/chart" uri="{02D57815-91ED-43cb-92C2-25804820EDAC}">
                        <c15:formulaRef>
                          <c15:sqref>'Question 3 '!$A$17:$A$26</c15:sqref>
                        </c15:formulaRef>
                      </c:ext>
                    </c:extLst>
                    <c:strCache>
                      <c:ptCount val="10"/>
                      <c:pt idx="0">
                        <c:v>Havells India Ltd</c:v>
                      </c:pt>
                      <c:pt idx="1">
                        <c:v>Tata Consumer Products Ltd</c:v>
                      </c:pt>
                      <c:pt idx="2">
                        <c:v>ICICI Prudential Life Insurance Company Ltd</c:v>
                      </c:pt>
                      <c:pt idx="3">
                        <c:v>Berger Paints India Ltd</c:v>
                      </c:pt>
                      <c:pt idx="4">
                        <c:v>Apollo Hospitals Enterprise Ltd</c:v>
                      </c:pt>
                      <c:pt idx="5">
                        <c:v>Marico Ltd</c:v>
                      </c:pt>
                      <c:pt idx="6">
                        <c:v>GAIL (India) Ltd</c:v>
                      </c:pt>
                      <c:pt idx="7">
                        <c:v>Dr Reddy's Laboratories Ltd</c:v>
                      </c:pt>
                      <c:pt idx="8">
                        <c:v>ITC Ltd</c:v>
                      </c:pt>
                      <c:pt idx="9">
                        <c:v>Eicher Motors Ltd</c:v>
                      </c:pt>
                    </c:strCache>
                  </c:strRef>
                </c:cat>
                <c:val>
                  <c:numRef>
                    <c:extLst xmlns:c15="http://schemas.microsoft.com/office/drawing/2012/chart">
                      <c:ext xmlns:c15="http://schemas.microsoft.com/office/drawing/2012/chart" uri="{02D57815-91ED-43cb-92C2-25804820EDAC}">
                        <c15:formulaRef>
                          <c15:sqref>'Question 3 '!$I$17:$I$26</c15:sqref>
                        </c15:formulaRef>
                      </c:ext>
                    </c:extLst>
                    <c:numCache>
                      <c:formatCode>General</c:formatCode>
                      <c:ptCount val="10"/>
                      <c:pt idx="0">
                        <c:v>10344.389541193377</c:v>
                      </c:pt>
                      <c:pt idx="1">
                        <c:v>6222.173457369865</c:v>
                      </c:pt>
                      <c:pt idx="2">
                        <c:v>5758.4532399373629</c:v>
                      </c:pt>
                      <c:pt idx="3">
                        <c:v>6669.6544734874215</c:v>
                      </c:pt>
                      <c:pt idx="4">
                        <c:v>60207.703799830153</c:v>
                      </c:pt>
                      <c:pt idx="5">
                        <c:v>2229.6529743604683</c:v>
                      </c:pt>
                      <c:pt idx="6">
                        <c:v>1456.3559919624363</c:v>
                      </c:pt>
                      <c:pt idx="7">
                        <c:v>66485.892476652924</c:v>
                      </c:pt>
                      <c:pt idx="8">
                        <c:v>856.55282187709793</c:v>
                      </c:pt>
                      <c:pt idx="9">
                        <c:v>24814.718346764093</c:v>
                      </c:pt>
                    </c:numCache>
                  </c:numRef>
                </c:val>
                <c:smooth val="0"/>
                <c:extLst xmlns:c15="http://schemas.microsoft.com/office/drawing/2012/chart">
                  <c:ext xmlns:c16="http://schemas.microsoft.com/office/drawing/2014/chart" uri="{C3380CC4-5D6E-409C-BE32-E72D297353CC}">
                    <c16:uniqueId val="{00000004-1B38-4F39-9A8B-B4DE38770BFC}"/>
                  </c:ext>
                </c:extLst>
              </c15:ser>
            </c15:filteredLineSeries>
          </c:ext>
        </c:extLst>
      </c:lineChart>
      <c:catAx>
        <c:axId val="6668885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6891872"/>
        <c:crosses val="autoZero"/>
        <c:auto val="1"/>
        <c:lblAlgn val="ctr"/>
        <c:lblOffset val="100"/>
        <c:noMultiLvlLbl val="0"/>
      </c:catAx>
      <c:valAx>
        <c:axId val="6668918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66888544"/>
        <c:crosses val="autoZero"/>
        <c:crossBetween val="between"/>
      </c:valAx>
      <c:spPr>
        <a:noFill/>
        <a:ln>
          <a:noFill/>
        </a:ln>
        <a:effectLst/>
      </c:spPr>
    </c:plotArea>
    <c:legend>
      <c:legendPos val="t"/>
      <c:layout>
        <c:manualLayout>
          <c:xMode val="edge"/>
          <c:yMode val="edge"/>
          <c:x val="0.26215031591129917"/>
          <c:y val="0.10418088047962361"/>
          <c:w val="0.44549104792456429"/>
          <c:h val="4.832247633018488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sz="1400" b="0" i="0" baseline="0">
                <a:solidFill>
                  <a:schemeClr val="bg1"/>
                </a:solidFill>
                <a:effectLst/>
              </a:rPr>
              <a:t>Market cap and intrinsic value at 15% growth</a:t>
            </a:r>
            <a:endParaRPr lang="en-US" sz="1400" b="0">
              <a:solidFill>
                <a:schemeClr val="bg1"/>
              </a:solidFill>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lotArea>
      <c:layout/>
      <c:lineChart>
        <c:grouping val="stacked"/>
        <c:varyColors val="0"/>
        <c:ser>
          <c:idx val="0"/>
          <c:order val="0"/>
          <c:tx>
            <c:strRef>
              <c:f>'Question 3 '!$B$16</c:f>
              <c:strCache>
                <c:ptCount val="1"/>
                <c:pt idx="0">
                  <c:v>Market Cap</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'Question 3 '!$A$17:$A$26</c:f>
              <c:strCache>
                <c:ptCount val="10"/>
                <c:pt idx="0">
                  <c:v>Havells India Ltd</c:v>
                </c:pt>
                <c:pt idx="1">
                  <c:v>Tata Consumer Products Ltd</c:v>
                </c:pt>
                <c:pt idx="2">
                  <c:v>ICICI Prudential Life Insurance Company Ltd</c:v>
                </c:pt>
                <c:pt idx="3">
                  <c:v>Berger Paints India Ltd</c:v>
                </c:pt>
                <c:pt idx="4">
                  <c:v>Apollo Hospitals Enterprise Ltd</c:v>
                </c:pt>
                <c:pt idx="5">
                  <c:v>Marico Ltd</c:v>
                </c:pt>
                <c:pt idx="6">
                  <c:v>GAIL (India) Ltd</c:v>
                </c:pt>
                <c:pt idx="7">
                  <c:v>Dr Reddy's Laboratories Ltd</c:v>
                </c:pt>
                <c:pt idx="8">
                  <c:v>ITC Ltd</c:v>
                </c:pt>
                <c:pt idx="9">
                  <c:v>Eicher Motors Ltd</c:v>
                </c:pt>
              </c:strCache>
            </c:strRef>
          </c:cat>
          <c:val>
            <c:numRef>
              <c:f>'Question 3 '!$B$17:$B$26</c:f>
              <c:numCache>
                <c:formatCode>General</c:formatCode>
                <c:ptCount val="10"/>
                <c:pt idx="0">
                  <c:v>71838.411583969995</c:v>
                </c:pt>
                <c:pt idx="1">
                  <c:v>71171.438949450006</c:v>
                </c:pt>
                <c:pt idx="2">
                  <c:v>70758.579352229994</c:v>
                </c:pt>
                <c:pt idx="3">
                  <c:v>69736.169892755002</c:v>
                </c:pt>
                <c:pt idx="4">
                  <c:v>69590.336141430002</c:v>
                </c:pt>
                <c:pt idx="5">
                  <c:v>67752.989659979998</c:v>
                </c:pt>
                <c:pt idx="6">
                  <c:v>67183.028454250001</c:v>
                </c:pt>
                <c:pt idx="7">
                  <c:v>67080.243216350005</c:v>
                </c:pt>
                <c:pt idx="8">
                  <c:v>301787.82322859002</c:v>
                </c:pt>
                <c:pt idx="9">
                  <c:v>66631.84284189</c:v>
                </c:pt>
              </c:numCache>
            </c:numRef>
          </c:val>
          <c:smooth val="0"/>
          <c:extLst>
            <c:ext xmlns:c16="http://schemas.microsoft.com/office/drawing/2014/chart" uri="{C3380CC4-5D6E-409C-BE32-E72D297353CC}">
              <c16:uniqueId val="{00000000-BB86-4077-A12B-B3E3BA118841}"/>
            </c:ext>
          </c:extLst>
        </c:ser>
        <c:ser>
          <c:idx val="1"/>
          <c:order val="1"/>
          <c:tx>
            <c:strRef>
              <c:f>'Question 3 '!$F$16</c:f>
              <c:strCache>
                <c:ptCount val="1"/>
                <c:pt idx="0">
                  <c:v>Intrinsic value </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'Question 3 '!$A$17:$A$26</c:f>
              <c:strCache>
                <c:ptCount val="10"/>
                <c:pt idx="0">
                  <c:v>Havells India Ltd</c:v>
                </c:pt>
                <c:pt idx="1">
                  <c:v>Tata Consumer Products Ltd</c:v>
                </c:pt>
                <c:pt idx="2">
                  <c:v>ICICI Prudential Life Insurance Company Ltd</c:v>
                </c:pt>
                <c:pt idx="3">
                  <c:v>Berger Paints India Ltd</c:v>
                </c:pt>
                <c:pt idx="4">
                  <c:v>Apollo Hospitals Enterprise Ltd</c:v>
                </c:pt>
                <c:pt idx="5">
                  <c:v>Marico Ltd</c:v>
                </c:pt>
                <c:pt idx="6">
                  <c:v>GAIL (India) Ltd</c:v>
                </c:pt>
                <c:pt idx="7">
                  <c:v>Dr Reddy's Laboratories Ltd</c:v>
                </c:pt>
                <c:pt idx="8">
                  <c:v>ITC Ltd</c:v>
                </c:pt>
                <c:pt idx="9">
                  <c:v>Eicher Motors Ltd</c:v>
                </c:pt>
              </c:strCache>
            </c:strRef>
          </c:cat>
          <c:val>
            <c:numRef>
              <c:f>'Question 3 '!$F$17:$F$26</c:f>
              <c:numCache>
                <c:formatCode>General</c:formatCode>
                <c:ptCount val="10"/>
                <c:pt idx="0">
                  <c:v>8672.327565982554</c:v>
                </c:pt>
                <c:pt idx="1">
                  <c:v>9127.6310484359874</c:v>
                </c:pt>
                <c:pt idx="2">
                  <c:v>1854.3034167547028</c:v>
                </c:pt>
                <c:pt idx="3">
                  <c:v>6591.5991808595527</c:v>
                </c:pt>
                <c:pt idx="4">
                  <c:v>74392.203085130837</c:v>
                </c:pt>
                <c:pt idx="5">
                  <c:v>1204.6900710700675</c:v>
                </c:pt>
                <c:pt idx="6">
                  <c:v>247.56807575702425</c:v>
                </c:pt>
                <c:pt idx="7">
                  <c:v>29732.753062374111</c:v>
                </c:pt>
                <c:pt idx="8">
                  <c:v>30.30478072248555</c:v>
                </c:pt>
                <c:pt idx="9">
                  <c:v>2791.7549033779587</c:v>
                </c:pt>
              </c:numCache>
            </c:numRef>
          </c:val>
          <c:smooth val="0"/>
          <c:extLst>
            <c:ext xmlns:c16="http://schemas.microsoft.com/office/drawing/2014/chart" uri="{C3380CC4-5D6E-409C-BE32-E72D297353CC}">
              <c16:uniqueId val="{00000001-BB86-4077-A12B-B3E3BA118841}"/>
            </c:ext>
          </c:extLst>
        </c:ser>
        <c:ser>
          <c:idx val="3"/>
          <c:order val="3"/>
          <c:tx>
            <c:strRef>
              <c:f>'Question 3 '!$H$16</c:f>
              <c:strCache>
                <c:ptCount val="1"/>
                <c:pt idx="0">
                  <c:v>Assumed growth (15%)</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'Question 3 '!$A$17:$A$26</c:f>
              <c:strCache>
                <c:ptCount val="10"/>
                <c:pt idx="0">
                  <c:v>Havells India Ltd</c:v>
                </c:pt>
                <c:pt idx="1">
                  <c:v>Tata Consumer Products Ltd</c:v>
                </c:pt>
                <c:pt idx="2">
                  <c:v>ICICI Prudential Life Insurance Company Ltd</c:v>
                </c:pt>
                <c:pt idx="3">
                  <c:v>Berger Paints India Ltd</c:v>
                </c:pt>
                <c:pt idx="4">
                  <c:v>Apollo Hospitals Enterprise Ltd</c:v>
                </c:pt>
                <c:pt idx="5">
                  <c:v>Marico Ltd</c:v>
                </c:pt>
                <c:pt idx="6">
                  <c:v>GAIL (India) Ltd</c:v>
                </c:pt>
                <c:pt idx="7">
                  <c:v>Dr Reddy's Laboratories Ltd</c:v>
                </c:pt>
                <c:pt idx="8">
                  <c:v>ITC Ltd</c:v>
                </c:pt>
                <c:pt idx="9">
                  <c:v>Eicher Motors Ltd</c:v>
                </c:pt>
              </c:strCache>
            </c:strRef>
          </c:cat>
          <c:val>
            <c:numRef>
              <c:f>'Question 3 '!$H$17:$H$26</c:f>
              <c:numCache>
                <c:formatCode>General</c:formatCode>
                <c:ptCount val="10"/>
                <c:pt idx="0">
                  <c:v>6807.8461083067523</c:v>
                </c:pt>
                <c:pt idx="1">
                  <c:v>4094.9346685254677</c:v>
                </c:pt>
                <c:pt idx="2">
                  <c:v>3789.7512775656146</c:v>
                </c:pt>
                <c:pt idx="3">
                  <c:v>4389.4307218677895</c:v>
                </c:pt>
                <c:pt idx="4">
                  <c:v>39623.873440913863</c:v>
                </c:pt>
                <c:pt idx="5">
                  <c:v>1467.3784532115903</c:v>
                </c:pt>
                <c:pt idx="6">
                  <c:v>958.45650753083396</c:v>
                </c:pt>
                <c:pt idx="7">
                  <c:v>43755.672826515176</c:v>
                </c:pt>
                <c:pt idx="8">
                  <c:v>563.71425029518412</c:v>
                </c:pt>
                <c:pt idx="9">
                  <c:v>16331.053954707992</c:v>
                </c:pt>
              </c:numCache>
            </c:numRef>
          </c:val>
          <c:smooth val="0"/>
          <c:extLst>
            <c:ext xmlns:c16="http://schemas.microsoft.com/office/drawing/2014/chart" uri="{C3380CC4-5D6E-409C-BE32-E72D297353CC}">
              <c16:uniqueId val="{00000003-BB86-4077-A12B-B3E3BA118841}"/>
            </c:ext>
          </c:extLst>
        </c:ser>
        <c:dLbls>
          <c:showLegendKey val="0"/>
          <c:showVal val="0"/>
          <c:showCatName val="0"/>
          <c:showSerName val="0"/>
          <c:showPercent val="0"/>
          <c:showBubbleSize val="0"/>
        </c:dLbls>
        <c:marker val="1"/>
        <c:smooth val="0"/>
        <c:axId val="792538400"/>
        <c:axId val="792523840"/>
        <c:extLst>
          <c:ext xmlns:c15="http://schemas.microsoft.com/office/drawing/2012/chart" uri="{02D57815-91ED-43cb-92C2-25804820EDAC}">
            <c15:filteredLineSeries>
              <c15:ser>
                <c:idx val="2"/>
                <c:order val="2"/>
                <c:tx>
                  <c:strRef>
                    <c:extLst>
                      <c:ext uri="{02D57815-91ED-43cb-92C2-25804820EDAC}">
                        <c15:formulaRef>
                          <c15:sqref>'Question 3 '!$G$16</c15:sqref>
                        </c15:formulaRef>
                      </c:ext>
                    </c:extLst>
                    <c:strCache>
                      <c:ptCount val="1"/>
                      <c:pt idx="0">
                        <c:v>Assumed growth (-5%)</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extLst>
                      <c:ext uri="{02D57815-91ED-43cb-92C2-25804820EDAC}">
                        <c15:formulaRef>
                          <c15:sqref>'Question 3 '!$A$17:$A$26</c15:sqref>
                        </c15:formulaRef>
                      </c:ext>
                    </c:extLst>
                    <c:strCache>
                      <c:ptCount val="10"/>
                      <c:pt idx="0">
                        <c:v>Havells India Ltd</c:v>
                      </c:pt>
                      <c:pt idx="1">
                        <c:v>Tata Consumer Products Ltd</c:v>
                      </c:pt>
                      <c:pt idx="2">
                        <c:v>ICICI Prudential Life Insurance Company Ltd</c:v>
                      </c:pt>
                      <c:pt idx="3">
                        <c:v>Berger Paints India Ltd</c:v>
                      </c:pt>
                      <c:pt idx="4">
                        <c:v>Apollo Hospitals Enterprise Ltd</c:v>
                      </c:pt>
                      <c:pt idx="5">
                        <c:v>Marico Ltd</c:v>
                      </c:pt>
                      <c:pt idx="6">
                        <c:v>GAIL (India) Ltd</c:v>
                      </c:pt>
                      <c:pt idx="7">
                        <c:v>Dr Reddy's Laboratories Ltd</c:v>
                      </c:pt>
                      <c:pt idx="8">
                        <c:v>ITC Ltd</c:v>
                      </c:pt>
                      <c:pt idx="9">
                        <c:v>Eicher Motors Ltd</c:v>
                      </c:pt>
                    </c:strCache>
                  </c:strRef>
                </c:cat>
                <c:val>
                  <c:numRef>
                    <c:extLst>
                      <c:ext uri="{02D57815-91ED-43cb-92C2-25804820EDAC}">
                        <c15:formulaRef>
                          <c15:sqref>'Question 3 '!$G$17:$G$26</c15:sqref>
                        </c15:formulaRef>
                      </c:ext>
                    </c:extLst>
                    <c:numCache>
                      <c:formatCode>General</c:formatCode>
                      <c:ptCount val="10"/>
                      <c:pt idx="0">
                        <c:v>-265.24075746649686</c:v>
                      </c:pt>
                      <c:pt idx="1">
                        <c:v>-159.54290916332991</c:v>
                      </c:pt>
                      <c:pt idx="2">
                        <c:v>-147.65264717788108</c:v>
                      </c:pt>
                      <c:pt idx="3">
                        <c:v>-171.01678137147232</c:v>
                      </c:pt>
                      <c:pt idx="4">
                        <c:v>-1543.7872769187218</c:v>
                      </c:pt>
                      <c:pt idx="5">
                        <c:v>-57.170589086165862</c:v>
                      </c:pt>
                      <c:pt idx="6">
                        <c:v>-37.342461332370156</c:v>
                      </c:pt>
                      <c:pt idx="7">
                        <c:v>-1704.7664737603316</c:v>
                      </c:pt>
                      <c:pt idx="8">
                        <c:v>-21.962892868643539</c:v>
                      </c:pt>
                      <c:pt idx="9">
                        <c:v>-636.27482940420748</c:v>
                      </c:pt>
                    </c:numCache>
                  </c:numRef>
                </c:val>
                <c:smooth val="0"/>
                <c:extLst>
                  <c:ext xmlns:c16="http://schemas.microsoft.com/office/drawing/2014/chart" uri="{C3380CC4-5D6E-409C-BE32-E72D297353CC}">
                    <c16:uniqueId val="{00000002-BB86-4077-A12B-B3E3BA118841}"/>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'Question 3 '!$I$16</c15:sqref>
                        </c15:formulaRef>
                      </c:ext>
                    </c:extLst>
                    <c:strCache>
                      <c:ptCount val="1"/>
                      <c:pt idx="0">
                        <c:v>Assumed growth(25 %)</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extLst xmlns:c15="http://schemas.microsoft.com/office/drawing/2012/chart">
                      <c:ext xmlns:c15="http://schemas.microsoft.com/office/drawing/2012/chart" uri="{02D57815-91ED-43cb-92C2-25804820EDAC}">
                        <c15:formulaRef>
                          <c15:sqref>'Question 3 '!$A$17:$A$26</c15:sqref>
                        </c15:formulaRef>
                      </c:ext>
                    </c:extLst>
                    <c:strCache>
                      <c:ptCount val="10"/>
                      <c:pt idx="0">
                        <c:v>Havells India Ltd</c:v>
                      </c:pt>
                      <c:pt idx="1">
                        <c:v>Tata Consumer Products Ltd</c:v>
                      </c:pt>
                      <c:pt idx="2">
                        <c:v>ICICI Prudential Life Insurance Company Ltd</c:v>
                      </c:pt>
                      <c:pt idx="3">
                        <c:v>Berger Paints India Ltd</c:v>
                      </c:pt>
                      <c:pt idx="4">
                        <c:v>Apollo Hospitals Enterprise Ltd</c:v>
                      </c:pt>
                      <c:pt idx="5">
                        <c:v>Marico Ltd</c:v>
                      </c:pt>
                      <c:pt idx="6">
                        <c:v>GAIL (India) Ltd</c:v>
                      </c:pt>
                      <c:pt idx="7">
                        <c:v>Dr Reddy's Laboratories Ltd</c:v>
                      </c:pt>
                      <c:pt idx="8">
                        <c:v>ITC Ltd</c:v>
                      </c:pt>
                      <c:pt idx="9">
                        <c:v>Eicher Motors Ltd</c:v>
                      </c:pt>
                    </c:strCache>
                  </c:strRef>
                </c:cat>
                <c:val>
                  <c:numRef>
                    <c:extLst xmlns:c15="http://schemas.microsoft.com/office/drawing/2012/chart">
                      <c:ext xmlns:c15="http://schemas.microsoft.com/office/drawing/2012/chart" uri="{02D57815-91ED-43cb-92C2-25804820EDAC}">
                        <c15:formulaRef>
                          <c15:sqref>'Question 3 '!$I$17:$I$26</c15:sqref>
                        </c15:formulaRef>
                      </c:ext>
                    </c:extLst>
                    <c:numCache>
                      <c:formatCode>General</c:formatCode>
                      <c:ptCount val="10"/>
                      <c:pt idx="0">
                        <c:v>10344.389541193377</c:v>
                      </c:pt>
                      <c:pt idx="1">
                        <c:v>6222.173457369865</c:v>
                      </c:pt>
                      <c:pt idx="2">
                        <c:v>5758.4532399373629</c:v>
                      </c:pt>
                      <c:pt idx="3">
                        <c:v>6669.6544734874215</c:v>
                      </c:pt>
                      <c:pt idx="4">
                        <c:v>60207.703799830153</c:v>
                      </c:pt>
                      <c:pt idx="5">
                        <c:v>2229.6529743604683</c:v>
                      </c:pt>
                      <c:pt idx="6">
                        <c:v>1456.3559919624363</c:v>
                      </c:pt>
                      <c:pt idx="7">
                        <c:v>66485.892476652924</c:v>
                      </c:pt>
                      <c:pt idx="8">
                        <c:v>856.55282187709793</c:v>
                      </c:pt>
                      <c:pt idx="9">
                        <c:v>24814.718346764093</c:v>
                      </c:pt>
                    </c:numCache>
                  </c:numRef>
                </c:val>
                <c:smooth val="0"/>
                <c:extLst xmlns:c15="http://schemas.microsoft.com/office/drawing/2012/chart">
                  <c:ext xmlns:c16="http://schemas.microsoft.com/office/drawing/2014/chart" uri="{C3380CC4-5D6E-409C-BE32-E72D297353CC}">
                    <c16:uniqueId val="{00000004-BB86-4077-A12B-B3E3BA118841}"/>
                  </c:ext>
                </c:extLst>
              </c15:ser>
            </c15:filteredLineSeries>
          </c:ext>
        </c:extLst>
      </c:lineChart>
      <c:catAx>
        <c:axId val="7925384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2523840"/>
        <c:crosses val="autoZero"/>
        <c:auto val="1"/>
        <c:lblAlgn val="ctr"/>
        <c:lblOffset val="100"/>
        <c:noMultiLvlLbl val="0"/>
      </c:catAx>
      <c:valAx>
        <c:axId val="7925238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25384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tx1">
          <a:alpha val="94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Market cap and intrinsic value at 25% growth</a:t>
            </a:r>
          </a:p>
        </c:rich>
      </c:tx>
      <c:layout>
        <c:manualLayout>
          <c:xMode val="edge"/>
          <c:yMode val="edge"/>
          <c:x val="0.26812341929325234"/>
          <c:y val="3.572277766313433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6054970670806845E-2"/>
          <c:y val="0.13940218767961984"/>
          <c:w val="0.87937627015865594"/>
          <c:h val="0.68043811967212531"/>
        </c:manualLayout>
      </c:layout>
      <c:lineChart>
        <c:grouping val="stacked"/>
        <c:varyColors val="0"/>
        <c:ser>
          <c:idx val="0"/>
          <c:order val="0"/>
          <c:tx>
            <c:strRef>
              <c:f>'Question 3 '!$B$16</c:f>
              <c:strCache>
                <c:ptCount val="1"/>
                <c:pt idx="0">
                  <c:v>Market Cap</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'Question 3 '!$A$17:$A$26</c:f>
              <c:strCache>
                <c:ptCount val="10"/>
                <c:pt idx="0">
                  <c:v>Havells India Ltd</c:v>
                </c:pt>
                <c:pt idx="1">
                  <c:v>Tata Consumer Products Ltd</c:v>
                </c:pt>
                <c:pt idx="2">
                  <c:v>ICICI Prudential Life Insurance Company Ltd</c:v>
                </c:pt>
                <c:pt idx="3">
                  <c:v>Berger Paints India Ltd</c:v>
                </c:pt>
                <c:pt idx="4">
                  <c:v>Apollo Hospitals Enterprise Ltd</c:v>
                </c:pt>
                <c:pt idx="5">
                  <c:v>Marico Ltd</c:v>
                </c:pt>
                <c:pt idx="6">
                  <c:v>GAIL (India) Ltd</c:v>
                </c:pt>
                <c:pt idx="7">
                  <c:v>Dr Reddy's Laboratories Ltd</c:v>
                </c:pt>
                <c:pt idx="8">
                  <c:v>ITC Ltd</c:v>
                </c:pt>
                <c:pt idx="9">
                  <c:v>Eicher Motors Ltd</c:v>
                </c:pt>
              </c:strCache>
            </c:strRef>
          </c:cat>
          <c:val>
            <c:numRef>
              <c:f>'Question 3 '!$B$17:$B$26</c:f>
              <c:numCache>
                <c:formatCode>General</c:formatCode>
                <c:ptCount val="10"/>
                <c:pt idx="0">
                  <c:v>71838.411583969995</c:v>
                </c:pt>
                <c:pt idx="1">
                  <c:v>71171.438949450006</c:v>
                </c:pt>
                <c:pt idx="2">
                  <c:v>70758.579352229994</c:v>
                </c:pt>
                <c:pt idx="3">
                  <c:v>69736.169892755002</c:v>
                </c:pt>
                <c:pt idx="4">
                  <c:v>69590.336141430002</c:v>
                </c:pt>
                <c:pt idx="5">
                  <c:v>67752.989659979998</c:v>
                </c:pt>
                <c:pt idx="6">
                  <c:v>67183.028454250001</c:v>
                </c:pt>
                <c:pt idx="7">
                  <c:v>67080.243216350005</c:v>
                </c:pt>
                <c:pt idx="8">
                  <c:v>301787.82322859002</c:v>
                </c:pt>
                <c:pt idx="9">
                  <c:v>66631.84284189</c:v>
                </c:pt>
              </c:numCache>
            </c:numRef>
          </c:val>
          <c:smooth val="0"/>
          <c:extLst>
            <c:ext xmlns:c16="http://schemas.microsoft.com/office/drawing/2014/chart" uri="{C3380CC4-5D6E-409C-BE32-E72D297353CC}">
              <c16:uniqueId val="{00000000-6C03-47A0-9F79-DB6F7407AFB4}"/>
            </c:ext>
          </c:extLst>
        </c:ser>
        <c:ser>
          <c:idx val="1"/>
          <c:order val="1"/>
          <c:tx>
            <c:strRef>
              <c:f>'Question 3 '!$F$16</c:f>
              <c:strCache>
                <c:ptCount val="1"/>
                <c:pt idx="0">
                  <c:v>Intrinsic value </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'Question 3 '!$A$17:$A$26</c:f>
              <c:strCache>
                <c:ptCount val="10"/>
                <c:pt idx="0">
                  <c:v>Havells India Ltd</c:v>
                </c:pt>
                <c:pt idx="1">
                  <c:v>Tata Consumer Products Ltd</c:v>
                </c:pt>
                <c:pt idx="2">
                  <c:v>ICICI Prudential Life Insurance Company Ltd</c:v>
                </c:pt>
                <c:pt idx="3">
                  <c:v>Berger Paints India Ltd</c:v>
                </c:pt>
                <c:pt idx="4">
                  <c:v>Apollo Hospitals Enterprise Ltd</c:v>
                </c:pt>
                <c:pt idx="5">
                  <c:v>Marico Ltd</c:v>
                </c:pt>
                <c:pt idx="6">
                  <c:v>GAIL (India) Ltd</c:v>
                </c:pt>
                <c:pt idx="7">
                  <c:v>Dr Reddy's Laboratories Ltd</c:v>
                </c:pt>
                <c:pt idx="8">
                  <c:v>ITC Ltd</c:v>
                </c:pt>
                <c:pt idx="9">
                  <c:v>Eicher Motors Ltd</c:v>
                </c:pt>
              </c:strCache>
            </c:strRef>
          </c:cat>
          <c:val>
            <c:numRef>
              <c:f>'Question 3 '!$F$17:$F$26</c:f>
              <c:numCache>
                <c:formatCode>General</c:formatCode>
                <c:ptCount val="10"/>
                <c:pt idx="0">
                  <c:v>8672.327565982554</c:v>
                </c:pt>
                <c:pt idx="1">
                  <c:v>9127.6310484359874</c:v>
                </c:pt>
                <c:pt idx="2">
                  <c:v>1854.3034167547028</c:v>
                </c:pt>
                <c:pt idx="3">
                  <c:v>6591.5991808595527</c:v>
                </c:pt>
                <c:pt idx="4">
                  <c:v>74392.203085130837</c:v>
                </c:pt>
                <c:pt idx="5">
                  <c:v>1204.6900710700675</c:v>
                </c:pt>
                <c:pt idx="6">
                  <c:v>247.56807575702425</c:v>
                </c:pt>
                <c:pt idx="7">
                  <c:v>29732.753062374111</c:v>
                </c:pt>
                <c:pt idx="8">
                  <c:v>30.30478072248555</c:v>
                </c:pt>
                <c:pt idx="9">
                  <c:v>2791.7549033779587</c:v>
                </c:pt>
              </c:numCache>
            </c:numRef>
          </c:val>
          <c:smooth val="0"/>
          <c:extLst>
            <c:ext xmlns:c16="http://schemas.microsoft.com/office/drawing/2014/chart" uri="{C3380CC4-5D6E-409C-BE32-E72D297353CC}">
              <c16:uniqueId val="{00000001-6C03-47A0-9F79-DB6F7407AFB4}"/>
            </c:ext>
          </c:extLst>
        </c:ser>
        <c:ser>
          <c:idx val="4"/>
          <c:order val="4"/>
          <c:tx>
            <c:strRef>
              <c:f>'Question 3 '!$I$16</c:f>
              <c:strCache>
                <c:ptCount val="1"/>
                <c:pt idx="0">
                  <c:v>Assumed growth(25 %)</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'Question 3 '!$A$17:$A$26</c:f>
              <c:strCache>
                <c:ptCount val="10"/>
                <c:pt idx="0">
                  <c:v>Havells India Ltd</c:v>
                </c:pt>
                <c:pt idx="1">
                  <c:v>Tata Consumer Products Ltd</c:v>
                </c:pt>
                <c:pt idx="2">
                  <c:v>ICICI Prudential Life Insurance Company Ltd</c:v>
                </c:pt>
                <c:pt idx="3">
                  <c:v>Berger Paints India Ltd</c:v>
                </c:pt>
                <c:pt idx="4">
                  <c:v>Apollo Hospitals Enterprise Ltd</c:v>
                </c:pt>
                <c:pt idx="5">
                  <c:v>Marico Ltd</c:v>
                </c:pt>
                <c:pt idx="6">
                  <c:v>GAIL (India) Ltd</c:v>
                </c:pt>
                <c:pt idx="7">
                  <c:v>Dr Reddy's Laboratories Ltd</c:v>
                </c:pt>
                <c:pt idx="8">
                  <c:v>ITC Ltd</c:v>
                </c:pt>
                <c:pt idx="9">
                  <c:v>Eicher Motors Ltd</c:v>
                </c:pt>
              </c:strCache>
            </c:strRef>
          </c:cat>
          <c:val>
            <c:numRef>
              <c:f>'Question 3 '!$I$17:$I$26</c:f>
              <c:numCache>
                <c:formatCode>General</c:formatCode>
                <c:ptCount val="10"/>
                <c:pt idx="0">
                  <c:v>10344.389541193377</c:v>
                </c:pt>
                <c:pt idx="1">
                  <c:v>6222.173457369865</c:v>
                </c:pt>
                <c:pt idx="2">
                  <c:v>5758.4532399373629</c:v>
                </c:pt>
                <c:pt idx="3">
                  <c:v>6669.6544734874215</c:v>
                </c:pt>
                <c:pt idx="4">
                  <c:v>60207.703799830153</c:v>
                </c:pt>
                <c:pt idx="5">
                  <c:v>2229.6529743604683</c:v>
                </c:pt>
                <c:pt idx="6">
                  <c:v>1456.3559919624363</c:v>
                </c:pt>
                <c:pt idx="7">
                  <c:v>66485.892476652924</c:v>
                </c:pt>
                <c:pt idx="8">
                  <c:v>856.55282187709793</c:v>
                </c:pt>
                <c:pt idx="9">
                  <c:v>24814.718346764093</c:v>
                </c:pt>
              </c:numCache>
            </c:numRef>
          </c:val>
          <c:smooth val="0"/>
          <c:extLst>
            <c:ext xmlns:c16="http://schemas.microsoft.com/office/drawing/2014/chart" uri="{C3380CC4-5D6E-409C-BE32-E72D297353CC}">
              <c16:uniqueId val="{00000004-6C03-47A0-9F79-DB6F7407AFB4}"/>
            </c:ext>
          </c:extLst>
        </c:ser>
        <c:dLbls>
          <c:showLegendKey val="0"/>
          <c:showVal val="0"/>
          <c:showCatName val="0"/>
          <c:showSerName val="0"/>
          <c:showPercent val="0"/>
          <c:showBubbleSize val="0"/>
        </c:dLbls>
        <c:marker val="1"/>
        <c:smooth val="0"/>
        <c:axId val="582558752"/>
        <c:axId val="582557504"/>
        <c:extLst>
          <c:ext xmlns:c15="http://schemas.microsoft.com/office/drawing/2012/chart" uri="{02D57815-91ED-43cb-92C2-25804820EDAC}">
            <c15:filteredLineSeries>
              <c15:ser>
                <c:idx val="2"/>
                <c:order val="2"/>
                <c:tx>
                  <c:strRef>
                    <c:extLst>
                      <c:ext uri="{02D57815-91ED-43cb-92C2-25804820EDAC}">
                        <c15:formulaRef>
                          <c15:sqref>'Question 3 '!$G$16</c15:sqref>
                        </c15:formulaRef>
                      </c:ext>
                    </c:extLst>
                    <c:strCache>
                      <c:ptCount val="1"/>
                      <c:pt idx="0">
                        <c:v>Assumed growth (-5%)</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extLst>
                      <c:ext uri="{02D57815-91ED-43cb-92C2-25804820EDAC}">
                        <c15:formulaRef>
                          <c15:sqref>'Question 3 '!$A$17:$A$26</c15:sqref>
                        </c15:formulaRef>
                      </c:ext>
                    </c:extLst>
                    <c:strCache>
                      <c:ptCount val="10"/>
                      <c:pt idx="0">
                        <c:v>Havells India Ltd</c:v>
                      </c:pt>
                      <c:pt idx="1">
                        <c:v>Tata Consumer Products Ltd</c:v>
                      </c:pt>
                      <c:pt idx="2">
                        <c:v>ICICI Prudential Life Insurance Company Ltd</c:v>
                      </c:pt>
                      <c:pt idx="3">
                        <c:v>Berger Paints India Ltd</c:v>
                      </c:pt>
                      <c:pt idx="4">
                        <c:v>Apollo Hospitals Enterprise Ltd</c:v>
                      </c:pt>
                      <c:pt idx="5">
                        <c:v>Marico Ltd</c:v>
                      </c:pt>
                      <c:pt idx="6">
                        <c:v>GAIL (India) Ltd</c:v>
                      </c:pt>
                      <c:pt idx="7">
                        <c:v>Dr Reddy's Laboratories Ltd</c:v>
                      </c:pt>
                      <c:pt idx="8">
                        <c:v>ITC Ltd</c:v>
                      </c:pt>
                      <c:pt idx="9">
                        <c:v>Eicher Motors Ltd</c:v>
                      </c:pt>
                    </c:strCache>
                  </c:strRef>
                </c:cat>
                <c:val>
                  <c:numRef>
                    <c:extLst>
                      <c:ext uri="{02D57815-91ED-43cb-92C2-25804820EDAC}">
                        <c15:formulaRef>
                          <c15:sqref>'Question 3 '!$G$17:$G$26</c15:sqref>
                        </c15:formulaRef>
                      </c:ext>
                    </c:extLst>
                    <c:numCache>
                      <c:formatCode>General</c:formatCode>
                      <c:ptCount val="10"/>
                      <c:pt idx="0">
                        <c:v>-265.24075746649686</c:v>
                      </c:pt>
                      <c:pt idx="1">
                        <c:v>-159.54290916332991</c:v>
                      </c:pt>
                      <c:pt idx="2">
                        <c:v>-147.65264717788108</c:v>
                      </c:pt>
                      <c:pt idx="3">
                        <c:v>-171.01678137147232</c:v>
                      </c:pt>
                      <c:pt idx="4">
                        <c:v>-1543.7872769187218</c:v>
                      </c:pt>
                      <c:pt idx="5">
                        <c:v>-57.170589086165862</c:v>
                      </c:pt>
                      <c:pt idx="6">
                        <c:v>-37.342461332370156</c:v>
                      </c:pt>
                      <c:pt idx="7">
                        <c:v>-1704.7664737603316</c:v>
                      </c:pt>
                      <c:pt idx="8">
                        <c:v>-21.962892868643539</c:v>
                      </c:pt>
                      <c:pt idx="9">
                        <c:v>-636.27482940420748</c:v>
                      </c:pt>
                    </c:numCache>
                  </c:numRef>
                </c:val>
                <c:smooth val="0"/>
                <c:extLst>
                  <c:ext xmlns:c16="http://schemas.microsoft.com/office/drawing/2014/chart" uri="{C3380CC4-5D6E-409C-BE32-E72D297353CC}">
                    <c16:uniqueId val="{00000002-6C03-47A0-9F79-DB6F7407AFB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'Question 3 '!$H$16</c15:sqref>
                        </c15:formulaRef>
                      </c:ext>
                    </c:extLst>
                    <c:strCache>
                      <c:ptCount val="1"/>
                      <c:pt idx="0">
                        <c:v>Assumed growth (15%)</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'Question 3 '!$A$17:$A$26</c15:sqref>
                        </c15:formulaRef>
                      </c:ext>
                    </c:extLst>
                    <c:strCache>
                      <c:ptCount val="10"/>
                      <c:pt idx="0">
                        <c:v>Havells India Ltd</c:v>
                      </c:pt>
                      <c:pt idx="1">
                        <c:v>Tata Consumer Products Ltd</c:v>
                      </c:pt>
                      <c:pt idx="2">
                        <c:v>ICICI Prudential Life Insurance Company Ltd</c:v>
                      </c:pt>
                      <c:pt idx="3">
                        <c:v>Berger Paints India Ltd</c:v>
                      </c:pt>
                      <c:pt idx="4">
                        <c:v>Apollo Hospitals Enterprise Ltd</c:v>
                      </c:pt>
                      <c:pt idx="5">
                        <c:v>Marico Ltd</c:v>
                      </c:pt>
                      <c:pt idx="6">
                        <c:v>GAIL (India) Ltd</c:v>
                      </c:pt>
                      <c:pt idx="7">
                        <c:v>Dr Reddy's Laboratories Ltd</c:v>
                      </c:pt>
                      <c:pt idx="8">
                        <c:v>ITC Ltd</c:v>
                      </c:pt>
                      <c:pt idx="9">
                        <c:v>Eicher Motors Ltd</c:v>
                      </c:pt>
                    </c:strCache>
                  </c:strRef>
                </c:cat>
                <c:val>
                  <c:numRef>
                    <c:extLst xmlns:c15="http://schemas.microsoft.com/office/drawing/2012/chart">
                      <c:ext xmlns:c15="http://schemas.microsoft.com/office/drawing/2012/chart" uri="{02D57815-91ED-43cb-92C2-25804820EDAC}">
                        <c15:formulaRef>
                          <c15:sqref>'Question 3 '!$H$17:$H$26</c15:sqref>
                        </c15:formulaRef>
                      </c:ext>
                    </c:extLst>
                    <c:numCache>
                      <c:formatCode>General</c:formatCode>
                      <c:ptCount val="10"/>
                      <c:pt idx="0">
                        <c:v>6807.8461083067523</c:v>
                      </c:pt>
                      <c:pt idx="1">
                        <c:v>4094.9346685254677</c:v>
                      </c:pt>
                      <c:pt idx="2">
                        <c:v>3789.7512775656146</c:v>
                      </c:pt>
                      <c:pt idx="3">
                        <c:v>4389.4307218677895</c:v>
                      </c:pt>
                      <c:pt idx="4">
                        <c:v>39623.873440913863</c:v>
                      </c:pt>
                      <c:pt idx="5">
                        <c:v>1467.3784532115903</c:v>
                      </c:pt>
                      <c:pt idx="6">
                        <c:v>958.45650753083396</c:v>
                      </c:pt>
                      <c:pt idx="7">
                        <c:v>43755.672826515176</c:v>
                      </c:pt>
                      <c:pt idx="8">
                        <c:v>563.71425029518412</c:v>
                      </c:pt>
                      <c:pt idx="9">
                        <c:v>16331.053954707992</c:v>
                      </c:pt>
                    </c:numCache>
                  </c:numRef>
                </c:val>
                <c:smooth val="0"/>
                <c:extLst xmlns:c15="http://schemas.microsoft.com/office/drawing/2012/chart">
                  <c:ext xmlns:c16="http://schemas.microsoft.com/office/drawing/2014/chart" uri="{C3380CC4-5D6E-409C-BE32-E72D297353CC}">
                    <c16:uniqueId val="{00000003-6C03-47A0-9F79-DB6F7407AFB4}"/>
                  </c:ext>
                </c:extLst>
              </c15:ser>
            </c15:filteredLineSeries>
          </c:ext>
        </c:extLst>
      </c:lineChart>
      <c:catAx>
        <c:axId val="5825587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2557504"/>
        <c:crosses val="autoZero"/>
        <c:auto val="1"/>
        <c:lblAlgn val="ctr"/>
        <c:lblOffset val="100"/>
        <c:noMultiLvlLbl val="0"/>
      </c:catAx>
      <c:valAx>
        <c:axId val="582557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2558752"/>
        <c:crosses val="autoZero"/>
        <c:crossBetween val="between"/>
      </c:valAx>
      <c:spPr>
        <a:noFill/>
        <a:ln>
          <a:noFill/>
        </a:ln>
        <a:effectLst/>
      </c:spPr>
    </c:plotArea>
    <c:legend>
      <c:legendPos val="b"/>
      <c:layout>
        <c:manualLayout>
          <c:xMode val="edge"/>
          <c:yMode val="edge"/>
          <c:x val="0.27268834154380339"/>
          <c:y val="9.2164452697531513E-2"/>
          <c:w val="0.41544574622585356"/>
          <c:h val="4.46805010810807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5</xdr:row>
      <xdr:rowOff>68580</xdr:rowOff>
    </xdr:from>
    <xdr:to>
      <xdr:col>21</xdr:col>
      <xdr:colOff>91440</xdr:colOff>
      <xdr:row>30</xdr:row>
      <xdr:rowOff>106680</xdr:rowOff>
    </xdr:to>
    <xdr:graphicFrame macro="">
      <xdr:nvGraphicFramePr>
        <xdr:cNvPr id="3" name="Chart 2">
          <a:extLst>
            <a:ext uri="{FF2B5EF4-FFF2-40B4-BE49-F238E27FC236}">
              <a16:creationId xmlns:a16="http://schemas.microsoft.com/office/drawing/2014/main" id="{3F4C94D4-F7AC-3F29-60A6-793A6A95B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2004060</xdr:colOff>
      <xdr:row>379</xdr:row>
      <xdr:rowOff>160020</xdr:rowOff>
    </xdr:from>
    <xdr:to>
      <xdr:col>8</xdr:col>
      <xdr:colOff>106680</xdr:colOff>
      <xdr:row>394</xdr:row>
      <xdr:rowOff>160020</xdr:rowOff>
    </xdr:to>
    <xdr:graphicFrame macro="">
      <xdr:nvGraphicFramePr>
        <xdr:cNvPr id="4" name="Chart 3">
          <a:extLst>
            <a:ext uri="{FF2B5EF4-FFF2-40B4-BE49-F238E27FC236}">
              <a16:creationId xmlns:a16="http://schemas.microsoft.com/office/drawing/2014/main" id="{D32A3C2F-66A1-B0C9-BD9D-15D69105FC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xdr:colOff>
      <xdr:row>4</xdr:row>
      <xdr:rowOff>7620</xdr:rowOff>
    </xdr:from>
    <xdr:to>
      <xdr:col>15</xdr:col>
      <xdr:colOff>30480</xdr:colOff>
      <xdr:row>24</xdr:row>
      <xdr:rowOff>7620</xdr:rowOff>
    </xdr:to>
    <xdr:graphicFrame macro="">
      <xdr:nvGraphicFramePr>
        <xdr:cNvPr id="2" name="Chart 1">
          <a:extLst>
            <a:ext uri="{FF2B5EF4-FFF2-40B4-BE49-F238E27FC236}">
              <a16:creationId xmlns:a16="http://schemas.microsoft.com/office/drawing/2014/main" id="{DFC063C1-D530-3264-D570-EA6A23B94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1575371</xdr:colOff>
      <xdr:row>28</xdr:row>
      <xdr:rowOff>154918</xdr:rowOff>
    </xdr:from>
    <xdr:to>
      <xdr:col>7</xdr:col>
      <xdr:colOff>530831</xdr:colOff>
      <xdr:row>52</xdr:row>
      <xdr:rowOff>111303</xdr:rowOff>
    </xdr:to>
    <xdr:graphicFrame macro="">
      <xdr:nvGraphicFramePr>
        <xdr:cNvPr id="2" name="Chart 1">
          <a:extLst>
            <a:ext uri="{FF2B5EF4-FFF2-40B4-BE49-F238E27FC236}">
              <a16:creationId xmlns:a16="http://schemas.microsoft.com/office/drawing/2014/main" id="{6B3E28F7-4529-A3CE-9C54-45DEC7E13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1438382</xdr:colOff>
      <xdr:row>59</xdr:row>
      <xdr:rowOff>60960</xdr:rowOff>
    </xdr:from>
    <xdr:to>
      <xdr:col>7</xdr:col>
      <xdr:colOff>655320</xdr:colOff>
      <xdr:row>82</xdr:row>
      <xdr:rowOff>128425</xdr:rowOff>
    </xdr:to>
    <xdr:graphicFrame macro="">
      <xdr:nvGraphicFramePr>
        <xdr:cNvPr id="3" name="Chart 2">
          <a:extLst>
            <a:ext uri="{FF2B5EF4-FFF2-40B4-BE49-F238E27FC236}">
              <a16:creationId xmlns:a16="http://schemas.microsoft.com/office/drawing/2014/main" id="{FFB809D6-8B06-BE83-5223-73A10705D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1463041</xdr:colOff>
      <xdr:row>90</xdr:row>
      <xdr:rowOff>60960</xdr:rowOff>
    </xdr:from>
    <xdr:to>
      <xdr:col>7</xdr:col>
      <xdr:colOff>914400</xdr:colOff>
      <xdr:row>116</xdr:row>
      <xdr:rowOff>60960</xdr:rowOff>
    </xdr:to>
    <xdr:graphicFrame macro="">
      <xdr:nvGraphicFramePr>
        <xdr:cNvPr id="4" name="Chart 3">
          <a:extLst>
            <a:ext uri="{FF2B5EF4-FFF2-40B4-BE49-F238E27FC236}">
              <a16:creationId xmlns:a16="http://schemas.microsoft.com/office/drawing/2014/main" id="{8CD818F9-A515-CF38-4958-9495FA4E6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1562746</xdr:colOff>
      <xdr:row>53</xdr:row>
      <xdr:rowOff>8562</xdr:rowOff>
    </xdr:from>
    <xdr:ext cx="8640305" cy="633573"/>
    <xdr:sp macro="" textlink="">
      <xdr:nvSpPr>
        <xdr:cNvPr id="5" name="TextBox 4">
          <a:extLst>
            <a:ext uri="{FF2B5EF4-FFF2-40B4-BE49-F238E27FC236}">
              <a16:creationId xmlns:a16="http://schemas.microsoft.com/office/drawing/2014/main" id="{86FC32F0-C69E-F127-CF30-47C858C78474}"/>
            </a:ext>
          </a:extLst>
        </xdr:cNvPr>
        <xdr:cNvSpPr txBox="1"/>
      </xdr:nvSpPr>
      <xdr:spPr>
        <a:xfrm>
          <a:off x="3332136" y="9630426"/>
          <a:ext cx="8640305" cy="63357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t>When</a:t>
          </a:r>
          <a:r>
            <a:rPr lang="en-US" sz="1100" b="1" baseline="0"/>
            <a:t> we take the assumed growth at  -5 %  in that case we can see that  actual intrinsic value is greater than assumed growth</a:t>
          </a:r>
        </a:p>
        <a:p>
          <a:pPr algn="ctr"/>
          <a:r>
            <a:rPr lang="en-US" sz="1100" b="1" baseline="0"/>
            <a:t> and this assumed growth is making stock price of these companies overvalued  </a:t>
          </a:r>
          <a:endParaRPr lang="en-US" sz="1100" b="1"/>
        </a:p>
      </xdr:txBody>
    </xdr:sp>
    <xdr:clientData/>
  </xdr:oneCellAnchor>
  <xdr:oneCellAnchor>
    <xdr:from>
      <xdr:col>3</xdr:col>
      <xdr:colOff>716280</xdr:colOff>
      <xdr:row>64</xdr:row>
      <xdr:rowOff>22860</xdr:rowOff>
    </xdr:from>
    <xdr:ext cx="184731" cy="264560"/>
    <xdr:sp macro="" textlink="">
      <xdr:nvSpPr>
        <xdr:cNvPr id="6" name="TextBox 5">
          <a:extLst>
            <a:ext uri="{FF2B5EF4-FFF2-40B4-BE49-F238E27FC236}">
              <a16:creationId xmlns:a16="http://schemas.microsoft.com/office/drawing/2014/main" id="{642ACC1B-414A-449B-D582-BBE2144B4044}"/>
            </a:ext>
          </a:extLst>
        </xdr:cNvPr>
        <xdr:cNvSpPr txBox="1"/>
      </xdr:nvSpPr>
      <xdr:spPr>
        <a:xfrm>
          <a:off x="2324100" y="104927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1416121</xdr:colOff>
      <xdr:row>83</xdr:row>
      <xdr:rowOff>34246</xdr:rowOff>
    </xdr:from>
    <xdr:ext cx="8738171" cy="667821"/>
    <xdr:sp macro="" textlink="">
      <xdr:nvSpPr>
        <xdr:cNvPr id="7" name="TextBox 6">
          <a:extLst>
            <a:ext uri="{FF2B5EF4-FFF2-40B4-BE49-F238E27FC236}">
              <a16:creationId xmlns:a16="http://schemas.microsoft.com/office/drawing/2014/main" id="{63CC0FC9-EEBB-2A07-A6D6-B263C562D077}"/>
            </a:ext>
          </a:extLst>
        </xdr:cNvPr>
        <xdr:cNvSpPr txBox="1"/>
      </xdr:nvSpPr>
      <xdr:spPr>
        <a:xfrm>
          <a:off x="3179851" y="14991707"/>
          <a:ext cx="8738171" cy="66782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tx1"/>
              </a:solidFill>
              <a:effectLst/>
              <a:latin typeface="+mn-lt"/>
              <a:ea typeface="+mn-ea"/>
              <a:cs typeface="+mn-cs"/>
            </a:rPr>
            <a:t> When</a:t>
          </a:r>
          <a:r>
            <a:rPr lang="en-US" sz="1200" b="1" baseline="0">
              <a:solidFill>
                <a:schemeClr val="tx1"/>
              </a:solidFill>
              <a:effectLst/>
              <a:latin typeface="+mn-lt"/>
              <a:ea typeface="+mn-ea"/>
              <a:cs typeface="+mn-cs"/>
            </a:rPr>
            <a:t> we take the assumed growth at  15 %  in that case we can see that  actual intrinsic value is greater than assumed growth and this assumed growth is slightly affecting  stock price of these companies where apollo and Dr reddy and both are neither undervalued nor overvalued   </a:t>
          </a:r>
          <a:endParaRPr lang="en-US" sz="1200" b="1">
            <a:effectLst/>
          </a:endParaRPr>
        </a:p>
        <a:p>
          <a:endParaRPr lang="en-US" sz="1100"/>
        </a:p>
      </xdr:txBody>
    </xdr:sp>
    <xdr:clientData/>
  </xdr:oneCellAnchor>
  <xdr:oneCellAnchor>
    <xdr:from>
      <xdr:col>0</xdr:col>
      <xdr:colOff>54428</xdr:colOff>
      <xdr:row>0</xdr:row>
      <xdr:rowOff>7776</xdr:rowOff>
    </xdr:from>
    <xdr:ext cx="14278791" cy="505408"/>
    <xdr:sp macro="" textlink="">
      <xdr:nvSpPr>
        <xdr:cNvPr id="8" name="TextBox 7">
          <a:extLst>
            <a:ext uri="{FF2B5EF4-FFF2-40B4-BE49-F238E27FC236}">
              <a16:creationId xmlns:a16="http://schemas.microsoft.com/office/drawing/2014/main" id="{C79269E1-1AC0-F407-3249-951266775FE9}"/>
            </a:ext>
          </a:extLst>
        </xdr:cNvPr>
        <xdr:cNvSpPr txBox="1"/>
      </xdr:nvSpPr>
      <xdr:spPr>
        <a:xfrm>
          <a:off x="54428" y="7776"/>
          <a:ext cx="14278791" cy="505408"/>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rtl="0"/>
          <a:r>
            <a:rPr lang="en-US" sz="1400" b="0" i="0">
              <a:solidFill>
                <a:srgbClr val="FFC000"/>
              </a:solidFill>
              <a:effectLst/>
              <a:latin typeface="+mn-lt"/>
              <a:ea typeface="+mn-ea"/>
              <a:cs typeface="+mn-cs"/>
            </a:rPr>
            <a:t>                                                                           </a:t>
          </a:r>
          <a:r>
            <a:rPr lang="en-US" sz="1400" b="0" i="0">
              <a:solidFill>
                <a:schemeClr val="accent6"/>
              </a:solidFill>
              <a:effectLst/>
              <a:latin typeface="+mn-lt"/>
              <a:ea typeface="+mn-ea"/>
              <a:cs typeface="+mn-cs"/>
            </a:rPr>
            <a:t>          </a:t>
          </a:r>
          <a:r>
            <a:rPr lang="en-US" sz="1400" b="0" i="0">
              <a:solidFill>
                <a:srgbClr val="FFFF00"/>
              </a:solidFill>
              <a:effectLst/>
              <a:latin typeface="+mn-lt"/>
              <a:ea typeface="+mn-ea"/>
              <a:cs typeface="+mn-cs"/>
            </a:rPr>
            <a:t>Finding</a:t>
          </a:r>
          <a:r>
            <a:rPr lang="en-US" sz="1400" b="0" i="0" baseline="0">
              <a:solidFill>
                <a:srgbClr val="FFFF00"/>
              </a:solidFill>
              <a:effectLst/>
              <a:latin typeface="+mn-lt"/>
              <a:ea typeface="+mn-ea"/>
              <a:cs typeface="+mn-cs"/>
            </a:rPr>
            <a:t> </a:t>
          </a:r>
          <a:r>
            <a:rPr lang="en-US" sz="1400" b="0" i="0">
              <a:solidFill>
                <a:srgbClr val="FFFF00"/>
              </a:solidFill>
              <a:effectLst/>
              <a:latin typeface="+mn-lt"/>
              <a:ea typeface="+mn-ea"/>
              <a:cs typeface="+mn-cs"/>
            </a:rPr>
            <a:t>the Intrinsic Value of the company based on 3 cases of growth (g)</a:t>
          </a:r>
          <a:r>
            <a:rPr lang="en-US" sz="1400" b="0" i="0" baseline="0">
              <a:solidFill>
                <a:srgbClr val="FFFF00"/>
              </a:solidFill>
              <a:effectLst/>
              <a:latin typeface="+mn-lt"/>
              <a:ea typeface="+mn-ea"/>
              <a:cs typeface="+mn-cs"/>
            </a:rPr>
            <a:t>  </a:t>
          </a:r>
        </a:p>
        <a:p>
          <a:pPr rtl="0"/>
          <a:r>
            <a:rPr lang="en-US" sz="1400" b="0" i="0">
              <a:solidFill>
                <a:srgbClr val="FFFF00"/>
              </a:solidFill>
              <a:effectLst/>
              <a:latin typeface="+mn-lt"/>
              <a:ea typeface="+mn-ea"/>
              <a:cs typeface="+mn-cs"/>
            </a:rPr>
            <a:t>                                                                           3 Cases for g (Growth) : Good (15% Growth) ; Bad (-5% Growth); Best (25%Growth)</a:t>
          </a:r>
        </a:p>
        <a:p>
          <a:endParaRPr lang="en-US" sz="1100">
            <a:solidFill>
              <a:schemeClr val="bg1"/>
            </a:solidFill>
          </a:endParaRPr>
        </a:p>
      </xdr:txBody>
    </xdr:sp>
    <xdr:clientData/>
  </xdr:oneCellAnchor>
  <xdr:oneCellAnchor>
    <xdr:from>
      <xdr:col>1</xdr:col>
      <xdr:colOff>1524001</xdr:colOff>
      <xdr:row>117</xdr:row>
      <xdr:rowOff>25830</xdr:rowOff>
    </xdr:from>
    <xdr:ext cx="8911524" cy="749085"/>
    <xdr:sp macro="" textlink="">
      <xdr:nvSpPr>
        <xdr:cNvPr id="9" name="TextBox 8">
          <a:extLst>
            <a:ext uri="{FF2B5EF4-FFF2-40B4-BE49-F238E27FC236}">
              <a16:creationId xmlns:a16="http://schemas.microsoft.com/office/drawing/2014/main" id="{0E51F1B6-7F6E-767F-DB85-447879678B89}"/>
            </a:ext>
          </a:extLst>
        </xdr:cNvPr>
        <xdr:cNvSpPr txBox="1"/>
      </xdr:nvSpPr>
      <xdr:spPr>
        <a:xfrm>
          <a:off x="3293391" y="21038949"/>
          <a:ext cx="8911524" cy="74908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tx1"/>
              </a:solidFill>
              <a:effectLst/>
              <a:latin typeface="+mn-lt"/>
              <a:ea typeface="+mn-ea"/>
              <a:cs typeface="+mn-cs"/>
            </a:rPr>
            <a:t>When</a:t>
          </a:r>
          <a:r>
            <a:rPr lang="en-US" sz="1200" b="1" baseline="0">
              <a:solidFill>
                <a:schemeClr val="tx1"/>
              </a:solidFill>
              <a:effectLst/>
              <a:latin typeface="+mn-lt"/>
              <a:ea typeface="+mn-ea"/>
              <a:cs typeface="+mn-cs"/>
            </a:rPr>
            <a:t> we check the assumed growth at  25 %  in that case we can see that  actual intrinsic value is greater than assumed growth and this </a:t>
          </a:r>
          <a:r>
            <a:rPr lang="en-US" sz="1200" b="1">
              <a:solidFill>
                <a:schemeClr val="tx1"/>
              </a:solidFill>
              <a:effectLst/>
              <a:latin typeface="+mn-lt"/>
              <a:ea typeface="+mn-ea"/>
              <a:cs typeface="+mn-cs"/>
            </a:rPr>
            <a:t>assumed</a:t>
          </a:r>
          <a:r>
            <a:rPr lang="en-US" sz="1200" b="1" baseline="0">
              <a:solidFill>
                <a:schemeClr val="tx1"/>
              </a:solidFill>
              <a:effectLst/>
              <a:latin typeface="+mn-lt"/>
              <a:ea typeface="+mn-ea"/>
              <a:cs typeface="+mn-cs"/>
            </a:rPr>
            <a:t> growth is slightly affecting  stock price of these companies where assumed growth is making  DR- reddy undervalued but apollo remains same .</a:t>
          </a:r>
          <a:endParaRPr lang="en-US" sz="1200">
            <a:solidFill>
              <a:srgbClr val="FFFF00"/>
            </a:solidFill>
          </a:endParaRPr>
        </a:p>
      </xdr:txBody>
    </xdr:sp>
    <xdr:clientData/>
  </xdr:oneCellAnchor>
  <xdr:oneCellAnchor>
    <xdr:from>
      <xdr:col>3</xdr:col>
      <xdr:colOff>272491</xdr:colOff>
      <xdr:row>124</xdr:row>
      <xdr:rowOff>51660</xdr:rowOff>
    </xdr:from>
    <xdr:ext cx="3881215" cy="335599"/>
    <xdr:sp macro="" textlink="">
      <xdr:nvSpPr>
        <xdr:cNvPr id="11" name="TextBox 10">
          <a:extLst>
            <a:ext uri="{FF2B5EF4-FFF2-40B4-BE49-F238E27FC236}">
              <a16:creationId xmlns:a16="http://schemas.microsoft.com/office/drawing/2014/main" id="{8B5B9D90-5939-EA61-64B0-80512D5F2D88}"/>
            </a:ext>
          </a:extLst>
        </xdr:cNvPr>
        <xdr:cNvSpPr txBox="1"/>
      </xdr:nvSpPr>
      <xdr:spPr>
        <a:xfrm>
          <a:off x="5244864" y="22330474"/>
          <a:ext cx="3881215" cy="335599"/>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                                         </a:t>
          </a:r>
          <a:r>
            <a:rPr lang="en-US" sz="1600" b="1">
              <a:solidFill>
                <a:schemeClr val="bg1"/>
              </a:solidFill>
            </a:rPr>
            <a:t>Conclusion</a:t>
          </a:r>
        </a:p>
      </xdr:txBody>
    </xdr:sp>
    <xdr:clientData/>
  </xdr:oneCellAnchor>
  <xdr:oneCellAnchor>
    <xdr:from>
      <xdr:col>0</xdr:col>
      <xdr:colOff>721895</xdr:colOff>
      <xdr:row>128</xdr:row>
      <xdr:rowOff>8020</xdr:rowOff>
    </xdr:from>
    <xdr:ext cx="13531516" cy="1842551"/>
    <xdr:sp macro="" textlink="">
      <xdr:nvSpPr>
        <xdr:cNvPr id="12" name="TextBox 11">
          <a:extLst>
            <a:ext uri="{FF2B5EF4-FFF2-40B4-BE49-F238E27FC236}">
              <a16:creationId xmlns:a16="http://schemas.microsoft.com/office/drawing/2014/main" id="{57F07221-8D2C-AA56-1D43-4B8977D56C82}"/>
            </a:ext>
          </a:extLst>
        </xdr:cNvPr>
        <xdr:cNvSpPr txBox="1"/>
      </xdr:nvSpPr>
      <xdr:spPr>
        <a:xfrm>
          <a:off x="721895" y="23731102"/>
          <a:ext cx="13531516" cy="1842551"/>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t>1) Best performing</a:t>
          </a:r>
          <a:r>
            <a:rPr lang="en-US" sz="1400" b="1" baseline="0"/>
            <a:t> companies - Apollo and dr reddy as their intrinsic value is high and investors love to invest in this type of the companies that are not overvalued or undervalued.  </a:t>
          </a:r>
          <a:br>
            <a:rPr lang="en-US" sz="1400" b="1" baseline="0"/>
          </a:br>
          <a:r>
            <a:rPr lang="en-US" sz="1400" b="1" baseline="0"/>
            <a:t/>
          </a:r>
          <a:br>
            <a:rPr lang="en-US" sz="1400" b="1" baseline="0"/>
          </a:br>
          <a:r>
            <a:rPr lang="en-US" sz="1400" b="1" baseline="0"/>
            <a:t>2) Underperforming company - Eicher motors even though the market cap is high but still the intrinsic value is less so investors tend to not invest in this company as compared to others .</a:t>
          </a:r>
        </a:p>
        <a:p>
          <a:endParaRPr lang="en-US" sz="1400" b="1" baseline="0"/>
        </a:p>
        <a:p>
          <a:r>
            <a:rPr lang="en-US" sz="1400" b="1" baseline="0"/>
            <a:t>3) Other High intrinsic companies with less market cap -  Havells ,Tata Consumer,Berger paints,ICICI prudential </a:t>
          </a:r>
        </a:p>
        <a:p>
          <a:endParaRPr lang="en-US" sz="1400" b="1" baseline="0"/>
        </a:p>
        <a:p>
          <a:endParaRPr lang="en-US" sz="1400" b="1"/>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sus" refreshedDate="44818.883153356481" createdVersion="8" refreshedVersion="8" minRefreshableVersion="3" recordCount="2025">
  <cacheSource type="worksheet">
    <worksheetSource ref="A1:D1048576" sheet="Sheet1"/>
  </cacheSource>
  <cacheFields count="4">
    <cacheField name="Name" numFmtId="0">
      <sharedItems containsBlank="1"/>
    </cacheField>
    <cacheField name="Sub-Sector" numFmtId="0">
      <sharedItems containsBlank="1" containsMixedTypes="1" containsNumber="1" containsInteger="1" minValue="0" maxValue="0" count="138">
        <s v="Oil &amp; Gas - Refining &amp; Marketing"/>
        <s v="IT Services &amp; Consulting"/>
        <s v="Private Banks"/>
        <s v="FMCG - Household Products"/>
        <s v="Public Banks"/>
        <s v="Home Financing"/>
        <s v="Consumer Finance"/>
        <s v="Telecom Services"/>
        <s v="FMCG - Tobacco"/>
        <s v="Paints"/>
        <s v="Renewable Energy"/>
        <s v="Retail - Department Stores"/>
        <s v="Power Infrastructure"/>
        <s v="Insurance"/>
        <s v="Construction &amp; Engineering"/>
        <s v="Precious Metals, Jewellery &amp; Watches"/>
        <s v="Four Wheelers"/>
        <s v="Pharmaceuticals"/>
        <s v="Oil &amp; Gas - Exploration &amp; Production"/>
        <s v="Commodities Trading"/>
        <s v="Gas Distribution"/>
        <s v="Cement"/>
        <s v="FMCG - Foods"/>
        <s v="Iron &amp; Steel"/>
        <s v="Ports"/>
        <s v="Power Transmission &amp; Distribution"/>
        <s v="Metals - Diversified"/>
        <s v="Mining - Diversified"/>
        <s v="Metals - Aluminium"/>
        <s v="Power Generation"/>
        <s v="Diversified Chemicals"/>
        <s v="Labs &amp; Life Sciences Services"/>
        <s v="Mining - Coal"/>
        <s v="Two Wheelers"/>
        <s v="FMCG - Personal Products"/>
        <s v="Real Estate"/>
        <s v="Conglomerates"/>
        <s v="Payment Infrastructure"/>
        <s v="Textiles"/>
        <s v="Business Support Services"/>
        <s v="Airlines"/>
        <s v="Electrical Components &amp; Equipments"/>
        <s v="Tea &amp; Coffee"/>
        <s v="Hospitals &amp; Diagnostic Centres"/>
        <s v="Alcoholic Beverages"/>
        <s v="Trucks &amp; Buses"/>
        <s v="Auto Parts"/>
        <s v="Online Services"/>
        <s v="Fertilizers &amp; Agro Chemicals"/>
        <s v="Telecom Infrastructure"/>
        <s v="Asset Management"/>
        <s v="Diversified Financials"/>
        <s v="Electronic Equipments"/>
        <s v="Software Services"/>
        <m/>
        <s v="Aerospace &amp; Defense Equipments"/>
        <s v="Apparel &amp; Accessories"/>
        <s v="Retail - Apparel"/>
        <s v="Heavy Electrical Equipments"/>
        <s v="Mining - Iron Ore"/>
        <s v="Home Electronics &amp; Appliances"/>
        <s v="Tires &amp; Rubber"/>
        <s v="Soft Drinks"/>
        <s v="Building Products - Pipes"/>
        <s v="Biotechnology"/>
        <s v="Logistics"/>
        <s v="Restaurants &amp; Cafes"/>
        <s v="Specialty Chemicals"/>
        <s v="Oil &amp; Gas - Storage &amp; Transportation"/>
        <s v="Specialized Finance"/>
        <s v="Commodity Chemicals"/>
        <s v="Cycles"/>
        <s v="Packaged Foods &amp; Meats"/>
        <s v="Industrial Machinery"/>
        <s v="Footwear"/>
        <s v="Hotels, Resorts &amp; Cruise Lines"/>
        <s v="Plastic Products"/>
        <s v="TV Channels &amp; Broadcasters"/>
        <s v="Tractors"/>
        <s v="Stationery"/>
        <s v="Stock Exchanges &amp; Ratings"/>
        <s v="Investment Banking &amp; Brokerage"/>
        <s v="Power Trading &amp; Consultancy"/>
        <s v="Equity"/>
        <s v="Building Products - Ceramics"/>
        <s v="Home Furnishing"/>
        <s v="Advertising"/>
        <s v="Wood Products"/>
        <s v="Batteries"/>
        <s v="Technology Hardware"/>
        <s v="Mining - Copper"/>
        <s v="Theatres"/>
        <s v="Telecom Equipments"/>
        <s v="Cables"/>
        <s v="Sugar"/>
        <s v="Agro Products"/>
        <s v="Renewable Energy Equipment &amp; Servic"/>
        <s v="Outsourced services"/>
        <s v="Movies &amp; TV Serials"/>
        <s v="Employment Services"/>
        <s v="Debt"/>
        <s v="Health Care Equipment &amp; Supplies"/>
        <s v="Housewares"/>
        <s v="Theme Parks &amp; Gaming"/>
        <s v="Tour &amp; Travel Services"/>
        <s v="Infra REIT"/>
        <s v="Roads"/>
        <s v="Rail"/>
        <s v="Education Services"/>
        <s v="Metals - Coke"/>
        <s v="Packaging"/>
        <s v="Shipbuilding"/>
        <s v="Gold"/>
        <s v="Paper Products"/>
        <s v="Building Products - Granite"/>
        <s v="Building Products - Laminates"/>
        <s v="Heavy Machinery"/>
        <s v="Mining - Manganese"/>
        <s v="Cable &amp; D2H"/>
        <s v="Seeds"/>
        <s v="Oil &amp; Gas - Equipment &amp; Services"/>
        <s v="Communication &amp; Networking"/>
        <s v="Animation"/>
        <s v="Metals - Lead"/>
        <s v="Environmental Services"/>
        <s v="Agricultural &amp; Farm Machinery"/>
        <s v="Publishing"/>
        <s v="Water Management"/>
        <s v="Building Products - Prefab Structures"/>
        <s v="Radio"/>
        <s v="Dredging"/>
        <s v="Retail - Speciality"/>
        <s v="Wellness Services"/>
        <n v="0"/>
        <s v="Airports"/>
        <s v="Three Wheelers"/>
        <s v="Retail - Online"/>
        <s v="Metals - Iron"/>
      </sharedItems>
    </cacheField>
    <cacheField name="Market Cap" numFmtId="0">
      <sharedItems containsString="0" containsBlank="1" containsNumber="1" minValue="124.994955735" maxValue="1679534.2100416899" count="1997">
        <n v="1679534.2100416899"/>
        <n v="1358569.09301858"/>
        <n v="820636.27490988001"/>
        <n v="777500.97598866001"/>
        <n v="500279.04190315999"/>
        <n v="493895.83122871001"/>
        <n v="447926.25289146003"/>
        <n v="437634.04331285"/>
        <n v="423044.10954735999"/>
        <n v="416050.84589812002"/>
        <n v="361606.019042"/>
        <n v="328522.23530459998"/>
        <n v="324798.57534023997"/>
        <n v="301787.82322859002"/>
        <n v="300791.95735300001"/>
        <n v="297350.3949136"/>
        <n v="271599.92631902499"/>
        <n v="262832.61363534001"/>
        <n v="260203.21679460001"/>
        <n v="251193.84467908001"/>
        <n v="239968.599048"/>
        <n v="232390.19015800001"/>
        <n v="226920.946084775"/>
        <n v="218723.37586520001"/>
        <n v="214242.15487818001"/>
        <n v="200126.94175309499"/>
        <n v="194314.44546444001"/>
        <n v="183864.29920104"/>
        <n v="176288.42344871999"/>
        <n v="164987.67972700001"/>
        <n v="159191.55944849501"/>
        <n v="156336.74275229999"/>
        <n v="154634.80564390001"/>
        <n v="147565.70533791999"/>
        <n v="145066.564338"/>
        <n v="140322.19615506"/>
        <n v="131006.015595"/>
        <n v="129174.37136296"/>
        <n v="128868.69292086"/>
        <n v="127600.7237016"/>
        <n v="119576.3398323"/>
        <n v="114240.81851847"/>
        <n v="112895.91388742501"/>
        <n v="111995.39062241001"/>
        <n v="108802.968613185"/>
        <n v="107157.54432606"/>
        <n v="106364.49499566"/>
        <n v="105631.98381590001"/>
        <n v="99044.159460074996"/>
        <n v="94899.834605759999"/>
        <n v="89866.191486330004"/>
        <n v="86919.243546960002"/>
        <n v="84790.452114225001"/>
        <n v="84594.451674600001"/>
        <n v="80834.195796119995"/>
        <n v="80587.002223855001"/>
        <n v="78755.183290319997"/>
        <n v="76719.689690500003"/>
        <n v="76335.677547350002"/>
        <n v="74051.994001725005"/>
        <n v="73490.090070160004"/>
        <n v="73072.641960959998"/>
        <n v="72232.427418410007"/>
        <n v="71838.411583969995"/>
        <n v="71171.438949450006"/>
        <n v="70758.579352229994"/>
        <n v="69736.169892755002"/>
        <n v="69590.336141430002"/>
        <n v="67752.989659979998"/>
        <n v="67183.028454250001"/>
        <n v="67080.243216350005"/>
        <n v="66818.063037825006"/>
        <n v="66631.84284189"/>
        <n v="65716.752389820002"/>
        <n v="62313.554766319998"/>
        <n v="61868.727071579997"/>
        <n v="61757.586836715003"/>
        <n v="61636"/>
        <n v="60800.45691198"/>
        <n v="59095.834234410002"/>
        <n v="58915.782080055003"/>
        <n v="58352.30324524"/>
        <n v="58189.701928959999"/>
        <n v="57844.691104639998"/>
        <n v="55824.854722304997"/>
        <n v="55743.580353700003"/>
        <n v="54301.78971841"/>
        <n v="54222.363130844999"/>
        <n v="53661.771854405"/>
        <n v="53476.096563719999"/>
        <n v="51022.256226420002"/>
        <n v="50445.769084480002"/>
        <n v="49946.791658595001"/>
        <n v="49361.7934179"/>
        <n v="48993.095729770001"/>
        <n v="48673.503548355002"/>
        <n v="48644.763091200002"/>
        <n v="48564.59089005"/>
        <n v="48352.491602590002"/>
        <n v="48345.744749999998"/>
        <n v="48250.306151910001"/>
        <n v="47727.651111599997"/>
        <n v="47598.153446340002"/>
        <n v="46282.293296999997"/>
        <n v="46074.043319875003"/>
        <n v="44864.295015504998"/>
        <n v="44529.366380624997"/>
        <n v="44378.015015880002"/>
        <n v="44340.066510500001"/>
        <n v="43018.685963000004"/>
        <n v="42895.897693600004"/>
        <n v="42692.281874594999"/>
        <n v="41715.796614749997"/>
        <n v="41224.890767500001"/>
        <n v="41117.805675000003"/>
        <n v="41090.508961200001"/>
        <n v="41008.414346459998"/>
        <n v="40785.792142095001"/>
        <n v="40520.453085089997"/>
        <n v="39998.942999500003"/>
        <n v="39925.043170024997"/>
        <n v="39860.663380694998"/>
        <n v="39639.656008799997"/>
        <n v="39533.912899845003"/>
        <n v="39208.639545209997"/>
        <n v="38720.136763950002"/>
        <n v="38216.311258000002"/>
        <n v="37538.624780279999"/>
        <n v="37520.578827315003"/>
        <n v="36721.192312070001"/>
        <n v="36671.832898580004"/>
        <n v="36515.469782820001"/>
        <n v="36428.391523675004"/>
        <n v="34847.006184669997"/>
        <n v="34781.390753439999"/>
        <n v="34749.933510000003"/>
        <n v="34445.170133779997"/>
        <n v="34318.492965315003"/>
        <n v="34278.472849999998"/>
        <n v="34024.338000000003"/>
        <n v="33795.291608400003"/>
        <n v="33684.404000000002"/>
        <n v="33597.109673819999"/>
        <n v="33193.248215729996"/>
        <n v="32984.474999999999"/>
        <n v="32446.164110394999"/>
        <n v="32443.266204299998"/>
        <n v="32320.8597606"/>
        <n v="31748.48881608"/>
        <n v="31223.264160175"/>
        <n v="30967.501816759999"/>
        <n v="30717.34718208"/>
        <n v="30646.442756929999"/>
        <n v="30556.554181914998"/>
        <n v="30400.644908490001"/>
        <n v="29861.536209999998"/>
        <n v="29722.052042840001"/>
        <n v="29712.791538044999"/>
        <n v="29474.601408995"/>
        <n v="29453.773970999999"/>
        <n v="29245.989076540001"/>
        <n v="29061.078763379999"/>
        <n v="28814.533098389998"/>
        <n v="28365.876"/>
        <n v="28176.322628024998"/>
        <n v="27987.999982009998"/>
        <n v="27785.19021321"/>
        <n v="27563.37068615"/>
        <n v="27550.975286699999"/>
        <n v="27436.531356"/>
        <n v="27380.926215265001"/>
        <n v="27360.510474825001"/>
        <n v="27314.655121155"/>
        <n v="27304.816126670001"/>
        <n v="26864.684862959999"/>
        <n v="26630.242126180001"/>
        <n v="26622.158243099999"/>
        <n v="26576.879009100001"/>
        <n v="26549.361699699999"/>
        <n v="26542.96471996"/>
        <n v="26225.405014659998"/>
        <n v="26077.98127665"/>
        <n v="25701.61500129"/>
        <n v="25687.75033278"/>
        <n v="25644.494876199999"/>
        <n v="24952.336615600001"/>
        <n v="24931.052462504998"/>
        <n v="24858.1467042"/>
        <n v="24834.593850000001"/>
        <n v="24701.594404849999"/>
        <n v="24237.381317489999"/>
        <n v="23934.352318099998"/>
        <n v="23846.070216060001"/>
        <n v="23751.975922500002"/>
        <n v="23568.371294050001"/>
        <n v="23408.419877675002"/>
        <n v="23223.403002880001"/>
        <n v="23027.131224125002"/>
        <n v="22815.570380000001"/>
        <n v="22787.43942554"/>
        <n v="22647.974494599999"/>
        <n v="22560.274062249999"/>
        <n v="22304.919410400002"/>
        <n v="21855.877872569999"/>
        <n v="21514.116912534999"/>
        <n v="21442.676113224999"/>
        <n v="21307.87316988"/>
        <n v="21198.640749999999"/>
        <n v="21021.095876759999"/>
        <n v="20966.286025904999"/>
        <n v="20947.536"/>
        <n v="20883.103218"/>
        <n v="20614.952316909999"/>
        <n v="20349.228800000001"/>
        <n v="20308.544911875"/>
        <n v="20300.257083119999"/>
        <n v="20254.354531000001"/>
        <n v="20221.326988018001"/>
        <n v="20196.31844219"/>
        <n v="20074.104801599999"/>
        <n v="20069.048555000001"/>
        <n v="20068.666472140001"/>
        <n v="20064.400000000001"/>
        <n v="20028.624173249998"/>
        <n v="19991.433286244999"/>
        <n v="19984.546496160001"/>
        <n v="19899.614944184999"/>
        <n v="19717.63496635"/>
        <n v="19653.992252234999"/>
        <n v="19497.381031044999"/>
        <n v="19478.276703399999"/>
        <n v="19432.965126499999"/>
        <n v="19369.63512128"/>
        <n v="19252.382047999999"/>
        <n v="19209.91007586"/>
        <n v="19092.491533439999"/>
        <n v="18992.209590900002"/>
        <n v="18496.361639700001"/>
        <n v="18334.750924349999"/>
        <n v="17993.865543669999"/>
        <n v="17939.317489599998"/>
        <n v="17897.805644700002"/>
        <n v="17652.243206880001"/>
        <n v="17523.19420803"/>
        <n v="17387.61164888"/>
        <n v="16897.12184675"/>
        <n v="16792.266168499998"/>
        <n v="16782.458109794999"/>
        <n v="16755.167101139999"/>
        <n v="16740.285540479999"/>
        <n v="16538.719138249999"/>
        <n v="16505.475407819999"/>
        <n v="16497.104314849999"/>
        <n v="16446.739290379999"/>
        <n v="16285.652622719999"/>
        <n v="16132.7058342"/>
        <n v="16103.14264636"/>
        <n v="16027.165000000001"/>
        <n v="15871.33"/>
        <n v="15780.292722"/>
        <n v="15561.44812119"/>
        <n v="15251.732975950001"/>
        <n v="15068.864822400001"/>
        <n v="14988.900770349999"/>
        <n v="14780.366161800001"/>
        <n v="14731.604970285"/>
        <n v="14706.16951544"/>
        <n v="14693.76040884"/>
        <n v="14425.8745365"/>
        <n v="14345.220468488"/>
        <n v="14342.4"/>
        <n v="14331.8"/>
        <n v="14278.345327360001"/>
        <n v="14167.81043856"/>
        <n v="14119.851470205"/>
        <n v="14026.303782540001"/>
        <n v="14016.0388896"/>
        <n v="13834.38674208"/>
        <n v="13826.290499999999"/>
        <n v="13805.066145639999"/>
        <n v="13780.959056334999"/>
        <n v="13732.3468854"/>
        <n v="13470.144310395001"/>
        <n v="13415.24138541"/>
        <n v="13321.384147479999"/>
        <n v="13285.5"/>
        <n v="13132.704220150001"/>
        <n v="12878.798888924999"/>
        <n v="12719.7"/>
        <n v="12524.03360406"/>
        <n v="12460.952535730001"/>
        <n v="12442.2407898"/>
        <n v="12408.22856039"/>
        <n v="12403.00374753"/>
        <n v="12305.08082875"/>
        <n v="12279.78028764"/>
        <n v="12214.49138646"/>
        <n v="12196.67305467"/>
        <n v="12184.347754345001"/>
        <n v="12013.936157894999"/>
        <n v="11920.80572"/>
        <n v="11910.285635079999"/>
        <n v="11859.52877522"/>
        <n v="11800.948193190001"/>
        <n v="11748.010731925"/>
        <n v="11709.0798928"/>
        <n v="11635.88849109"/>
        <n v="11606.50505245"/>
        <n v="11553.3498432"/>
        <n v="11437.29698064"/>
        <n v="11362.532235000001"/>
        <n v="11181.93820293"/>
        <n v="10987.7109375"/>
        <n v="10926.748896135001"/>
        <n v="10839.67102165"/>
        <n v="10806.93673125"/>
        <n v="10686.845880000001"/>
        <n v="10665.55531602"/>
        <n v="10537.258714289999"/>
        <n v="10499.054119889999"/>
        <n v="10479.75165848"/>
        <n v="10383.725681100001"/>
        <n v="10346.52145065"/>
        <n v="10324.3816575"/>
        <n v="10257.029640000001"/>
        <n v="10244.574444025"/>
        <n v="10235.786902399999"/>
        <n v="10215.745976565"/>
        <n v="10195.880836890001"/>
        <n v="10107.83829132"/>
        <n v="10091.672504304999"/>
        <n v="10084.001225"/>
        <n v="10004.38569678"/>
        <n v="9902.8546874999993"/>
        <n v="9893.3673648599997"/>
        <n v="9819.1522224969995"/>
        <n v="9780.6574000000001"/>
        <n v="9779.5625862350007"/>
        <n v="9756.1983648000005"/>
        <n v="9715.6108305750004"/>
        <n v="9682.3839882299999"/>
        <n v="9643.0264134749996"/>
        <n v="9611.5023468300005"/>
        <n v="9582.6122502849994"/>
        <n v="9529.5498854399993"/>
        <n v="9499.3358701599991"/>
        <n v="9489.9926439999999"/>
        <n v="9465.2473432000006"/>
        <n v="9462.6826573500002"/>
        <n v="9460.9493912149992"/>
        <n v="9342.0821130000004"/>
        <n v="9326.8837702599994"/>
        <n v="9202.1698386799999"/>
        <n v="9186.9601501149991"/>
        <n v="9175.2416336000006"/>
        <n v="9163.788192"/>
        <n v="9008.2231047500009"/>
        <n v="8987.0079360750005"/>
        <n v="8923.0919753449998"/>
        <n v="8897.2647044900004"/>
        <n v="8861.5031011200008"/>
        <n v="8844.2814291249997"/>
        <n v="8839.1472458299995"/>
        <n v="8742.7438197449992"/>
        <n v="8708.1962343499999"/>
        <n v="8672.9133376350001"/>
        <n v="8652.21765366"/>
        <n v="8564.5958221250003"/>
        <n v="8525.5334419899991"/>
        <n v="8512.2318179699996"/>
        <n v="8462.0228971199995"/>
        <n v="8460.9625016249993"/>
        <n v="8388.6577251750005"/>
        <n v="8355.5468482199994"/>
        <n v="8268.7797650850007"/>
        <n v="8244.7195871250005"/>
        <n v="8180.2067412349998"/>
        <n v="8165.87384879"/>
        <n v="8139.4817893950003"/>
        <n v="8119.0727718750004"/>
        <n v="8108.6664055410001"/>
        <n v="8080.9392363699999"/>
        <n v="8037.4076630199997"/>
        <n v="8023.1873362200004"/>
        <n v="7964.5638719999997"/>
        <n v="7875.4121600999997"/>
        <n v="7870.4703694099999"/>
        <n v="7857.9984830800004"/>
        <n v="7813.5251552"/>
        <n v="7803.0670009400001"/>
        <n v="7797.6147248899997"/>
        <n v="7785.6177389900004"/>
        <n v="7772.92227"/>
        <n v="7716.7567530850001"/>
        <n v="7687.9319935000003"/>
        <n v="7621.3282298399999"/>
        <n v="7591.5661281900002"/>
        <n v="7589.5176776600001"/>
        <n v="7580.2965434400003"/>
        <n v="7579.2555381749999"/>
        <n v="7324.9252138250004"/>
        <n v="7322.3742054320001"/>
        <n v="7313.2076725400002"/>
        <n v="7262.0505299699998"/>
        <n v="7260.5066606399996"/>
        <n v="7237.57954273"/>
        <n v="7236.7754259450003"/>
        <n v="7226.0821495800001"/>
        <n v="7220.7069612400001"/>
        <n v="7217.8365593250001"/>
        <n v="7203.7440999999999"/>
        <n v="7180.3410880800002"/>
        <n v="7154.5308930000001"/>
        <n v="7117.5"/>
        <n v="7046.6880000000001"/>
        <n v="6993"/>
        <n v="6991.0050247999998"/>
        <n v="6978.2836344750003"/>
        <n v="6897.7909687499996"/>
        <n v="6879.488515125"/>
        <n v="6862.9685242799997"/>
        <n v="6853.7612787199996"/>
        <n v="6847.8943499999996"/>
        <n v="6816.6186842999996"/>
        <n v="6790.0950000000003"/>
        <n v="6783.0599229250001"/>
        <n v="6767.5869579600003"/>
        <n v="6731.065081875"/>
        <n v="6706.1227907100001"/>
        <n v="6698.3479542499999"/>
        <n v="6694.875"/>
        <n v="6664.5585302099998"/>
        <n v="6647.2949614500003"/>
        <n v="6642.8625405800003"/>
        <n v="6577.2263664800003"/>
        <n v="6573.6"/>
        <n v="6545.0620500000005"/>
        <n v="6524.7192285000001"/>
        <n v="6519.0283504199997"/>
        <n v="6487.68"/>
        <n v="6485.5445892549997"/>
        <n v="6477.1773075000001"/>
        <n v="6468.4544167200002"/>
        <n v="6466.2237611279998"/>
        <n v="6446.4802041200001"/>
        <n v="6436.5676498499997"/>
        <n v="6420.6637874999997"/>
        <n v="6375.413038572"/>
        <n v="6355.3164549000003"/>
        <n v="6352.3600396000002"/>
        <n v="6335.2674642749998"/>
        <n v="6298.7744435550003"/>
        <n v="6293.5064205299996"/>
        <n v="6266.1528877000001"/>
        <n v="6217.3498763150001"/>
        <n v="6183.0465340000001"/>
        <n v="6182.1057224699998"/>
        <n v="6161.2998752550002"/>
        <n v="6132.1395322600001"/>
        <n v="6076.5265717800003"/>
        <n v="6060.2215456249996"/>
        <n v="6018.579852025"/>
        <n v="5883.4222300000001"/>
        <n v="5861.9682307499997"/>
        <n v="5849.6501404000001"/>
        <n v="5825.8249299299996"/>
        <n v="5771.2235794500002"/>
        <n v="5655.8542595199997"/>
        <n v="5623.7086855950001"/>
        <n v="5608.5074640000003"/>
        <n v="5598.1453257399999"/>
        <n v="5552.8243663200001"/>
        <n v="5508.8486637550004"/>
        <n v="5486.43860064"/>
        <n v="5458.878894945"/>
        <n v="5443.5281753999998"/>
        <n v="5435.8014105599996"/>
        <n v="5399.0486528000001"/>
        <n v="5340.4055953200004"/>
        <n v="5331.0938939999996"/>
        <n v="5330.0334676599996"/>
        <n v="5328.7406744"/>
        <n v="5283.8239999999996"/>
        <n v="5273.4166496549997"/>
        <n v="5227.92"/>
        <n v="5215.4914457799996"/>
        <n v="5147.0983867799996"/>
        <n v="5141.71558293"/>
        <n v="5137.0442999999996"/>
        <n v="5133.01383936"/>
        <n v="5128.6498266099998"/>
        <n v="5106.5346793489998"/>
        <n v="5105.2490132000003"/>
        <n v="5097.3165309599999"/>
        <n v="5091.6067800000001"/>
        <n v="5079.5045210099997"/>
        <n v="5068.8477837600003"/>
        <n v="5063.4069843699999"/>
        <n v="5056.9682415999996"/>
        <n v="5036.5670382600001"/>
        <n v="5036.2191337499999"/>
        <n v="5028.1971252000003"/>
        <n v="5026.0915180499996"/>
        <n v="5021.6730299999999"/>
        <n v="5009.2633998000001"/>
        <n v="4940.0927675000003"/>
        <n v="4917.3496193000001"/>
        <n v="4897.5914562600001"/>
        <n v="4879.6298235800004"/>
        <n v="4843.2477054499996"/>
        <n v="4831.6884730350002"/>
        <n v="4805.5966399999998"/>
        <n v="4803.1307462599998"/>
        <n v="4745.0426770249996"/>
        <n v="4728.7791616000004"/>
        <n v="4675.36066802"/>
        <n v="4675.1738907500003"/>
        <n v="4651.8043871999998"/>
        <n v="4641.6118530000003"/>
        <n v="4640.7224816199996"/>
        <n v="4586.15641297"/>
        <n v="4564.8417338999998"/>
        <n v="4503.8473883999995"/>
        <n v="4502.1762434000002"/>
        <n v="4485.7929292500003"/>
        <n v="4475.6090409999997"/>
        <n v="4463.8213251699999"/>
        <n v="4424.3565911249998"/>
        <n v="4423.6682512199995"/>
        <n v="4399.72775"/>
        <n v="4395.1129991999996"/>
        <n v="4392.9621450000004"/>
        <n v="4373.2258909800003"/>
        <n v="4363.98544296"/>
        <n v="4303.3087429249999"/>
        <n v="4255.1754631399999"/>
        <n v="4251.9791142000004"/>
        <n v="4243.5093057599997"/>
        <n v="4211.9110000000001"/>
        <n v="4210.1580006499998"/>
        <n v="4163.938943006"/>
        <n v="4127.7540781999996"/>
        <n v="4119.8584453000003"/>
        <n v="4108.1626543499997"/>
        <n v="4106.1114387400003"/>
        <n v="4104.8725071600002"/>
        <n v="4065.5066618000001"/>
        <n v="4062.0450000000001"/>
        <n v="4043.9979477000002"/>
        <n v="4038.5083973199999"/>
        <n v="4036.1708497499999"/>
        <n v="4030.2145373049998"/>
        <n v="4029.4716498500002"/>
        <n v="4006.7202794"/>
        <n v="4003.6330940600001"/>
        <n v="4001.6837854599999"/>
        <n v="3988.267081775"/>
        <n v="3974.1197772999999"/>
        <n v="3957.6954029399999"/>
        <n v="3927.9541650000001"/>
        <n v="3925.88453652"/>
        <n v="3912.9792686999999"/>
        <n v="3910.6210127999998"/>
        <n v="3909.1090942800001"/>
        <n v="3891.5325980299999"/>
        <n v="3884.3300061999998"/>
        <n v="3781.1078010350002"/>
        <n v="3766.564360245"/>
        <n v="3765.8026808999998"/>
        <n v="3759.4582958400001"/>
        <n v="3758.9760349749999"/>
        <n v="3752.2167333000002"/>
        <n v="3748.0839959999998"/>
        <n v="3747.74680386"/>
        <n v="3741.9291121000001"/>
        <n v="3730.6391052250001"/>
        <n v="3729.4337806449998"/>
        <n v="3718.1720891999998"/>
        <n v="3697.0455417349999"/>
        <n v="3687.0223108949999"/>
        <n v="3674.4322947999999"/>
        <n v="3645.9604055250002"/>
        <n v="3632.7995529300001"/>
        <n v="3627.29889056"/>
        <n v="3614.86504221"/>
        <n v="3609.65543785"/>
        <n v="3606.3041429250002"/>
        <n v="3595.7347746249998"/>
        <n v="3591.4055452799998"/>
        <n v="3585.7720705800002"/>
        <n v="3555.2339538000001"/>
        <n v="1360.382526135"/>
        <n v="3539.9403762799998"/>
        <n v="3531.4858369049998"/>
        <n v="3523.1647738000001"/>
        <n v="3499.7746807799999"/>
        <n v="3481.8294904499999"/>
        <n v="3481.2750000000001"/>
        <n v="3471.0751431499998"/>
        <n v="3464.5643132999999"/>
        <n v="3448.1299583549999"/>
        <n v="3431.7"/>
        <n v="3425.6407158000002"/>
        <n v="3419.2053522000001"/>
        <n v="3407.8404971199998"/>
        <n v="3388.3401793799999"/>
        <n v="3371.5863635999999"/>
        <n v="3367.9411960349998"/>
        <n v="3360.1692871250002"/>
        <n v="3355.6655000000001"/>
        <n v="3345.4975049999998"/>
        <n v="3333.8413102499999"/>
        <n v="3278.8306130249998"/>
        <n v="3276.97762014"/>
        <n v="3268.00247046"/>
        <n v="3267.0439559749998"/>
        <n v="3260.4386460300002"/>
        <n v="3254.01182191"/>
        <n v="3241.9890703599999"/>
        <n v="3232.4441103499998"/>
        <n v="3227.9979698000002"/>
        <n v="3195.2129866999999"/>
        <n v="3167.0739878149998"/>
        <n v="3161.3625000000002"/>
        <n v="3135.9974134449999"/>
        <n v="3132.9549945449999"/>
        <n v="3092.44645833"/>
        <n v="3083.616"/>
        <n v="3083.1285841200001"/>
        <n v="3082.7302387700001"/>
        <n v="3080.23875"/>
        <n v="3077.7572997000002"/>
        <n v="3066.4672"/>
        <n v="3058.1038241000001"/>
        <n v="3029.1597092249999"/>
        <n v="3018.7411785999998"/>
        <n v="3005.3597759999998"/>
        <n v="2993.1567836899999"/>
        <n v="2973.8149598250002"/>
        <n v="2972.410488"/>
        <n v="2955.7685066449999"/>
        <n v="2946.0098463999998"/>
        <n v="2924.2410122249998"/>
        <n v="2917.3301196299999"/>
        <n v="2912.2094354249998"/>
        <n v="2910.587018405"/>
        <n v="2884.21109424"/>
        <n v="2875.6056033650002"/>
        <n v="2869.95267526"/>
        <n v="2851.6086300000002"/>
        <n v="2828.0227352649999"/>
        <n v="2821.5983249999999"/>
        <n v="2787.6574687500001"/>
        <n v="2768.7948726149998"/>
        <n v="2768.4475846"/>
        <n v="2759.0170103999999"/>
        <n v="2735.6965705299999"/>
        <n v="2729.9118751999999"/>
        <n v="2722.4749999999999"/>
        <n v="2719.1154531749999"/>
        <n v="2715.1687425"/>
        <n v="2714.6735912499998"/>
        <n v="2710.3003199999998"/>
        <n v="2707.5600115850002"/>
        <n v="2689.2774392400001"/>
        <n v="2682.867988555"/>
        <n v="2678.8325243999998"/>
        <n v="2674.86223092"/>
        <n v="2671.5495571800002"/>
        <n v="2669.2321923750001"/>
        <n v="2664.3189169799998"/>
        <n v="2645.7004180200001"/>
        <n v="2639.7085464000002"/>
        <n v="2639.2540877749998"/>
        <n v="2635.9065434600002"/>
        <n v="2606.687934"/>
        <n v="2599.8750183249999"/>
        <n v="2591.9899999999998"/>
        <n v="2588.3000000000002"/>
        <n v="2585.9672412049999"/>
        <n v="2580.8388"/>
        <n v="2577.9431900700001"/>
        <n v="2572.8281280000001"/>
        <n v="2571.8294875000001"/>
        <n v="2568.81273792"/>
        <n v="2550.4121132549999"/>
        <n v="2534.1371967999999"/>
        <n v="2533.8374359999998"/>
        <n v="2531.2989592049998"/>
        <n v="2526.7571674800001"/>
        <n v="2524.2657999500002"/>
        <n v="2521.8676529499999"/>
        <n v="2518.2501226999998"/>
        <n v="2517.8265152499998"/>
        <n v="2515.1539011"/>
        <n v="2494.6865438"/>
        <n v="2482.2861364999999"/>
        <n v="2471.1905309799999"/>
        <n v="2469.2553908549999"/>
        <n v="2454.6705948099998"/>
        <n v="2425.5662101799999"/>
        <n v="2413.6968452999999"/>
        <n v="2407.0840071150001"/>
        <n v="2405.0676081249999"/>
        <n v="2387.83439589"/>
        <n v="2386.08512879"/>
        <n v="2383.90898229"/>
        <n v="2382.2677800000001"/>
        <n v="2381.2443871"/>
        <n v="2374.831612125"/>
        <n v="2373.1834575150001"/>
        <n v="2372.333020135"/>
        <n v="2365.5622416750002"/>
        <n v="2365.0664631999998"/>
        <n v="2358.6770580000002"/>
        <n v="2354.6367781200001"/>
        <n v="2347.1295"/>
        <n v="2339.2729912"/>
        <n v="2320.7038987300002"/>
        <n v="2308.5605579399999"/>
        <n v="2305.4382238799999"/>
        <n v="2296.2178755499999"/>
        <n v="2286.4361740099998"/>
        <n v="2261.2391196499998"/>
        <n v="2250.825835225"/>
        <n v="2238.8022068999999"/>
        <n v="2233.0880000000002"/>
        <n v="2232.2603862000001"/>
        <n v="2230.7325125699999"/>
        <n v="2230.4102925000002"/>
        <n v="2221.9268281350001"/>
        <n v="2216.0459445199999"/>
        <n v="2200.5999809999998"/>
        <n v="2199.3869896900001"/>
        <n v="2184.5901196"/>
        <n v="2183.25192324"/>
        <n v="2179.2047959500001"/>
        <n v="1265.5983006599999"/>
        <n v="2166.1256564999999"/>
        <n v="2159.07101397"/>
        <n v="2148.0035192"/>
        <n v="2145.9655655199999"/>
        <n v="2138.2109174699999"/>
        <n v="2134.3438927100001"/>
        <n v="2126.1069200000002"/>
        <n v="2108.1110520000002"/>
        <n v="2106.8948987399999"/>
        <n v="2106.6469120000002"/>
        <n v="2097.7286855150001"/>
        <n v="2095.927965335"/>
        <n v="2081.6085600000001"/>
        <n v="2067.4143490000001"/>
        <n v="2062.5991433600002"/>
        <n v="2058.2268927999999"/>
        <n v="2056.2463225199999"/>
        <n v="2051.5034016"/>
        <n v="2039.693312115"/>
        <n v="2039.2208635500001"/>
        <n v="2035.0495106999999"/>
        <n v="2030.1959420799999"/>
        <n v="2029.9124412000001"/>
        <n v="2029.64246525"/>
        <n v="2029.02245376"/>
        <n v="2028.504493575"/>
        <n v="2020.9395682500001"/>
        <n v="2012.01"/>
        <n v="2004.9718371900001"/>
        <n v="1987.7227023600001"/>
        <n v="1984.9064415299999"/>
        <n v="1983.52680981"/>
        <n v="1980.496399655"/>
        <n v="1978.7323913"/>
        <n v="1973.1359070599999"/>
        <n v="1964.57273814"/>
        <n v="1959.4396644000001"/>
        <n v="1945.3457208"/>
        <n v="1943.5434299999999"/>
        <n v="1933.8861839000001"/>
        <n v="1929.37535"/>
        <n v="1916.71636775"/>
        <n v="1907.6118713400001"/>
        <n v="1900.06302701"/>
        <n v="1893.6531189"/>
        <n v="1887.9005809800001"/>
        <n v="1887.7289156249999"/>
        <n v="1886.8973192000001"/>
        <n v="1882.3932225000001"/>
        <n v="1880.9858779650001"/>
        <n v="1877.9540586000001"/>
        <n v="1876.4557754699999"/>
        <n v="1876.14"/>
        <n v="1876.056728"/>
        <n v="1864.0981628300001"/>
        <n v="1863.6261710000001"/>
        <n v="1854.8191200000001"/>
        <n v="1854.6194054600001"/>
        <n v="1853.28395636"/>
        <n v="1837.41619526"/>
        <n v="1837.2411463999999"/>
        <n v="1827.8577157049999"/>
        <n v="1827.491505775"/>
        <n v="1824.0518235449999"/>
        <n v="1819.7538187499999"/>
        <n v="1818.58768065"/>
        <n v="1817.9353143000001"/>
        <n v="1796.3458984399999"/>
        <n v="1790.338493"/>
        <n v="1785.7950988800001"/>
        <n v="1785.1354522399999"/>
        <n v="1782.296444025"/>
        <n v="1764.368095"/>
        <n v="1755.3289468"/>
        <n v="1749.9247699499999"/>
        <n v="1748.60667229"/>
        <n v="1732.4336311500001"/>
        <n v="1730.7991076999999"/>
        <n v="1729.8746253750001"/>
        <n v="1725.4378039999999"/>
        <n v="1721.8729245899999"/>
        <n v="1713.7527680000001"/>
        <n v="1709.24383143"/>
        <n v="1702.6817069900001"/>
        <n v="1686.1256123999999"/>
        <n v="1684.6565194899999"/>
        <n v="1674.7177683800001"/>
        <n v="1672.2"/>
        <n v="1671.8828880000001"/>
        <n v="1668.6826977600001"/>
        <n v="1665.81865002"/>
        <n v="1656.74381535"/>
        <n v="1651.0937343999999"/>
        <n v="1636.5068892899999"/>
        <n v="1631.4229014749999"/>
        <n v="1628.2565999999999"/>
        <n v="1620.09081586"/>
        <n v="1618.0266200999999"/>
        <n v="1617.9796583550001"/>
        <n v="1605.8362795999999"/>
        <n v="1605.0236358449999"/>
        <n v="1598.4594439800001"/>
        <n v="1598.21560404"/>
        <n v="1597.5767259900001"/>
        <n v="1587.45124932"/>
        <n v="1584.3625"/>
        <n v="1578.6710499999999"/>
        <n v="1578.5198700000001"/>
        <n v="1563.1842622199999"/>
        <n v="1557.7101485000001"/>
        <n v="1554.389408"/>
        <n v="1549.8930574399999"/>
        <n v="1545.1201026000001"/>
        <n v="1537.3977299999999"/>
        <n v="1536.3050059899999"/>
        <n v="1526.8450352"/>
        <n v="1526.0294855"/>
        <n v="1522.9553843250001"/>
        <n v="1520.0178354"/>
        <n v="1519.6002557300001"/>
        <n v="1513.76820516"/>
        <n v="1513.683267075"/>
        <n v="1512.0369000000001"/>
        <n v="1506.582154035"/>
        <n v="1506.1859469000001"/>
        <n v="1503.0591225000001"/>
        <n v="1502.92035246"/>
        <n v="1502.317268"/>
        <n v="1492.7575851500001"/>
        <n v="1488.4696191"/>
        <n v="1488.0052332"/>
        <n v="1484.2652284000001"/>
        <n v="1474.2"/>
        <n v="1461.2167260000001"/>
        <n v="1452.1748749999999"/>
        <n v="1449.2444012200001"/>
        <n v="1442.12566105"/>
        <n v="1429.9265442999999"/>
        <n v="1429.599920655"/>
        <n v="1428.9304273800001"/>
        <n v="1427.0311656900001"/>
        <n v="1426.9477411800001"/>
        <n v="1423.1351074050001"/>
        <n v="1421.7334000000001"/>
        <n v="1416.2801089500001"/>
        <n v="1413.74703129"/>
        <n v="1413.06382745"/>
        <n v="1411.1863059"/>
        <n v="1407.90790008"/>
        <n v="1402.7245472499999"/>
        <n v="1397.1579999999999"/>
        <n v="1392.16"/>
        <n v="1386.9892199999999"/>
        <n v="1386.5218811300001"/>
        <n v="1376.13174923"/>
        <n v="1358.66183271"/>
        <n v="1357.8854396249999"/>
        <n v="1356.7517298499999"/>
        <n v="1354.9729362749999"/>
        <n v="1352.9241645"/>
        <n v="1345.3983316399999"/>
        <n v="1342.3315950000001"/>
        <n v="1335.5330057849999"/>
        <n v="1333.2448286399999"/>
        <n v="1332.3213215799999"/>
        <n v="1331.97637622"/>
        <n v="1330.9193759899999"/>
        <n v="1326.918048"/>
        <n v="1323.5285337"/>
        <n v="1321.35863634"/>
        <n v="1317.8828797199999"/>
        <n v="1307.5"/>
        <n v="1298.5462252499999"/>
        <n v="1295.728636475"/>
        <n v="1294.4229705"/>
        <n v="1293.516834"/>
        <n v="1293.3703708800001"/>
        <n v="1289.2516854"/>
        <n v="1286.8514177699999"/>
        <n v="1285.9887218399999"/>
        <n v="1284.6773499999999"/>
        <n v="1273.4824679999999"/>
        <n v="1272.3764660950001"/>
        <n v="1271.9720910250001"/>
        <n v="1271.9371558600001"/>
        <n v="1270.3407543000001"/>
        <n v="1263.2093746200001"/>
        <n v="1262.9410050399999"/>
        <n v="1259.6462384199999"/>
        <n v="1257.6120728850001"/>
        <n v="1253.8580581250001"/>
        <n v="1252.68475328"/>
        <n v="1245.341328"/>
        <n v="1244.6014723200001"/>
        <n v="1230.46780504"/>
        <n v="1230.3529361999999"/>
        <n v="1227.3724873900001"/>
        <n v="1224.9097778400001"/>
        <n v="1217.7569113300001"/>
        <n v="1213.7779822800001"/>
        <n v="1209.2761575"/>
        <n v="1208.621455725"/>
        <n v="1204.8"/>
        <n v="1200.0670192499999"/>
        <n v="1196.19598"/>
        <n v="1194.2908251900001"/>
        <n v="1194.1193688400001"/>
        <n v="1192.4372784"/>
        <n v="1192.1627512699999"/>
        <n v="1185.1155639200001"/>
        <n v="1183.6486540400001"/>
        <n v="1183.3941791499999"/>
        <n v="1166.2484999999999"/>
        <n v="1165.8375440249999"/>
        <n v="1164.2378644"/>
        <n v="1163.877984"/>
        <n v="1163.8608816000001"/>
        <n v="1161.4956964800001"/>
        <n v="1160.52121971"/>
        <n v="1154.0837100000001"/>
        <n v="1152.6652979600001"/>
        <n v="1149.8387842550001"/>
        <n v="1149.370460975"/>
        <n v="1147.563584"/>
        <n v="1147.35472512"/>
        <n v="1146.8356429200001"/>
        <n v="1144.74749576"/>
        <n v="1140.17656977"/>
        <n v="1138.8467969999999"/>
        <n v="1135.4346134499999"/>
        <n v="1134.645408075"/>
        <n v="1133.53173387999"/>
        <n v="1130.46364152"/>
        <n v="1126.2544336799999"/>
        <n v="1117.1790000000001"/>
        <n v="1115.98859212"/>
        <n v="1101.5159195250001"/>
        <n v="1098.0013943500001"/>
        <n v="1092.7207536000001"/>
        <n v="1092"/>
        <n v="1091.5221189599999"/>
        <n v="1085.3596347099999"/>
        <n v="1085.0753239799999"/>
        <n v="1084.0970225999999"/>
        <n v="1084.07433384"/>
        <n v="1076.9169360000001"/>
        <n v="1072.2961065"/>
        <n v="1061.6494924799999"/>
        <n v="1059.93467689"/>
        <n v="1059.32690955"/>
        <n v="1053.6893575900001"/>
        <n v="1050.4258234399999"/>
        <n v="1047.61258"/>
        <n v="1047.2599479150001"/>
        <n v="1046.8384587999999"/>
        <n v="1045.9602562499999"/>
        <n v="1044.3527319899999"/>
        <n v="1042.8350266499999"/>
        <n v="1041.5229770399999"/>
        <n v="1039.3861466999999"/>
        <n v="1038.8570698999999"/>
        <n v="1038.3399999999999"/>
        <n v="1035.5305227399999"/>
        <n v="1034.0811470000001"/>
        <n v="1032.4873156000001"/>
        <n v="1032.24458968"/>
        <n v="1030.1576681500001"/>
        <n v="1029.55429824"/>
        <n v="1024.080407745"/>
        <n v="1022.179711405"/>
        <n v="1020.94875"/>
        <n v="1016.87478"/>
        <n v="1016.321605"/>
        <n v="1015.20991044"/>
        <n v="1012.2143268"/>
        <n v="1011.437301195"/>
        <n v="1011.30260434"/>
        <n v="1010.104569"/>
        <n v="1009.12402342"/>
        <n v="1002.342918885"/>
        <n v="996.17287719000001"/>
        <n v="995.67995199999996"/>
        <n v="994.07749657500005"/>
        <n v="991.27693424999995"/>
        <n v="980.95627500000001"/>
        <n v="977.47"/>
        <n v="977.18413000999999"/>
        <n v="972.55444067999997"/>
        <n v="969.20901377999996"/>
        <n v="967.98"/>
        <n v="963.89279999999997"/>
        <n v="958.43323462000001"/>
        <n v="958.04616554999996"/>
        <n v="957.56451984"/>
        <n v="956.28225216999999"/>
        <n v="952.34805229000006"/>
        <n v="951.75096731999997"/>
        <n v="951.45800005000001"/>
        <n v="950.14706962000002"/>
        <n v="948.85958923999999"/>
        <n v="945.31672616499998"/>
        <n v="940.35287500000004"/>
        <n v="940.25987848"/>
        <n v="938.51954269999999"/>
        <n v="937.70387200000005"/>
        <n v="932.81111999999996"/>
        <n v="931.95910289999995"/>
        <n v="930.24945477999995"/>
        <n v="925.65667499999995"/>
        <n v="923.55215930999998"/>
        <n v="918.44320400000004"/>
        <n v="917.42"/>
        <n v="917.38036481500001"/>
        <n v="917.34716394999998"/>
        <n v="912.64521160000004"/>
        <n v="906.90599999999995"/>
        <n v="904.95153599999401"/>
        <n v="904.01144239999996"/>
        <n v="903.32831148000002"/>
        <n v="900.99905004000004"/>
        <n v="897.57190092500002"/>
        <n v="893.08713049999994"/>
        <n v="888.14843272500002"/>
        <n v="887.00628947999996"/>
        <n v="881.09375"/>
        <n v="877.62930100000005"/>
        <n v="877.39012967999997"/>
        <n v="870.95889999999997"/>
        <n v="869.83363981499997"/>
        <n v="869.77576276000002"/>
        <n v="869.68995698499998"/>
        <n v="866.93832225000006"/>
        <n v="860.03774999999996"/>
        <n v="857.413342554"/>
        <n v="856.45123465500001"/>
        <n v="854.51338799999996"/>
        <n v="853.31325488499999"/>
        <n v="850.98431546999996"/>
        <n v="848.60159386999999"/>
        <n v="846.28039999999999"/>
        <n v="845.83982587499997"/>
        <n v="842.12549000000001"/>
        <n v="841.87397999999996"/>
        <n v="840.75024640000004"/>
        <n v="840.59409600000004"/>
        <n v="836.78502375000005"/>
        <n v="833.23522424999999"/>
        <n v="832.28333687999998"/>
        <n v="831.38548500000002"/>
        <n v="827.91707187500003"/>
        <n v="826.92659000000003"/>
        <n v="823.27621499999998"/>
        <n v="820.58548800000005"/>
        <n v="820.21486281"/>
        <n v="818.93978100000004"/>
        <n v="818.79820691999998"/>
        <n v="815.19904889999998"/>
        <n v="814.85205497499999"/>
        <n v="813.73789209999995"/>
        <n v="813.43337191000001"/>
        <n v="813.38432499999999"/>
        <n v="808.22660968000002"/>
        <n v="808.12606000000005"/>
        <n v="805.75087026000006"/>
        <n v="804.8534439"/>
        <n v="804.23792063999997"/>
        <n v="801.21800880000001"/>
        <n v="801.15625"/>
        <n v="801.00768574999995"/>
        <n v="798.82968080000001"/>
        <n v="796.78509680000002"/>
        <n v="792.79056621500001"/>
        <n v="792.09894389999999"/>
        <n v="790.23311249999995"/>
        <n v="787.48700645999998"/>
        <n v="781.87790625000002"/>
        <n v="774.13459067999997"/>
        <n v="768.49811499999998"/>
        <n v="768.34568924999996"/>
        <n v="767.50792421999995"/>
        <n v="767.18739503999996"/>
        <n v="766.125"/>
        <n v="765.19733499999995"/>
        <n v="764.89066205500001"/>
        <n v="763.79138429999705"/>
        <n v="762.85177627500002"/>
        <n v="762.53287882500001"/>
        <n v="760.99594748000004"/>
        <n v="756.85730190000004"/>
        <n v="755.70303579999995"/>
        <n v="754.64209784000002"/>
        <n v="754.44764099999998"/>
        <n v="754.14157087499996"/>
        <n v="752.45401394999999"/>
        <n v="752.03013668999995"/>
        <n v="751.39919149000002"/>
        <n v="751.24321330999999"/>
        <n v="557.63995659"/>
        <n v="750.44961045000002"/>
        <n v="749.04107199999999"/>
        <n v="744.84"/>
        <n v="744.33230038500005"/>
        <n v="741.44698704999996"/>
        <n v="741.28262715999995"/>
        <n v="734.76747049999994"/>
        <n v="733.24874999999997"/>
        <n v="732.22500000000002"/>
        <n v="726.32"/>
        <n v="719.81967204"/>
        <n v="719.62609352499999"/>
        <n v="718.22790187500004"/>
        <n v="716.03513017499995"/>
        <n v="715.06514173999994"/>
        <n v="712.51858579999998"/>
        <n v="709.41991077"/>
        <n v="708.26292999999998"/>
        <n v="704.77109218500004"/>
        <n v="700.31500000000005"/>
        <n v="699.36567425999999"/>
        <n v="694.53200000000004"/>
        <n v="690.92859328999998"/>
        <n v="686.12736096000003"/>
        <n v="685.16968116999999"/>
        <n v="682.69262360499999"/>
        <n v="681.62288405499999"/>
        <n v="680.02721250000002"/>
        <n v="679.57500000000005"/>
        <n v="679.34400000000005"/>
        <n v="678.45"/>
        <n v="675.00646424499996"/>
        <n v="668.49299312000005"/>
        <n v="668.0831326"/>
        <n v="666.77475000000004"/>
        <n v="665.16301999999996"/>
        <n v="664.35453414000006"/>
        <n v="663.92111582999996"/>
        <n v="662.10525732500003"/>
        <n v="661.71195527999998"/>
        <n v="660.75213504999999"/>
        <n v="658.01276189999999"/>
        <n v="656.38543349999998"/>
        <n v="653.1"/>
        <n v="652.77175499999998"/>
        <n v="648.69383823999999"/>
        <n v="646.07470102000002"/>
        <n v="645.67615067999998"/>
        <n v="644.04106272000001"/>
        <n v="641.32102950000001"/>
        <n v="641.18600000000004"/>
        <n v="641.01624186000004"/>
        <n v="639.49292749999995"/>
        <n v="638.64939949999996"/>
        <n v="638.50890600000002"/>
        <n v="636.78961800000002"/>
        <n v="636.10415139999998"/>
        <n v="634.50191015999997"/>
        <n v="634.10655552000003"/>
        <n v="633.61838490000002"/>
        <n v="632.78482247500006"/>
        <n v="628.81759039999997"/>
        <n v="628.38980261999995"/>
        <n v="627.91225127999996"/>
        <n v="626.72780599999999"/>
        <n v="620.52097344000003"/>
        <n v="618.96935789999998"/>
        <n v="617.32000000000005"/>
        <n v="616.71766749999995"/>
        <n v="614.61270000000002"/>
        <n v="614.61126000000002"/>
        <n v="614.36081175000004"/>
        <n v="612.63388902999998"/>
        <n v="610.5"/>
        <n v="608.19005600000003"/>
        <n v="608.00979292"/>
        <n v="605.76"/>
        <n v="605.60444952"/>
        <n v="604.078125"/>
        <n v="603.02035909999995"/>
        <n v="595.53576120000002"/>
        <n v="595.30627860000004"/>
        <n v="593.35694016000002"/>
        <n v="591.68138895000004"/>
        <n v="590.66106569999999"/>
        <n v="588.47663039999998"/>
        <n v="584.39136437499997"/>
        <n v="581.72938590000001"/>
        <n v="579.83172500000001"/>
        <n v="579.49762499999997"/>
        <n v="578.122974"/>
        <n v="577.03584232000003"/>
        <n v="576.98895200000004"/>
        <n v="576.19140672000003"/>
        <n v="570.54646446000004"/>
        <n v="565.45500000000004"/>
        <n v="565.40160000000003"/>
        <n v="564.80054018999999"/>
        <n v="561.10682799999995"/>
        <n v="560.17633606000004"/>
        <n v="558.90431999999998"/>
        <n v="558.88507200000004"/>
        <n v="558.44730549999997"/>
        <n v="557.238463325"/>
        <n v="556.90748922"/>
        <n v="556.40639339999996"/>
        <n v="554.96608844499997"/>
        <n v="554.15863305000005"/>
        <n v="553.99378560000002"/>
        <n v="552.57745899999998"/>
        <n v="551.70404799999994"/>
        <n v="551.20079999999996"/>
        <n v="550.74239999999998"/>
        <n v="548.78826247999996"/>
        <n v="547.00642231999996"/>
        <n v="546.57241002000001"/>
        <n v="546.09603215000004"/>
        <n v="545.03984249999996"/>
        <n v="544.11783434999995"/>
        <n v="544.04213695999999"/>
        <n v="544.00481937500001"/>
        <n v="542.25081017499997"/>
        <n v="542.16067543999998"/>
        <n v="540.24413960000004"/>
        <n v="538.117468175"/>
        <n v="537.48122811999997"/>
        <n v="537.43200000000002"/>
        <n v="536.87919999999997"/>
        <n v="536.78207769999995"/>
        <n v="534.97608000000002"/>
        <n v="534.46248313499996"/>
        <n v="531.42297919999999"/>
        <n v="530.58011302499995"/>
        <n v="529.51325093000003"/>
        <n v="529.29591800000003"/>
        <n v="529.00171762000002"/>
        <n v="528.27748799999995"/>
        <n v="527.42354224999997"/>
        <n v="525.16589999999997"/>
        <n v="524.07939999999996"/>
        <n v="523.89549799999998"/>
        <n v="523.55103499999996"/>
        <n v="521.86630937500001"/>
        <n v="521.024576615"/>
        <n v="520.63088249999998"/>
        <n v="518.845236"/>
        <n v="516.41864131"/>
        <n v="514.41785116000005"/>
        <n v="514.33776499999999"/>
        <n v="513.15941691499995"/>
        <n v="512.72962190999999"/>
        <n v="512.5934694"/>
        <n v="512.51250975000005"/>
        <n v="512.48932704000003"/>
        <n v="511.81531976999997"/>
        <n v="511.65"/>
        <n v="510.72888"/>
        <n v="510.71931404999998"/>
        <n v="501.06654142500003"/>
        <n v="499.532604445"/>
        <n v="497.557565845"/>
        <n v="494.83922999999999"/>
        <n v="494.45440724999997"/>
        <n v="492.45536312000002"/>
        <n v="492.267045"/>
        <n v="491.35872884000003"/>
        <n v="490.67676514999999"/>
        <n v="489.90607673"/>
        <n v="489.72530281500002"/>
        <n v="488.75226411"/>
        <n v="487.31002609000001"/>
        <n v="486.00262356000002"/>
        <n v="484.31740000000002"/>
        <n v="482.97079389999999"/>
        <n v="482.96744999999999"/>
        <n v="480.29422848000002"/>
        <n v="480.23669254999999"/>
        <n v="479.98267800000002"/>
        <n v="479.18142669000002"/>
        <n v="478.69028265499998"/>
        <n v="478.25914108000001"/>
        <n v="476.79"/>
        <n v="475.78917799999999"/>
        <n v="473.02837499999998"/>
        <n v="472.91264000000001"/>
        <n v="472.55615999999998"/>
        <n v="471.95564000000002"/>
        <n v="470.85885895000001"/>
        <n v="470.46833500000002"/>
        <n v="469.8"/>
        <n v="468.60695167"/>
        <n v="466.47562499999998"/>
        <n v="466.28756055000002"/>
        <n v="463.45080000000002"/>
        <n v="461.32310280000002"/>
        <n v="460.16217764999999"/>
        <n v="458.15767137"/>
        <n v="458"/>
        <n v="456.72407514999998"/>
        <n v="456.11399999999998"/>
        <n v="453.28"/>
        <n v="451.39809466000003"/>
        <n v="450.93554999999998"/>
        <n v="445.27753616000001"/>
        <n v="444.67358849999999"/>
        <n v="444.58009600000003"/>
        <n v="443.64172200000002"/>
        <n v="443.10915749499998"/>
        <n v="442.03448330999998"/>
        <n v="440.79469"/>
        <n v="439.82927999999998"/>
        <n v="439.77423876"/>
        <n v="436.17293604999998"/>
        <n v="435.4590604"/>
        <n v="432.93394953500001"/>
        <n v="432.43200000000002"/>
        <n v="430.56938407000001"/>
        <n v="430.44239700000003"/>
        <n v="429.82464392999998"/>
        <n v="429.33"/>
        <n v="427.26402000000002"/>
        <n v="426.93087250000002"/>
        <n v="425.16614399999997"/>
        <n v="424.91142547499999"/>
        <n v="424.13711094000001"/>
        <n v="422.42970270000001"/>
        <n v="421.94725"/>
        <n v="421.49167799999998"/>
        <n v="421.10602904000001"/>
        <n v="420.29697499999997"/>
        <n v="420.17844000000002"/>
        <n v="419.76909009000002"/>
        <n v="419.4835918"/>
        <n v="419.23109462000002"/>
        <n v="419.10571720000002"/>
        <n v="417.83701564500001"/>
        <n v="416.89763499999998"/>
        <n v="416.36775"/>
        <n v="415.58523280999998"/>
        <n v="415.5834375"/>
        <n v="415.33584000000002"/>
        <n v="414.78726239999997"/>
        <n v="414.26168000000001"/>
        <n v="414"/>
        <n v="413.55154850000002"/>
        <n v="413.45815499999998"/>
        <n v="408.97500000000002"/>
        <n v="408.95109095999999"/>
        <n v="408.76317667500001"/>
        <n v="408.7"/>
        <n v="408.42149999999998"/>
        <n v="406.94019768999999"/>
        <n v="405.04042529999998"/>
        <n v="404.88"/>
        <n v="404.04667576000003"/>
        <n v="403.39695749999998"/>
        <n v="401.11646639999998"/>
        <n v="399.61801292500002"/>
        <n v="399.4452"/>
        <n v="399.19732826000001"/>
        <n v="396.98527005"/>
        <n v="396.74985356000002"/>
        <n v="395.703462"/>
        <n v="395.10120000000001"/>
        <n v="394.8"/>
        <n v="394.68855000000002"/>
        <n v="393.48334999999997"/>
        <n v="392.69262500000002"/>
        <n v="392.04854540000002"/>
        <n v="391.85945199999998"/>
        <n v="391.42614942"/>
        <n v="391.00781999999998"/>
        <n v="390.25210189000001"/>
        <n v="388.39926586500002"/>
        <n v="387.39600000000002"/>
        <n v="386.11785049999997"/>
        <n v="385.68661151999999"/>
        <n v="383.64319999999998"/>
        <n v="382.59001392499999"/>
        <n v="381.81212784000002"/>
        <n v="380.26227499999999"/>
        <n v="379.73019240000002"/>
        <n v="378.54399999999998"/>
        <n v="378.28496871999999"/>
        <n v="378.22649226999999"/>
        <n v="377.60448000000002"/>
        <n v="377.00069880000001"/>
        <n v="376.51027641500002"/>
        <n v="375.77730000000003"/>
        <n v="375.02478000000002"/>
        <n v="373.29731249999998"/>
        <n v="372.47829899999999"/>
        <n v="370.98544724999999"/>
        <n v="370.74283991999999"/>
        <n v="369.30073726000001"/>
        <n v="369.27800000000002"/>
        <n v="368.50144954000001"/>
        <n v="368.13054169999998"/>
        <n v="368.05678066500002"/>
        <n v="365.33283562000003"/>
        <n v="364.10026104000002"/>
        <n v="364.07260098"/>
        <n v="363.5955477"/>
        <n v="360.44194454000001"/>
        <n v="360.14280387999997"/>
        <n v="360.11611349999998"/>
        <n v="359.76150000000001"/>
        <n v="358.73988042000002"/>
        <n v="352.42219999999998"/>
        <n v="352.03259825999999"/>
        <n v="351.38888824999998"/>
        <n v="348.40572839999999"/>
        <n v="345.90976560000001"/>
        <n v="345.54535550000003"/>
        <n v="344.09974277999999"/>
        <n v="343.99689522"/>
        <n v="343.27451181499998"/>
        <n v="342.98367422000001"/>
        <n v="342.92112033000001"/>
        <n v="342.02149450000002"/>
        <n v="340.98547500000001"/>
        <n v="339.51877000000002"/>
        <n v="339.17713199999997"/>
        <n v="336.23858324999998"/>
        <n v="334.17281013000002"/>
        <n v="334.13698499999998"/>
        <n v="333.37346000000002"/>
        <n v="332.512991075"/>
        <n v="332.34231668000001"/>
        <n v="331.67557176000003"/>
        <n v="330.43324999999999"/>
        <n v="328.65321970000002"/>
        <n v="327.94279845"/>
        <n v="327.60000000000002"/>
        <n v="327.09284539499998"/>
        <n v="326.73306400000001"/>
        <n v="326.327531045"/>
        <n v="324.80450000000002"/>
        <n v="324.25498352"/>
        <n v="323.85546751999999"/>
        <n v="323.17919060000003"/>
        <n v="320.51622885"/>
        <n v="320.11472735500001"/>
        <n v="319.86239999999998"/>
        <n v="319.37840999999997"/>
        <n v="319.36854705000002"/>
        <n v="318.15572947999999"/>
        <n v="317.78250000000003"/>
        <n v="317.30973755000002"/>
        <n v="315.86365477499999"/>
        <n v="315.38303999999999"/>
        <n v="315.22568000000001"/>
        <n v="314.3934448"/>
        <n v="313.95472202500002"/>
        <n v="313.72801199999998"/>
        <n v="313.55127639"/>
        <n v="313.47628677500001"/>
        <n v="313.22360700000002"/>
        <n v="312.14959199999998"/>
        <n v="311.91352646000001"/>
        <n v="310.96415280500003"/>
        <n v="310.23750000000001"/>
        <n v="309.04282230000001"/>
        <n v="309"/>
        <n v="308.59689007499998"/>
        <n v="307.84041074999999"/>
        <n v="307.63547075000002"/>
        <n v="306.88"/>
        <n v="306.38302479999999"/>
        <n v="305.78021910000001"/>
        <n v="305.45799283999997"/>
        <n v="305.35972895999998"/>
        <n v="304.43400000000003"/>
        <n v="302.38235279999998"/>
        <n v="302.084687895"/>
        <n v="301.54357759999999"/>
        <n v="299.43810000000002"/>
        <n v="299.20038018000002"/>
        <n v="299.00055250000003"/>
        <n v="298.83999999999997"/>
        <n v="298.74"/>
        <n v="298.56540000000001"/>
        <n v="297.02937224999999"/>
        <n v="296.91580322999999"/>
        <n v="296.56027700800001"/>
        <n v="294.90259508999998"/>
        <n v="294.3064377"/>
        <n v="294.16122791999999"/>
        <n v="292.85784975000001"/>
        <n v="292.85344049999998"/>
        <n v="292.36205425000003"/>
        <n v="291.79801717499998"/>
        <n v="291.738402925"/>
        <n v="291.27216111000001"/>
        <n v="289.69426342499997"/>
        <n v="289.41409679999998"/>
        <n v="289.25890987499997"/>
        <n v="288.03681454999997"/>
        <n v="287.66796240000002"/>
        <n v="287.60580967499999"/>
        <n v="287.55840000000001"/>
        <n v="286.87549029000002"/>
        <n v="286.61950000000002"/>
        <n v="286.56587489999998"/>
        <n v="286.38379850000001"/>
        <n v="286.31081202500002"/>
        <n v="285.7570025"/>
        <n v="284.95538955000001"/>
        <n v="284.78445060000001"/>
        <n v="284.75108999999998"/>
        <n v="284.41280491499998"/>
        <n v="284.21039039999999"/>
        <n v="283.41750059999998"/>
        <n v="283.37636861999999"/>
        <n v="282.64411315000001"/>
        <n v="281.88420000000002"/>
        <n v="281.56574699999999"/>
        <n v="281.26673312000003"/>
        <n v="280.32215000000002"/>
        <n v="278.63870845500003"/>
        <n v="278.50022200000001"/>
        <n v="278.309783745"/>
        <n v="277.6943134"/>
        <n v="277.64894062500002"/>
        <n v="277.35015312000002"/>
        <n v="277.2"/>
        <n v="276.86357887499997"/>
        <n v="275.84784029999997"/>
        <n v="275.39999999999998"/>
        <n v="275.25579395"/>
        <n v="274.88016567"/>
        <n v="274.74301425499999"/>
        <n v="274.17815000000002"/>
        <n v="273.42768487500001"/>
        <n v="273.25725"/>
        <n v="271.459376545"/>
        <n v="271.40247749999997"/>
        <n v="271.12755618"/>
        <n v="270.19459644"/>
        <n v="269.91591468000001"/>
        <n v="269.43042960000002"/>
        <n v="268.68769841"/>
        <n v="268.52474999100002"/>
        <n v="268.3"/>
        <n v="267.84465599999999"/>
        <n v="267.51109547499999"/>
        <n v="267.41987999999998"/>
        <n v="266.28199999999998"/>
        <n v="266.22500000000002"/>
        <n v="264.54436274"/>
        <n v="264.48585301000003"/>
        <n v="264.29589998"/>
        <n v="263.74284"/>
        <n v="263.67828759999998"/>
        <n v="262.21026963999998"/>
        <n v="261.82125000000002"/>
        <n v="261.21305204999999"/>
        <n v="260.68793729999999"/>
        <n v="260.18530559999999"/>
        <n v="257.7835"/>
        <n v="257.66835400000002"/>
        <n v="257.40259500000002"/>
        <n v="253.65620976"/>
        <n v="253.47"/>
        <n v="253.28025"/>
        <n v="252.93809404500001"/>
        <n v="252.5822312"/>
        <n v="252.53129000000001"/>
        <n v="252.40199999999999"/>
        <n v="252.38503433"/>
        <n v="252.31634589000001"/>
        <n v="252.1575"/>
        <n v="251.59559999999999"/>
        <n v="251.00411613"/>
        <n v="250.955995"/>
        <n v="250.2927"/>
        <n v="249.66277099999999"/>
        <n v="248.74884105000001"/>
        <n v="247.9092794"/>
        <n v="247.73526415800001"/>
        <n v="247.43631486999999"/>
        <n v="246.84026051999999"/>
        <n v="246.66716249999999"/>
        <n v="246.57499999999999"/>
        <n v="245.827273125"/>
        <n v="245.66378073000001"/>
        <n v="245.10947175000001"/>
        <n v="245.03919999999999"/>
        <n v="244.42641990000001"/>
        <n v="243.4752"/>
        <n v="243.08319315"/>
        <n v="243.01056416"/>
        <n v="242.04477987999999"/>
        <n v="241.92366651"/>
        <n v="241.25536399999999"/>
        <n v="241.25470949999999"/>
        <n v="240.9745111"/>
        <n v="240.34535869999999"/>
        <n v="239.39141992500001"/>
        <n v="238.78385349999999"/>
        <n v="238.52500000000001"/>
        <n v="238.1806728"/>
        <n v="237.96928"/>
        <n v="237.848842365"/>
        <n v="237.65"/>
        <n v="237.32332049999999"/>
        <n v="236.90443730000001"/>
        <n v="236.90162784"/>
        <n v="236.78035944000001"/>
        <n v="236.43261000000001"/>
        <n v="236.30580225"/>
        <n v="235.35"/>
        <n v="235.33920000000001"/>
        <n v="234.93259445999999"/>
        <n v="234.77574999999999"/>
        <n v="233.28357037999999"/>
        <n v="232.92996400000001"/>
        <n v="232.68414999999999"/>
        <n v="232.63038002499999"/>
        <n v="232.59779871000001"/>
        <n v="232.40799999999999"/>
        <n v="231.70540800000001"/>
        <n v="231.68287108000001"/>
        <n v="231.26138280000001"/>
        <n v="231.155"/>
        <n v="230.46866"/>
        <n v="230.3702016"/>
        <n v="229.03220999999999"/>
        <n v="228.88440943500001"/>
        <n v="228.41678125000001"/>
        <n v="228.28556589999999"/>
        <n v="227.22732082499999"/>
        <n v="226.88128735999999"/>
        <n v="226.80840000000001"/>
        <n v="226.32515000000001"/>
        <n v="226.10357279999999"/>
        <n v="225.53475"/>
        <n v="224.91437500000001"/>
        <n v="224.72902199999999"/>
        <n v="224.353926"/>
        <n v="224.30194829999999"/>
        <n v="224.22295238000001"/>
        <n v="224.16653070000001"/>
        <n v="223.35988125"/>
        <n v="223.02788199"/>
        <n v="222.44882206"/>
        <n v="221.65972597999999"/>
        <n v="221.49156366"/>
        <n v="220.70176219000001"/>
        <n v="219.84474513999999"/>
        <n v="219.8"/>
        <n v="219.5625"/>
        <n v="219.48509999999999"/>
        <n v="218.07904300000001"/>
        <n v="218.04732799999999"/>
        <n v="217.78200000000001"/>
        <n v="217.374381"/>
        <n v="217.25808000000001"/>
        <n v="217.25734464000001"/>
        <n v="216.81586237499999"/>
        <n v="215.32499999999999"/>
        <n v="214.94883200000001"/>
        <n v="214.8917625"/>
        <n v="214.7004264"/>
        <n v="214.37569250000001"/>
        <n v="213.9"/>
        <n v="213.64100300000001"/>
        <n v="212.938727"/>
        <n v="212.64686546999999"/>
        <n v="212.505"/>
        <n v="212.43958749999999"/>
        <n v="211.65005907"/>
        <n v="211.56694762500001"/>
        <n v="211.399539"/>
        <n v="210.898335395"/>
        <n v="210.85616300999999"/>
        <n v="210.72807"/>
        <n v="209.95841985000001"/>
        <n v="209.95291169999999"/>
        <n v="209.685"/>
        <n v="209.09411299999999"/>
        <n v="208.50622011999999"/>
        <n v="208.24402135"/>
        <n v="207.99031629999999"/>
        <n v="207.28619520000001"/>
        <n v="207.20275928000001"/>
        <n v="207.04866075000001"/>
        <n v="207.00586000000001"/>
        <n v="206.75510912999999"/>
        <n v="206.69117555"/>
        <n v="206.2116"/>
        <n v="205.54894437999999"/>
        <n v="204.74249399999999"/>
        <n v="204.36846750000001"/>
        <n v="203.81489999999999"/>
        <n v="203.699331395"/>
        <n v="203.56649999999999"/>
        <n v="202.28571149999999"/>
        <n v="201.91300552499999"/>
        <n v="201.024"/>
        <n v="200.97366558499999"/>
        <n v="200.934"/>
        <n v="200.36768616000001"/>
        <n v="200.25569010000001"/>
        <n v="199.71303313499999"/>
        <n v="198.97008299999999"/>
        <n v="198.56790000000001"/>
        <n v="198.414582295"/>
        <n v="198.20859594000001"/>
        <n v="198.05654403"/>
        <n v="197.64266900000001"/>
        <n v="197.21218275000001"/>
        <n v="197.05706107500001"/>
        <n v="196.91410200000001"/>
        <n v="196.51463370499999"/>
        <n v="196.411554"/>
        <n v="196.25787"/>
        <n v="195.06465936000001"/>
        <n v="194.60459449999999"/>
        <n v="194.53878412500001"/>
        <n v="194.45536551000001"/>
        <n v="193.28788979999999"/>
        <n v="193.005708"/>
        <n v="192.67422356"/>
        <n v="192.364227"/>
        <n v="192.22349846500001"/>
        <n v="191.85588000000001"/>
        <n v="191.82109800000001"/>
        <n v="191.47499999999999"/>
        <n v="191.338875"/>
        <n v="190.97358"/>
        <n v="190.43590196"/>
        <n v="189.51471000000001"/>
        <n v="187.62661976000001"/>
        <n v="187.50549649999999"/>
        <n v="187.18723170000001"/>
        <n v="187.04264458500001"/>
        <n v="186.84440825999999"/>
        <n v="186.41936000000001"/>
        <n v="186.14893180000001"/>
        <n v="186.01372635000001"/>
        <n v="185.637496"/>
        <n v="185.53632536999999"/>
        <n v="184.67223250000001"/>
        <n v="183.6593"/>
        <n v="183.35624999999999"/>
        <n v="183.28271000000001"/>
        <n v="183.035217375"/>
        <n v="182.7957025"/>
        <n v="182.57281498500001"/>
        <n v="182.28405303"/>
        <n v="181.8842985"/>
        <n v="181.867842524"/>
        <n v="181.79817499999999"/>
        <n v="181.65436800000001"/>
        <n v="181.54499999999999"/>
        <n v="181.38711264"/>
        <n v="181.27780172000001"/>
        <n v="181.23243556"/>
        <n v="181.14075"/>
        <n v="180.29183040000001"/>
        <n v="180.28374471999999"/>
        <n v="180.25402564999999"/>
        <n v="179.76368479999999"/>
        <n v="179.67992749999999"/>
        <n v="179.36646587999999"/>
        <n v="178.89316199999999"/>
        <n v="178.4579775"/>
        <n v="178.41081908999999"/>
        <n v="178.23699999999999"/>
        <n v="177.33283739999999"/>
        <n v="177.13232407500001"/>
        <n v="176.57919000000001"/>
        <n v="175.64779995000001"/>
        <n v="175.63249999999999"/>
        <n v="175.62365"/>
        <n v="175.55938649999999"/>
        <n v="175.06728215999999"/>
        <n v="174.77987868"/>
        <n v="174.70561402000001"/>
        <n v="174.45793750000001"/>
        <n v="173.672795665"/>
        <n v="173.48121839999999"/>
        <n v="173.33250935000001"/>
        <n v="172.82502012"/>
        <n v="172.671078712"/>
        <n v="172.43495999999999"/>
        <n v="171.920175"/>
        <n v="171.83356000000001"/>
        <n v="171.36"/>
        <n v="170.96917672999999"/>
        <n v="170.89851836"/>
        <n v="170.78509714500001"/>
        <n v="170.75004999999999"/>
        <n v="170.26880775000001"/>
        <n v="169.6214358"/>
        <n v="169.27991610500001"/>
        <n v="168.764985"/>
        <n v="168.68489412"/>
        <n v="168.46224584999999"/>
        <n v="168.34235412000001"/>
        <n v="167.82097200000001"/>
        <n v="167.767168"/>
        <n v="167.53739999999999"/>
        <n v="167.4"/>
        <n v="167.29499999999999"/>
        <n v="166.60346128"/>
        <n v="165.28278"/>
        <n v="164.77890101"/>
        <n v="164.50094086999999"/>
        <n v="164.33437691"/>
        <n v="163.90692000000001"/>
        <n v="163.4"/>
        <n v="163.32644575"/>
        <n v="162.580381875"/>
        <n v="162.47999999999999"/>
        <n v="162.41796675000001"/>
        <n v="162.40002240000001"/>
        <n v="162.16059960000001"/>
        <n v="161.66826499999999"/>
        <n v="161.03577675"/>
        <n v="160.44186391"/>
        <n v="160.41023999999999"/>
        <n v="160.34381999999999"/>
        <n v="160.08114"/>
        <n v="159.832953"/>
        <n v="159.65950000000001"/>
        <n v="159.4956258"/>
        <n v="159.18969325"/>
        <n v="158.6865"/>
        <n v="158.65799999999999"/>
        <n v="158.00375"/>
        <n v="157.94286750000001"/>
        <n v="157.18234329000001"/>
        <n v="157.090696095"/>
        <n v="157.016623305"/>
        <n v="156.24233664499999"/>
        <n v="156.19516526000001"/>
        <n v="155.90057400000001"/>
        <n v="155.8568028"/>
        <n v="155.649641675"/>
        <n v="155.57809499999999"/>
        <n v="155.527122975"/>
        <n v="155.39041700000001"/>
        <n v="155.21469071999999"/>
        <n v="155.08459999999999"/>
        <n v="154.7884"/>
        <n v="153.91999999999999"/>
        <n v="153.5625"/>
        <n v="153.38871066499999"/>
        <n v="152.64613582999999"/>
        <n v="152.61615"/>
        <n v="152.22874100000001"/>
        <n v="152.10825299999999"/>
        <n v="152.01587720000001"/>
        <n v="151.65678457499999"/>
        <n v="151.30788027"/>
        <n v="151.23252500000001"/>
        <n v="151.17261730999999"/>
        <n v="150.78807"/>
        <n v="150.31346375000001"/>
        <n v="150"/>
        <n v="149.88697661"/>
        <n v="149.56874999999999"/>
        <n v="149.54159872"/>
        <n v="149.41890749999999"/>
        <n v="149.24459999999999"/>
        <n v="148.16602499999999"/>
        <n v="147.98996395"/>
        <n v="147.92975920000001"/>
        <n v="147.85399200000001"/>
        <n v="147.38602427999999"/>
        <n v="147.375"/>
        <n v="147.20093324999999"/>
        <n v="146.44049999999999"/>
        <n v="146.10228599999999"/>
        <n v="145.991232"/>
        <n v="145.92849039999999"/>
        <n v="145.87493491000001"/>
        <n v="145.8662625"/>
        <n v="145.80199876"/>
        <n v="145.71407808999999"/>
        <n v="145.15625"/>
        <n v="144.76789350000001"/>
        <n v="144.48196224"/>
        <n v="144.41561976"/>
        <n v="144.361075"/>
        <n v="144.261776"/>
        <n v="144.2365743"/>
        <n v="143.77694450000001"/>
        <n v="143.50464435000001"/>
        <n v="143.34059999999999"/>
        <n v="143.15384405"/>
        <n v="142.99257069999999"/>
        <n v="142.95959999999999"/>
        <n v="142.59922399999999"/>
        <n v="142.43899999999999"/>
        <n v="142.33718318999999"/>
        <n v="141.97913887499999"/>
        <n v="141.75240719000001"/>
        <n v="141.21799999999999"/>
        <n v="140.20999083000001"/>
        <n v="139.82803999999999"/>
        <n v="139.03919342"/>
        <n v="139.01580000000001"/>
        <n v="138.43234240000001"/>
        <n v="138.16999999999999"/>
        <n v="138.07717650000001"/>
        <n v="137.49449999999999"/>
        <n v="136.91386320000001"/>
        <n v="136.90990350000001"/>
        <n v="136.68760308"/>
        <n v="136.5812693"/>
        <n v="136.42451550000001"/>
        <n v="136.14328423000001"/>
        <n v="135.53809808"/>
        <n v="135.31120000000001"/>
        <n v="135.306984"/>
        <n v="135.25547420000001"/>
        <n v="135.11171751000001"/>
        <n v="135.095"/>
        <n v="135.08855084999999"/>
        <n v="135.08520927500001"/>
        <n v="135.026176335"/>
        <n v="134.81607593999999"/>
        <n v="134.7933736"/>
        <n v="134.00078718"/>
        <n v="133.99658640000001"/>
        <n v="133.34874400000001"/>
        <n v="132.52832394500001"/>
        <n v="132.5"/>
        <n v="132.3168"/>
        <n v="132.1615267"/>
        <n v="131.94314"/>
        <n v="131.54208238000001"/>
        <n v="131.41428271999999"/>
        <n v="131.1031945"/>
        <n v="131.04"/>
        <n v="130.48120800000001"/>
        <n v="130.44385667500001"/>
        <n v="130.32372000000001"/>
        <n v="130.06823700000001"/>
        <n v="129.96"/>
        <n v="128.71393800000001"/>
        <n v="128.659784"/>
        <n v="128.65641124999999"/>
        <n v="128.36260005"/>
        <n v="127.5024933"/>
        <n v="127.452375"/>
        <n v="127.40527178000001"/>
        <n v="126.89932640000001"/>
        <n v="126.293475"/>
        <n v="126.06464832"/>
        <n v="125.94542"/>
        <n v="125.796364025"/>
        <n v="125.65770000000001"/>
        <n v="125.548805"/>
        <n v="125.5056115"/>
        <n v="125.3262"/>
        <n v="124.994955735"/>
        <m/>
      </sharedItems>
    </cacheField>
    <cacheField name="Cap Siz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sus" refreshedDate="44820.450573495371" createdVersion="8" refreshedVersion="8" minRefreshableVersion="3" recordCount="2025">
  <cacheSource type="worksheet">
    <worksheetSource ref="D1:D1048576" sheet="Sheet1"/>
  </cacheSource>
  <cacheFields count="1">
    <cacheField name="Cap Size" numFmtId="0">
      <sharedItems containsBlank="1" count="4">
        <s v="Large Cap"/>
        <s v="Mid Cap"/>
        <s v="Small Cap"/>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5">
  <r>
    <s v="Reliance Industries Ltd"/>
    <x v="0"/>
    <x v="0"/>
    <s v="Large Cap"/>
  </r>
  <r>
    <s v="Tata Consultancy Services Ltd"/>
    <x v="1"/>
    <x v="1"/>
    <s v="Large Cap"/>
  </r>
  <r>
    <s v="HDFC Bank Ltd"/>
    <x v="2"/>
    <x v="2"/>
    <s v="Large Cap"/>
  </r>
  <r>
    <s v="Infosys Ltd"/>
    <x v="1"/>
    <x v="3"/>
    <s v="Large Cap"/>
  </r>
  <r>
    <s v="ICICI Bank Ltd"/>
    <x v="2"/>
    <x v="4"/>
    <s v="Large Cap"/>
  </r>
  <r>
    <s v="Hindustan Unilever Ltd"/>
    <x v="3"/>
    <x v="5"/>
    <s v="Large Cap"/>
  </r>
  <r>
    <s v="State Bank of India"/>
    <x v="4"/>
    <x v="6"/>
    <s v="Large Cap"/>
  </r>
  <r>
    <s v="Housing Development Finance Corporation Ltd"/>
    <x v="5"/>
    <x v="7"/>
    <s v="Large Cap"/>
  </r>
  <r>
    <s v="Bajaj Finance Ltd"/>
    <x v="6"/>
    <x v="8"/>
    <s v="Large Cap"/>
  </r>
  <r>
    <s v="Bharti Airtel Ltd"/>
    <x v="7"/>
    <x v="9"/>
    <s v="Large Cap"/>
  </r>
  <r>
    <s v="Kotak Mahindra Bank Ltd"/>
    <x v="2"/>
    <x v="10"/>
    <s v="Large Cap"/>
  </r>
  <r>
    <s v="Wipro Ltd"/>
    <x v="1"/>
    <x v="11"/>
    <s v="Large Cap"/>
  </r>
  <r>
    <s v="HCL Technologies Ltd"/>
    <x v="1"/>
    <x v="12"/>
    <s v="Large Cap"/>
  </r>
  <r>
    <s v="ITC Ltd"/>
    <x v="8"/>
    <x v="13"/>
    <s v="Large Cap"/>
  </r>
  <r>
    <s v="Asian Paints Ltd"/>
    <x v="9"/>
    <x v="14"/>
    <s v="Large Cap"/>
  </r>
  <r>
    <s v="Adani Green Energy Ltd"/>
    <x v="10"/>
    <x v="15"/>
    <s v="Large Cap"/>
  </r>
  <r>
    <s v="Avenue Supermarts Ltd"/>
    <x v="11"/>
    <x v="16"/>
    <s v="Large Cap"/>
  </r>
  <r>
    <s v="Adani Transmission Ltd"/>
    <x v="12"/>
    <x v="17"/>
    <s v="Large Cap"/>
  </r>
  <r>
    <s v="Bajaj Finserv Ltd"/>
    <x v="13"/>
    <x v="18"/>
    <s v="Large Cap"/>
  </r>
  <r>
    <s v="Larsen &amp; Toubro Ltd"/>
    <x v="14"/>
    <x v="19"/>
    <s v="Large Cap"/>
  </r>
  <r>
    <s v="Titan Company Ltd"/>
    <x v="15"/>
    <x v="20"/>
    <s v="Large Cap"/>
  </r>
  <r>
    <s v="Maruti Suzuki India Ltd"/>
    <x v="16"/>
    <x v="21"/>
    <s v="Large Cap"/>
  </r>
  <r>
    <s v="Axis Bank Ltd"/>
    <x v="2"/>
    <x v="22"/>
    <s v="Large Cap"/>
  </r>
  <r>
    <s v="Sun Pharmaceutical Industries Ltd"/>
    <x v="17"/>
    <x v="23"/>
    <s v="Large Cap"/>
  </r>
  <r>
    <s v="Oil and Natural Gas Corporation Ltd"/>
    <x v="18"/>
    <x v="24"/>
    <s v="Large Cap"/>
  </r>
  <r>
    <s v="Adani Enterprises Ltd"/>
    <x v="19"/>
    <x v="25"/>
    <s v="Large Cap"/>
  </r>
  <r>
    <s v="Adani Total Gas Ltd"/>
    <x v="20"/>
    <x v="26"/>
    <s v="Large Cap"/>
  </r>
  <r>
    <s v="UltraTech Cement Ltd"/>
    <x v="21"/>
    <x v="27"/>
    <s v="Large Cap"/>
  </r>
  <r>
    <s v="Nestle India Ltd"/>
    <x v="22"/>
    <x v="28"/>
    <s v="Large Cap"/>
  </r>
  <r>
    <s v="JSW Steel Ltd"/>
    <x v="23"/>
    <x v="29"/>
    <s v="Large Cap"/>
  </r>
  <r>
    <s v="Tata Steel Ltd"/>
    <x v="23"/>
    <x v="30"/>
    <s v="Large Cap"/>
  </r>
  <r>
    <s v="Adani Ports and Special Economic Zone Ltd"/>
    <x v="24"/>
    <x v="31"/>
    <s v="Large Cap"/>
  </r>
  <r>
    <s v="Tata Motors Ltd - DVR"/>
    <x v="16"/>
    <x v="32"/>
    <s v="Large Cap"/>
  </r>
  <r>
    <s v="Tata Motors Ltd"/>
    <x v="16"/>
    <x v="32"/>
    <s v="Large Cap"/>
  </r>
  <r>
    <s v="Power Grid Corporation of India Ltd"/>
    <x v="25"/>
    <x v="33"/>
    <s v="Large Cap"/>
  </r>
  <r>
    <s v="Tech Mahindra Ltd"/>
    <x v="1"/>
    <x v="34"/>
    <s v="Large Cap"/>
  </r>
  <r>
    <s v="Vedanta Ltd"/>
    <x v="26"/>
    <x v="35"/>
    <s v="Large Cap"/>
  </r>
  <r>
    <s v="Hindustan Zinc Ltd"/>
    <x v="27"/>
    <x v="36"/>
    <s v="Large Cap"/>
  </r>
  <r>
    <s v="Hindalco Industries Ltd"/>
    <x v="28"/>
    <x v="37"/>
    <s v="Large Cap"/>
  </r>
  <r>
    <s v="NTPC Ltd"/>
    <x v="29"/>
    <x v="38"/>
    <s v="Large Cap"/>
  </r>
  <r>
    <s v="Pidilite Industries Ltd"/>
    <x v="30"/>
    <x v="39"/>
    <s v="Large Cap"/>
  </r>
  <r>
    <s v="Divi's Laboratories Ltd"/>
    <x v="31"/>
    <x v="40"/>
    <s v="Large Cap"/>
  </r>
  <r>
    <s v="Indian Oil Corporation Ltd"/>
    <x v="0"/>
    <x v="41"/>
    <s v="Large Cap"/>
  </r>
  <r>
    <s v="SBI Life Insurance Company Ltd"/>
    <x v="13"/>
    <x v="42"/>
    <s v="Large Cap"/>
  </r>
  <r>
    <s v="HDFC Life Insurance Company Ltd"/>
    <x v="13"/>
    <x v="43"/>
    <s v="Large Cap"/>
  </r>
  <r>
    <s v="Coal India Ltd"/>
    <x v="32"/>
    <x v="44"/>
    <s v="Large Cap"/>
  </r>
  <r>
    <s v="Larsen &amp; Toubro Infotech Ltd"/>
    <x v="1"/>
    <x v="45"/>
    <s v="Large Cap"/>
  </r>
  <r>
    <s v="Grasim Industries Ltd"/>
    <x v="21"/>
    <x v="46"/>
    <s v="Large Cap"/>
  </r>
  <r>
    <s v="Bajaj Auto Ltd"/>
    <x v="33"/>
    <x v="47"/>
    <s v="Large Cap"/>
  </r>
  <r>
    <s v="Dabur India Ltd"/>
    <x v="34"/>
    <x v="48"/>
    <s v="Large Cap"/>
  </r>
  <r>
    <s v="Mahindra and Mahindra Ltd"/>
    <x v="16"/>
    <x v="49"/>
    <s v="Large Cap"/>
  </r>
  <r>
    <s v="DLF Ltd"/>
    <x v="35"/>
    <x v="50"/>
    <s v="Large Cap"/>
  </r>
  <r>
    <s v="Shree Cement Ltd"/>
    <x v="21"/>
    <x v="51"/>
    <s v="Large Cap"/>
  </r>
  <r>
    <s v="Siemens Ltd"/>
    <x v="36"/>
    <x v="52"/>
    <s v="Large Cap"/>
  </r>
  <r>
    <s v="Cipla Ltd"/>
    <x v="17"/>
    <x v="53"/>
    <s v="Large Cap"/>
  </r>
  <r>
    <s v="Britannia Industries Ltd"/>
    <x v="22"/>
    <x v="54"/>
    <s v="Large Cap"/>
  </r>
  <r>
    <s v="SBI Cards and Payment Services Ltd"/>
    <x v="37"/>
    <x v="55"/>
    <s v="Large Cap"/>
  </r>
  <r>
    <s v="Bharat Petroleum Corporation Ltd"/>
    <x v="0"/>
    <x v="56"/>
    <s v="Large Cap"/>
  </r>
  <r>
    <s v="SRF Ltd"/>
    <x v="38"/>
    <x v="57"/>
    <s v="Large Cap"/>
  </r>
  <r>
    <s v="Godrej Consumer Products Ltd"/>
    <x v="34"/>
    <x v="58"/>
    <s v="Large Cap"/>
  </r>
  <r>
    <s v="Tata Power Company Ltd"/>
    <x v="25"/>
    <x v="59"/>
    <s v="Large Cap"/>
  </r>
  <r>
    <s v="Fsn E-Commerce Ventures Ltd"/>
    <x v="39"/>
    <x v="60"/>
    <s v="Large Cap"/>
  </r>
  <r>
    <s v="Interglobe Aviation Ltd"/>
    <x v="40"/>
    <x v="61"/>
    <s v="Large Cap"/>
  </r>
  <r>
    <s v="Indusind Bank Ltd"/>
    <x v="2"/>
    <x v="62"/>
    <s v="Large Cap"/>
  </r>
  <r>
    <s v="Havells India Ltd"/>
    <x v="41"/>
    <x v="63"/>
    <s v="Large Cap"/>
  </r>
  <r>
    <s v="Tata Consumer Products Ltd"/>
    <x v="42"/>
    <x v="64"/>
    <s v="Large Cap"/>
  </r>
  <r>
    <s v="ICICI Prudential Life Insurance Company Ltd"/>
    <x v="13"/>
    <x v="65"/>
    <s v="Large Cap"/>
  </r>
  <r>
    <s v="Berger Paints India Ltd"/>
    <x v="9"/>
    <x v="66"/>
    <s v="Large Cap"/>
  </r>
  <r>
    <s v="Apollo Hospitals Enterprise Ltd"/>
    <x v="43"/>
    <x v="67"/>
    <s v="Large Cap"/>
  </r>
  <r>
    <s v="Marico Ltd"/>
    <x v="34"/>
    <x v="68"/>
    <s v="Large Cap"/>
  </r>
  <r>
    <s v="GAIL (India) Ltd"/>
    <x v="20"/>
    <x v="69"/>
    <s v="Large Cap"/>
  </r>
  <r>
    <s v="Dr Reddy's Laboratories Ltd"/>
    <x v="17"/>
    <x v="70"/>
    <s v="Large Cap"/>
  </r>
  <r>
    <s v="United Spirits Ltd"/>
    <x v="44"/>
    <x v="71"/>
    <s v="Large Cap"/>
  </r>
  <r>
    <s v="Eicher Motors Ltd"/>
    <x v="45"/>
    <x v="72"/>
    <s v="Large Cap"/>
  </r>
  <r>
    <s v="MindTree Ltd"/>
    <x v="1"/>
    <x v="73"/>
    <s v="Large Cap"/>
  </r>
  <r>
    <s v="ICICI Lombard General Insurance Company Ltd"/>
    <x v="13"/>
    <x v="74"/>
    <s v="Large Cap"/>
  </r>
  <r>
    <s v="Motherson Sumi Systems Ltd"/>
    <x v="46"/>
    <x v="75"/>
    <s v="Large Cap"/>
  </r>
  <r>
    <s v="Zomato Ltd"/>
    <x v="47"/>
    <x v="76"/>
    <s v="Large Cap"/>
  </r>
  <r>
    <s v="Indian Railway Catering and Tourism Corporatio"/>
    <x v="47"/>
    <x v="77"/>
    <s v="Large Cap"/>
  </r>
  <r>
    <s v="Ambuja Cements Ltd"/>
    <x v="21"/>
    <x v="78"/>
    <s v="Large Cap"/>
  </r>
  <r>
    <s v="Cholamandalam Investment and Finance Comp"/>
    <x v="6"/>
    <x v="79"/>
    <s v="Large Cap"/>
  </r>
  <r>
    <s v="Info Edge (India) Ltd"/>
    <x v="47"/>
    <x v="80"/>
    <s v="Large Cap"/>
  </r>
  <r>
    <s v="Mphasis Ltd"/>
    <x v="1"/>
    <x v="81"/>
    <s v="Large Cap"/>
  </r>
  <r>
    <s v="UPL Ltd"/>
    <x v="48"/>
    <x v="82"/>
    <s v="Large Cap"/>
  </r>
  <r>
    <s v="Indus Towers Ltd"/>
    <x v="49"/>
    <x v="83"/>
    <s v="Large Cap"/>
  </r>
  <r>
    <s v="Bank of Baroda Ltd"/>
    <x v="4"/>
    <x v="84"/>
    <s v="Large Cap"/>
  </r>
  <r>
    <s v="Bajaj Holdings and Investment Ltd"/>
    <x v="50"/>
    <x v="85"/>
    <s v="Large Cap"/>
  </r>
  <r>
    <s v="Piramal Enterprises Ltd"/>
    <x v="51"/>
    <x v="86"/>
    <s v="Large Cap"/>
  </r>
  <r>
    <s v="Gland Pharma Ltd"/>
    <x v="17"/>
    <x v="87"/>
    <s v="Large Cap"/>
  </r>
  <r>
    <s v="Muthoot Finance Ltd"/>
    <x v="6"/>
    <x v="88"/>
    <s v="Large Cap"/>
  </r>
  <r>
    <s v="Macrotech Developers Ltd"/>
    <x v="35"/>
    <x v="89"/>
    <s v="Large Cap"/>
  </r>
  <r>
    <s v="Bharat Electronics Ltd"/>
    <x v="52"/>
    <x v="90"/>
    <s v="Large Cap"/>
  </r>
  <r>
    <s v="Procter &amp; Gamble Hygiene and Health Care Ltd"/>
    <x v="34"/>
    <x v="91"/>
    <s v="Large Cap"/>
  </r>
  <r>
    <s v="L&amp;T Technology Services Ltd"/>
    <x v="53"/>
    <x v="92"/>
    <s v="Large Cap"/>
  </r>
  <r>
    <s v="Adani Wilmar Ltd"/>
    <x v="54"/>
    <x v="93"/>
    <s v="Large Cap"/>
  </r>
  <r>
    <s v="JSW Energy Ltd"/>
    <x v="29"/>
    <x v="94"/>
    <s v="Large Cap"/>
  </r>
  <r>
    <s v="Jindal Steel And Power Ltd"/>
    <x v="23"/>
    <x v="95"/>
    <s v="Large Cap"/>
  </r>
  <r>
    <s v="Torrent Pharmaceuticals Ltd"/>
    <x v="17"/>
    <x v="96"/>
    <s v="Large Cap"/>
  </r>
  <r>
    <s v="Bandhan Bank Ltd"/>
    <x v="2"/>
    <x v="97"/>
    <s v="Large Cap"/>
  </r>
  <r>
    <s v="Hero MotoCorp Ltd"/>
    <x v="33"/>
    <x v="98"/>
    <s v="Large Cap"/>
  </r>
  <r>
    <s v="Hindustan Aeronautics Ltd"/>
    <x v="55"/>
    <x v="99"/>
    <s v="Large Cap"/>
  </r>
  <r>
    <s v="Adani Power Ltd"/>
    <x v="29"/>
    <x v="100"/>
    <s v="Large Cap"/>
  </r>
  <r>
    <s v="HDFC Asset Management Company Ltd"/>
    <x v="50"/>
    <x v="101"/>
    <s v="Large Cap"/>
  </r>
  <r>
    <s v="Page Industries Ltd"/>
    <x v="56"/>
    <x v="102"/>
    <s v="Large Cap"/>
  </r>
  <r>
    <s v="Tata Elxsi Ltd"/>
    <x v="53"/>
    <x v="103"/>
    <s v="Large Cap"/>
  </r>
  <r>
    <s v="IDBI Bank Ltd"/>
    <x v="4"/>
    <x v="104"/>
    <s v="Large Cap"/>
  </r>
  <r>
    <s v="Trent Ltd"/>
    <x v="57"/>
    <x v="105"/>
    <s v="Large Cap"/>
  </r>
  <r>
    <s v="ABB India Ltd"/>
    <x v="58"/>
    <x v="106"/>
    <s v="Large Cap"/>
  </r>
  <r>
    <s v="Godrej Properties Ltd"/>
    <x v="35"/>
    <x v="107"/>
    <s v="Large Cap"/>
  </r>
  <r>
    <s v="NMDC Ltd"/>
    <x v="59"/>
    <x v="108"/>
    <s v="Large Cap"/>
  </r>
  <r>
    <s v="Bosch Ltd"/>
    <x v="46"/>
    <x v="109"/>
    <s v="Large Cap"/>
  </r>
  <r>
    <s v="Voltas Ltd"/>
    <x v="60"/>
    <x v="110"/>
    <s v="Large Cap"/>
  </r>
  <r>
    <s v="PI Industries Ltd"/>
    <x v="30"/>
    <x v="111"/>
    <s v="Large Cap"/>
  </r>
  <r>
    <s v="Colgate-Palmolive (India) Ltd"/>
    <x v="34"/>
    <x v="112"/>
    <s v="Large Cap"/>
  </r>
  <r>
    <s v="Balkrishna Industries Ltd"/>
    <x v="61"/>
    <x v="113"/>
    <s v="Large Cap"/>
  </r>
  <r>
    <s v="Alkem Laboratories Ltd"/>
    <x v="17"/>
    <x v="114"/>
    <s v="Large Cap"/>
  </r>
  <r>
    <s v="Varun Beverages Ltd"/>
    <x v="62"/>
    <x v="115"/>
    <s v="Large Cap"/>
  </r>
  <r>
    <s v="Canara Bank Ltd"/>
    <x v="4"/>
    <x v="116"/>
    <s v="Large Cap"/>
  </r>
  <r>
    <s v="Astral Ltd"/>
    <x v="63"/>
    <x v="117"/>
    <s v="Large Cap"/>
  </r>
  <r>
    <s v="Steel Authority of India Ltd"/>
    <x v="23"/>
    <x v="118"/>
    <s v="Large Cap"/>
  </r>
  <r>
    <s v="Sona BLW Precision Forgings Ltd"/>
    <x v="46"/>
    <x v="119"/>
    <s v="Large Cap"/>
  </r>
  <r>
    <s v="Hindustan Petroleum Corp Ltd"/>
    <x v="0"/>
    <x v="120"/>
    <s v="Large Cap"/>
  </r>
  <r>
    <s v="ACC Ltd"/>
    <x v="21"/>
    <x v="121"/>
    <s v="Large Cap"/>
  </r>
  <r>
    <s v="Punjab National Bank"/>
    <x v="4"/>
    <x v="122"/>
    <s v="Large Cap"/>
  </r>
  <r>
    <s v="Biocon Ltd"/>
    <x v="64"/>
    <x v="123"/>
    <s v="Large Cap"/>
  </r>
  <r>
    <s v="United Breweries Ltd"/>
    <x v="44"/>
    <x v="124"/>
    <s v="Large Cap"/>
  </r>
  <r>
    <s v="One 97 Communications Ltd"/>
    <x v="47"/>
    <x v="125"/>
    <s v="Large Cap"/>
  </r>
  <r>
    <s v="Zydus Lifesciences Ltd"/>
    <x v="17"/>
    <x v="126"/>
    <s v="Large Cap"/>
  </r>
  <r>
    <s v="Container Corporation of India Ltd"/>
    <x v="65"/>
    <x v="127"/>
    <s v="Large Cap"/>
  </r>
  <r>
    <s v="Aurobindo Pharma Ltd"/>
    <x v="17"/>
    <x v="128"/>
    <s v="Large Cap"/>
  </r>
  <r>
    <s v="Star Health and Allied Insurance Company Ltd"/>
    <x v="13"/>
    <x v="129"/>
    <s v="Large Cap"/>
  </r>
  <r>
    <s v="Abbott India Ltd"/>
    <x v="17"/>
    <x v="130"/>
    <s v="Large Cap"/>
  </r>
  <r>
    <s v="AU Small Finance Bank Ltd"/>
    <x v="6"/>
    <x v="131"/>
    <s v="Large Cap"/>
  </r>
  <r>
    <s v="Polycab India Ltd"/>
    <x v="41"/>
    <x v="132"/>
    <s v="Large Cap"/>
  </r>
  <r>
    <s v="Honeywell Automation India Ltd"/>
    <x v="52"/>
    <x v="133"/>
    <s v="Large Cap"/>
  </r>
  <r>
    <s v="Lupin Ltd"/>
    <x v="17"/>
    <x v="134"/>
    <s v="Large Cap"/>
  </r>
  <r>
    <s v="Gujarat Gas Ltd"/>
    <x v="20"/>
    <x v="135"/>
    <s v="Large Cap"/>
  </r>
  <r>
    <s v="PB Fintech Ltd"/>
    <x v="47"/>
    <x v="136"/>
    <s v="Large Cap"/>
  </r>
  <r>
    <s v="Embassy Oï¬ƒce Parks REIT"/>
    <x v="35"/>
    <x v="137"/>
    <s v="Large Cap"/>
  </r>
  <r>
    <s v="Persistent Systems Ltd"/>
    <x v="53"/>
    <x v="138"/>
    <s v="Large Cap"/>
  </r>
  <r>
    <s v="Indian Overseas Bank"/>
    <x v="4"/>
    <x v="139"/>
    <s v="Large Cap"/>
  </r>
  <r>
    <s v="Jubilant Foodworks Ltd"/>
    <x v="66"/>
    <x v="140"/>
    <s v="Large Cap"/>
  </r>
  <r>
    <s v="Gujarat Fluorochemicals Ltd"/>
    <x v="67"/>
    <x v="141"/>
    <s v="Large Cap"/>
  </r>
  <r>
    <s v="Ashok Leyland Ltd"/>
    <x v="45"/>
    <x v="142"/>
    <s v="Large Cap"/>
  </r>
  <r>
    <s v="Oberoi Realty Ltd"/>
    <x v="35"/>
    <x v="143"/>
    <s v="Large Cap"/>
  </r>
  <r>
    <s v="Tata Communications Ltd"/>
    <x v="7"/>
    <x v="144"/>
    <s v="Large Cap"/>
  </r>
  <r>
    <s v="Yes Bank Ltd"/>
    <x v="2"/>
    <x v="145"/>
    <s v="Large Cap"/>
  </r>
  <r>
    <s v="Max Healthcare Institute Ltd"/>
    <x v="43"/>
    <x v="146"/>
    <s v="Large Cap"/>
  </r>
  <r>
    <s v="Aarti Industries Ltd"/>
    <x v="67"/>
    <x v="147"/>
    <s v="Large Cap"/>
  </r>
  <r>
    <s v="Bharat Forge Ltd"/>
    <x v="23"/>
    <x v="148"/>
    <s v="Large Cap"/>
  </r>
  <r>
    <s v="Laurus Labs Ltd"/>
    <x v="17"/>
    <x v="149"/>
    <s v="Large Cap"/>
  </r>
  <r>
    <s v="Petronet LNG Ltd"/>
    <x v="68"/>
    <x v="150"/>
    <s v="Large Cap"/>
  </r>
  <r>
    <s v="Power Finance Corporation Ltd"/>
    <x v="69"/>
    <x v="151"/>
    <s v="Large Cap"/>
  </r>
  <r>
    <s v="Oracle Financial Services Software Ltd"/>
    <x v="53"/>
    <x v="152"/>
    <s v="Large Cap"/>
  </r>
  <r>
    <s v="Shriram Transport Finance Company Ltd"/>
    <x v="6"/>
    <x v="153"/>
    <s v="Large Cap"/>
  </r>
  <r>
    <s v="Deepak Nitrite Ltd"/>
    <x v="70"/>
    <x v="154"/>
    <s v="Large Cap"/>
  </r>
  <r>
    <s v="Indian Railway Finance Corp Ltd"/>
    <x v="69"/>
    <x v="155"/>
    <s v="Large Cap"/>
  </r>
  <r>
    <s v="Tube Investments of India Ltd"/>
    <x v="71"/>
    <x v="156"/>
    <s v="Large Cap"/>
  </r>
  <r>
    <s v="Ruchi Soya Industries Ltd"/>
    <x v="72"/>
    <x v="157"/>
    <s v="Large Cap"/>
  </r>
  <r>
    <s v="Minda Industries Ltd"/>
    <x v="46"/>
    <x v="158"/>
    <s v="Large Cap"/>
  </r>
  <r>
    <s v="Vodafone Idea Ltd"/>
    <x v="7"/>
    <x v="159"/>
    <s v="Large Cap"/>
  </r>
  <r>
    <s v="MRF Ltd"/>
    <x v="61"/>
    <x v="160"/>
    <s v="Large Cap"/>
  </r>
  <r>
    <s v="TVS Motor Company Ltd"/>
    <x v="33"/>
    <x v="161"/>
    <s v="Large Cap"/>
  </r>
  <r>
    <s v="Atul Ltd"/>
    <x v="30"/>
    <x v="162"/>
    <s v="Large Cap"/>
  </r>
  <r>
    <s v="Cummins India Ltd"/>
    <x v="73"/>
    <x v="163"/>
    <s v="Large Cap"/>
  </r>
  <r>
    <s v="NHPC Ltd"/>
    <x v="10"/>
    <x v="164"/>
    <s v="Large Cap"/>
  </r>
  <r>
    <s v="Relaxo Footwears Ltd"/>
    <x v="74"/>
    <x v="165"/>
    <s v="Large Cap"/>
  </r>
  <r>
    <s v="Max Financial Services Ltd"/>
    <x v="13"/>
    <x v="166"/>
    <s v="Large Cap"/>
  </r>
  <r>
    <s v="Schaeï¬„er India Ltd"/>
    <x v="46"/>
    <x v="167"/>
    <s v="Large Cap"/>
  </r>
  <r>
    <s v="Indian Hotels Company Ltd"/>
    <x v="75"/>
    <x v="168"/>
    <s v="Large Cap"/>
  </r>
  <r>
    <s v="Indraprastha Gas Ltd"/>
    <x v="20"/>
    <x v="169"/>
    <s v="Large Cap"/>
  </r>
  <r>
    <s v="Linde India Ltd"/>
    <x v="70"/>
    <x v="170"/>
    <s v="Large Cap"/>
  </r>
  <r>
    <s v="Dalmia Bharat Ltd"/>
    <x v="21"/>
    <x v="171"/>
    <s v="Large Cap"/>
  </r>
  <r>
    <s v="Trident Ltd"/>
    <x v="38"/>
    <x v="172"/>
    <s v="Large Cap"/>
  </r>
  <r>
    <s v="Union Bank of India Ltd"/>
    <x v="4"/>
    <x v="173"/>
    <s v="Large Cap"/>
  </r>
  <r>
    <s v="Coforge Ltd"/>
    <x v="1"/>
    <x v="174"/>
    <s v="Large Cap"/>
  </r>
  <r>
    <s v="Aditya Birla Fashion and Retail Ltd"/>
    <x v="57"/>
    <x v="175"/>
    <s v="Large Cap"/>
  </r>
  <r>
    <s v="GlaxoSmithKline Pharmaceuticals Ltd"/>
    <x v="17"/>
    <x v="176"/>
    <s v="Large Cap"/>
  </r>
  <r>
    <s v="Dixon Technologies (India) Ltd"/>
    <x v="60"/>
    <x v="177"/>
    <s v="Large Cap"/>
  </r>
  <r>
    <s v="IDFC First Bank Ltd"/>
    <x v="2"/>
    <x v="178"/>
    <s v="Large Cap"/>
  </r>
  <r>
    <s v="Aditya Birla Capital Ltd"/>
    <x v="51"/>
    <x v="179"/>
    <s v="Large Cap"/>
  </r>
  <r>
    <s v="IPCA Laboratories Ltd"/>
    <x v="17"/>
    <x v="180"/>
    <s v="Large Cap"/>
  </r>
  <r>
    <s v="Supreme Industries Ltd"/>
    <x v="76"/>
    <x v="181"/>
    <s v="Large Cap"/>
  </r>
  <r>
    <s v="Hatsun Agro Product Ltd"/>
    <x v="22"/>
    <x v="182"/>
    <s v="Large Cap"/>
  </r>
  <r>
    <s v="Tata Teleservices (Maharashtra) Ltd"/>
    <x v="7"/>
    <x v="183"/>
    <s v="Large Cap"/>
  </r>
  <r>
    <s v="Kansai Nerolac Paints Ltd"/>
    <x v="9"/>
    <x v="184"/>
    <s v="Large Cap"/>
  </r>
  <r>
    <s v="Bata India Ltd"/>
    <x v="74"/>
    <x v="185"/>
    <s v="Large Cap"/>
  </r>
  <r>
    <s v="Coromandel International Ltd"/>
    <x v="48"/>
    <x v="186"/>
    <s v="Large Cap"/>
  </r>
  <r>
    <s v="Zee Entertainment Enterprises Ltd"/>
    <x v="77"/>
    <x v="187"/>
    <s v="Large Cap"/>
  </r>
  <r>
    <s v="REC Limited"/>
    <x v="69"/>
    <x v="188"/>
    <s v="Large Cap"/>
  </r>
  <r>
    <s v="Crompton Greaves Consumer Electricals Ltd"/>
    <x v="60"/>
    <x v="189"/>
    <s v="Large Cap"/>
  </r>
  <r>
    <s v="CG Power and Industrial Solutions Ltd"/>
    <x v="58"/>
    <x v="190"/>
    <s v="Large Cap"/>
  </r>
  <r>
    <s v="Tata Chemicals Ltd"/>
    <x v="30"/>
    <x v="191"/>
    <s v="Large Cap"/>
  </r>
  <r>
    <s v="Oil India Ltd"/>
    <x v="18"/>
    <x v="192"/>
    <s v="Large Cap"/>
  </r>
  <r>
    <s v="Escorts Ltd"/>
    <x v="78"/>
    <x v="193"/>
    <s v="Large Cap"/>
  </r>
  <r>
    <s v="Syngene International Ltd"/>
    <x v="31"/>
    <x v="194"/>
    <s v="Large Cap"/>
  </r>
  <r>
    <s v="Solar Industries India Ltd"/>
    <x v="70"/>
    <x v="195"/>
    <s v="Large Cap"/>
  </r>
  <r>
    <s v="Torrent Power Ltd"/>
    <x v="25"/>
    <x v="196"/>
    <s v="Large Cap"/>
  </r>
  <r>
    <s v="GMR Infrastructure Ltd"/>
    <x v="14"/>
    <x v="197"/>
    <s v="Large Cap"/>
  </r>
  <r>
    <s v="APL Apollo Tubes Ltd"/>
    <x v="63"/>
    <x v="198"/>
    <s v="Large Cap"/>
  </r>
  <r>
    <s v="Dr. Lal PathLabs Ltd"/>
    <x v="43"/>
    <x v="199"/>
    <s v="Large Cap"/>
  </r>
  <r>
    <s v="Thermax Limited"/>
    <x v="73"/>
    <x v="200"/>
    <s v="Large Cap"/>
  </r>
  <r>
    <s v="3M India Ltd"/>
    <x v="79"/>
    <x v="201"/>
    <s v="Large Cap"/>
  </r>
  <r>
    <s v="Clean Science and Technology Ltd"/>
    <x v="67"/>
    <x v="202"/>
    <s v="Large Cap"/>
  </r>
  <r>
    <s v="Vedant Fashions Ltd"/>
    <x v="38"/>
    <x v="203"/>
    <s v="Large Cap"/>
  </r>
  <r>
    <s v="Rajesh Exports Ltd"/>
    <x v="15"/>
    <x v="204"/>
    <s v="Large Cap"/>
  </r>
  <r>
    <s v="National Aluminium Co Ltd"/>
    <x v="28"/>
    <x v="205"/>
    <s v="Large Cap"/>
  </r>
  <r>
    <s v="Emami Ltd"/>
    <x v="34"/>
    <x v="206"/>
    <s v="Large Cap"/>
  </r>
  <r>
    <s v="KPR Mill Ltd"/>
    <x v="38"/>
    <x v="207"/>
    <s v="Large Cap"/>
  </r>
  <r>
    <s v="Nippon Life India Asset Management Ltd"/>
    <x v="50"/>
    <x v="208"/>
    <s v="Large Cap"/>
  </r>
  <r>
    <s v="CRISIL Ltd"/>
    <x v="80"/>
    <x v="209"/>
    <s v="Large Cap"/>
  </r>
  <r>
    <s v="General Insurance Corporation of India"/>
    <x v="13"/>
    <x v="210"/>
    <s v="Large Cap"/>
  </r>
  <r>
    <s v="Whirlpool of India Ltd"/>
    <x v="60"/>
    <x v="211"/>
    <s v="Large Cap"/>
  </r>
  <r>
    <s v="Federal Bank Ltd"/>
    <x v="2"/>
    <x v="212"/>
    <s v="Large Cap"/>
  </r>
  <r>
    <s v="Grindwell Norton Ltd"/>
    <x v="73"/>
    <x v="213"/>
    <s v="Large Cap"/>
  </r>
  <r>
    <s v="Sundaram Finance Ltd"/>
    <x v="6"/>
    <x v="214"/>
    <s v="Large Cap"/>
  </r>
  <r>
    <s v="Sumitomo Chemical India Ltd"/>
    <x v="70"/>
    <x v="215"/>
    <s v="Large Cap"/>
  </r>
  <r>
    <s v="Navin Fluorine International Ltd"/>
    <x v="67"/>
    <x v="216"/>
    <s v="Large Cap"/>
  </r>
  <r>
    <s v="Mindspace Business Parks REIT"/>
    <x v="35"/>
    <x v="217"/>
    <s v="Large Cap"/>
  </r>
  <r>
    <s v="ICICI Securities Ltd"/>
    <x v="81"/>
    <x v="218"/>
    <s v="Large Cap"/>
  </r>
  <r>
    <s v="Pfizer Ltd"/>
    <x v="17"/>
    <x v="219"/>
    <s v="Large Cap"/>
  </r>
  <r>
    <s v="LIC Housing Finance Ltd"/>
    <x v="5"/>
    <x v="220"/>
    <s v="Large Cap"/>
  </r>
  <r>
    <s v="Bayer Cropscience Ltd"/>
    <x v="48"/>
    <x v="221"/>
    <s v="Large Cap"/>
  </r>
  <r>
    <s v="New India Assurance Company Ltd"/>
    <x v="13"/>
    <x v="222"/>
    <s v="Large Cap"/>
  </r>
  <r>
    <s v="Vinati Organics Ltd"/>
    <x v="67"/>
    <x v="223"/>
    <s v="Mid Cap"/>
  </r>
  <r>
    <s v="Indian Energy Exchange Ltd"/>
    <x v="82"/>
    <x v="224"/>
    <s v="Mid Cap"/>
  </r>
  <r>
    <s v="CPSE ETF"/>
    <x v="83"/>
    <x v="225"/>
    <s v="Mid Cap"/>
  </r>
  <r>
    <s v="Tanla Platforms Ltd"/>
    <x v="53"/>
    <x v="226"/>
    <s v="Mid Cap"/>
  </r>
  <r>
    <s v="Bank of India Ltd"/>
    <x v="4"/>
    <x v="227"/>
    <s v="Mid Cap"/>
  </r>
  <r>
    <s v="Aavas Financiers Ltd"/>
    <x v="5"/>
    <x v="228"/>
    <s v="Mid Cap"/>
  </r>
  <r>
    <s v="Indian Bank"/>
    <x v="4"/>
    <x v="229"/>
    <s v="Mid Cap"/>
  </r>
  <r>
    <s v="Mahindra and Mahindra Financial Services Ltd"/>
    <x v="6"/>
    <x v="230"/>
    <s v="Mid Cap"/>
  </r>
  <r>
    <s v="J K Cement Ltd"/>
    <x v="21"/>
    <x v="231"/>
    <s v="Mid Cap"/>
  </r>
  <r>
    <s v="Prestige Estates Projects Ltd"/>
    <x v="35"/>
    <x v="232"/>
    <s v="Mid Cap"/>
  </r>
  <r>
    <s v="Devyani International Ltd"/>
    <x v="66"/>
    <x v="233"/>
    <s v="Mid Cap"/>
  </r>
  <r>
    <s v="Fortis Healthcare Ltd"/>
    <x v="43"/>
    <x v="234"/>
    <s v="Mid Cap"/>
  </r>
  <r>
    <s v="Poonawalla Fincorp Ltd"/>
    <x v="6"/>
    <x v="235"/>
    <s v="Mid Cap"/>
  </r>
  <r>
    <s v="Aptus Value Housing Finance India Ltd"/>
    <x v="5"/>
    <x v="236"/>
    <s v="Mid Cap"/>
  </r>
  <r>
    <s v="Sun Tv Network Ltd"/>
    <x v="77"/>
    <x v="237"/>
    <s v="Mid Cap"/>
  </r>
  <r>
    <s v="Sundram Fasteners Ltd"/>
    <x v="46"/>
    <x v="238"/>
    <s v="Mid Cap"/>
  </r>
  <r>
    <s v="Phoenix Mills Ltd"/>
    <x v="35"/>
    <x v="239"/>
    <s v="Mid Cap"/>
  </r>
  <r>
    <s v="Ramco Cements Limited"/>
    <x v="21"/>
    <x v="240"/>
    <s v="Mid Cap"/>
  </r>
  <r>
    <s v="Bharat Heavy Electricals Ltd"/>
    <x v="58"/>
    <x v="241"/>
    <s v="Mid Cap"/>
  </r>
  <r>
    <s v="L&amp;T Finance Holdings Ltd"/>
    <x v="51"/>
    <x v="242"/>
    <s v="Mid Cap"/>
  </r>
  <r>
    <s v="Sanofi India Ltd"/>
    <x v="17"/>
    <x v="243"/>
    <s v="Mid Cap"/>
  </r>
  <r>
    <s v="Chambal Fertilisers and Chemicals Ltd"/>
    <x v="48"/>
    <x v="244"/>
    <s v="Mid Cap"/>
  </r>
  <r>
    <s v="Kajaria Ceramics Ltd"/>
    <x v="84"/>
    <x v="245"/>
    <s v="Mid Cap"/>
  </r>
  <r>
    <s v="Ajanta Pharma Ltd"/>
    <x v="17"/>
    <x v="246"/>
    <s v="Mid Cap"/>
  </r>
  <r>
    <s v="SKF India Ltd"/>
    <x v="73"/>
    <x v="247"/>
    <s v="Mid Cap"/>
  </r>
  <r>
    <s v="Godrej Industries Ltd"/>
    <x v="30"/>
    <x v="248"/>
    <s v="Mid Cap"/>
  </r>
  <r>
    <s v="Endurance Technologies Ltd (CN)"/>
    <x v="46"/>
    <x v="249"/>
    <s v="Mid Cap"/>
  </r>
  <r>
    <s v="Timken India Ltd"/>
    <x v="73"/>
    <x v="250"/>
    <s v="Mid Cap"/>
  </r>
  <r>
    <s v="Happiest Minds Technologies Ltd"/>
    <x v="1"/>
    <x v="251"/>
    <s v="Mid Cap"/>
  </r>
  <r>
    <s v="AIA Engineering Ltd"/>
    <x v="73"/>
    <x v="252"/>
    <s v="Mid Cap"/>
  </r>
  <r>
    <s v="DCM Shriram Ltd"/>
    <x v="30"/>
    <x v="253"/>
    <s v="Mid Cap"/>
  </r>
  <r>
    <s v="Sheela Foam Ltd"/>
    <x v="85"/>
    <x v="254"/>
    <s v="Mid Cap"/>
  </r>
  <r>
    <s v="Aï¬„e (India) Ltd"/>
    <x v="86"/>
    <x v="255"/>
    <s v="Mid Cap"/>
  </r>
  <r>
    <s v="Central Bank of India Ltd"/>
    <x v="4"/>
    <x v="256"/>
    <s v="Mid Cap"/>
  </r>
  <r>
    <s v="Central Depository Services (India) Ltd"/>
    <x v="80"/>
    <x v="257"/>
    <s v="Mid Cap"/>
  </r>
  <r>
    <s v="Gillette India Ltd"/>
    <x v="34"/>
    <x v="258"/>
    <s v="Mid Cap"/>
  </r>
  <r>
    <s v="KPIT Technologies Ltd"/>
    <x v="1"/>
    <x v="259"/>
    <s v="Mid Cap"/>
  </r>
  <r>
    <s v="Metro Brands Ltd"/>
    <x v="74"/>
    <x v="260"/>
    <s v="Mid Cap"/>
  </r>
  <r>
    <s v="Vardhman Textiles Ltd"/>
    <x v="38"/>
    <x v="261"/>
    <s v="Mid Cap"/>
  </r>
  <r>
    <s v="Natco Pharma Ltd"/>
    <x v="17"/>
    <x v="262"/>
    <s v="Mid Cap"/>
  </r>
  <r>
    <s v="Century Plyboards (India) Ltd"/>
    <x v="87"/>
    <x v="263"/>
    <s v="Mid Cap"/>
  </r>
  <r>
    <s v="Alkyl Amines Chemicals Ltd"/>
    <x v="67"/>
    <x v="264"/>
    <s v="Mid Cap"/>
  </r>
  <r>
    <s v="Carborundum Universal Ltd"/>
    <x v="73"/>
    <x v="265"/>
    <s v="Mid Cap"/>
  </r>
  <r>
    <s v="Gujarat State Petronet Ltd"/>
    <x v="20"/>
    <x v="266"/>
    <s v="Mid Cap"/>
  </r>
  <r>
    <s v="Blue Dart Express Ltd"/>
    <x v="65"/>
    <x v="267"/>
    <s v="Mid Cap"/>
  </r>
  <r>
    <s v="Hitachi Energy India Ltd"/>
    <x v="58"/>
    <x v="268"/>
    <s v="Mid Cap"/>
  </r>
  <r>
    <s v="UTI Sensex 30 ETF"/>
    <x v="83"/>
    <x v="269"/>
    <s v="Mid Cap"/>
  </r>
  <r>
    <s v="Aditya Birla Sun Life Amc Ltd"/>
    <x v="50"/>
    <x v="270"/>
    <s v="Mid Cap"/>
  </r>
  <r>
    <s v="National Standard (India) Ltd"/>
    <x v="35"/>
    <x v="271"/>
    <s v="Mid Cap"/>
  </r>
  <r>
    <s v="Alembic Pharmaceuticals Ltd"/>
    <x v="17"/>
    <x v="272"/>
    <s v="Mid Cap"/>
  </r>
  <r>
    <s v="UCO Bank"/>
    <x v="4"/>
    <x v="273"/>
    <s v="Mid Cap"/>
  </r>
  <r>
    <s v="Brightcom Group Ltd"/>
    <x v="86"/>
    <x v="274"/>
    <s v="Mid Cap"/>
  </r>
  <r>
    <s v="Narayana Hrudayalaya Ltd"/>
    <x v="43"/>
    <x v="275"/>
    <s v="Mid Cap"/>
  </r>
  <r>
    <s v="G R Infraprojects Ltd"/>
    <x v="14"/>
    <x v="276"/>
    <s v="Mid Cap"/>
  </r>
  <r>
    <s v="ZF Commercial Vehicle Control Systems India Lt"/>
    <x v="46"/>
    <x v="277"/>
    <s v="Mid Cap"/>
  </r>
  <r>
    <s v="IRB Infrastructure Developers Ltd"/>
    <x v="14"/>
    <x v="278"/>
    <s v="Mid Cap"/>
  </r>
  <r>
    <s v="KIOCL Ltd"/>
    <x v="23"/>
    <x v="279"/>
    <s v="Mid Cap"/>
  </r>
  <r>
    <s v="IIFL Wealth Management Ltd"/>
    <x v="50"/>
    <x v="280"/>
    <s v="Mid Cap"/>
  </r>
  <r>
    <s v="Indiamart Intermesh Ltd"/>
    <x v="47"/>
    <x v="281"/>
    <s v="Mid Cap"/>
  </r>
  <r>
    <s v="Nuvoco Vistas Corporation Ltd"/>
    <x v="21"/>
    <x v="282"/>
    <s v="Mid Cap"/>
  </r>
  <r>
    <s v="Angel One Ltd"/>
    <x v="81"/>
    <x v="283"/>
    <s v="Mid Cap"/>
  </r>
  <r>
    <s v="Suven Pharmaceuticals Ltd"/>
    <x v="17"/>
    <x v="284"/>
    <s v="Mid Cap"/>
  </r>
  <r>
    <s v="Exide Industries Ltd"/>
    <x v="88"/>
    <x v="285"/>
    <s v="Mid Cap"/>
  </r>
  <r>
    <s v="Motilal Oswal Financial Services Ltd"/>
    <x v="51"/>
    <x v="286"/>
    <s v="Mid Cap"/>
  </r>
  <r>
    <s v="Radico Khaitan Ltd"/>
    <x v="44"/>
    <x v="287"/>
    <s v="Mid Cap"/>
  </r>
  <r>
    <s v="BSE Ltd"/>
    <x v="80"/>
    <x v="288"/>
    <s v="Mid Cap"/>
  </r>
  <r>
    <s v="Glenmark Pharmaceuticals Ltd"/>
    <x v="17"/>
    <x v="289"/>
    <s v="Mid Cap"/>
  </r>
  <r>
    <s v="Amber Enterprises India Ltd"/>
    <x v="60"/>
    <x v="290"/>
    <s v="Mid Cap"/>
  </r>
  <r>
    <s v="BASF India Ltd"/>
    <x v="30"/>
    <x v="291"/>
    <s v="Mid Cap"/>
  </r>
  <r>
    <s v="Birlasoft Ltd"/>
    <x v="1"/>
    <x v="292"/>
    <s v="Mid Cap"/>
  </r>
  <r>
    <s v="J B Chemicals and Pharmaceuticals Ltd"/>
    <x v="17"/>
    <x v="293"/>
    <s v="Mid Cap"/>
  </r>
  <r>
    <s v="Apollo Tyres Limited"/>
    <x v="61"/>
    <x v="294"/>
    <s v="Mid Cap"/>
  </r>
  <r>
    <s v="Fine Organic Industries Ltd"/>
    <x v="67"/>
    <x v="295"/>
    <s v="Mid Cap"/>
  </r>
  <r>
    <s v="Alok Industries Ltd"/>
    <x v="38"/>
    <x v="296"/>
    <s v="Mid Cap"/>
  </r>
  <r>
    <s v="Bajaj Electricals Ltd"/>
    <x v="60"/>
    <x v="297"/>
    <s v="Mid Cap"/>
  </r>
  <r>
    <s v="Brigade Enterprises Ltd"/>
    <x v="35"/>
    <x v="298"/>
    <s v="Mid Cap"/>
  </r>
  <r>
    <s v="Bank of Maharashtra Ltd"/>
    <x v="4"/>
    <x v="299"/>
    <s v="Mid Cap"/>
  </r>
  <r>
    <s v="TTK Prestige Ltd"/>
    <x v="60"/>
    <x v="300"/>
    <s v="Mid Cap"/>
  </r>
  <r>
    <s v="MedPlus Health Services Ltd"/>
    <x v="47"/>
    <x v="301"/>
    <s v="Mid Cap"/>
  </r>
  <r>
    <s v="CreditAccess Grameen Ltd"/>
    <x v="6"/>
    <x v="302"/>
    <s v="Mid Cap"/>
  </r>
  <r>
    <s v="Gujarat Narmada Valley Fertilizers &amp; Chemicals"/>
    <x v="48"/>
    <x v="303"/>
    <s v="Mid Cap"/>
  </r>
  <r>
    <s v="UTI Asset Management Company Ltd"/>
    <x v="50"/>
    <x v="304"/>
    <s v="Mid Cap"/>
  </r>
  <r>
    <s v="TV18 Broadcast Ltd"/>
    <x v="77"/>
    <x v="305"/>
    <s v="Mid Cap"/>
  </r>
  <r>
    <s v="Redington (India) Ltd"/>
    <x v="89"/>
    <x v="306"/>
    <s v="Mid Cap"/>
  </r>
  <r>
    <s v="Computer Age Management Services Ltd"/>
    <x v="51"/>
    <x v="307"/>
    <s v="Mid Cap"/>
  </r>
  <r>
    <s v="POWERGRID Infrastructure Investment Trust"/>
    <x v="25"/>
    <x v="308"/>
    <s v="Mid Cap"/>
  </r>
  <r>
    <s v="Cholamandalam Financial Holdings Ltd"/>
    <x v="51"/>
    <x v="309"/>
    <s v="Mid Cap"/>
  </r>
  <r>
    <s v="Hindustan Copper Ltd"/>
    <x v="90"/>
    <x v="310"/>
    <s v="Mid Cap"/>
  </r>
  <r>
    <s v="Laxmi Organic Industries Ltd"/>
    <x v="67"/>
    <x v="311"/>
    <s v="Mid Cap"/>
  </r>
  <r>
    <s v="Bharat Dynamics Ltd"/>
    <x v="55"/>
    <x v="312"/>
    <s v="Mid Cap"/>
  </r>
  <r>
    <s v="IIFL Finance Ltd"/>
    <x v="81"/>
    <x v="313"/>
    <s v="Mid Cap"/>
  </r>
  <r>
    <s v="Capri Global Capital Ltd"/>
    <x v="6"/>
    <x v="314"/>
    <s v="Mid Cap"/>
  </r>
  <r>
    <s v="SJVN Ltd"/>
    <x v="10"/>
    <x v="315"/>
    <s v="Mid Cap"/>
  </r>
  <r>
    <s v="Lakshmi Machine Works Ltd"/>
    <x v="73"/>
    <x v="316"/>
    <s v="Mid Cap"/>
  </r>
  <r>
    <s v="Shriram City Union Finance Ltd"/>
    <x v="6"/>
    <x v="317"/>
    <s v="Mid Cap"/>
  </r>
  <r>
    <s v="Krishna Institute of Medical Sciences Ltd"/>
    <x v="43"/>
    <x v="318"/>
    <s v="Mid Cap"/>
  </r>
  <r>
    <s v="Asahi India Glass Ltd"/>
    <x v="46"/>
    <x v="319"/>
    <s v="Mid Cap"/>
  </r>
  <r>
    <s v="Castrol India Ltd"/>
    <x v="70"/>
    <x v="320"/>
    <s v="Mid Cap"/>
  </r>
  <r>
    <s v="PVR Ltd"/>
    <x v="91"/>
    <x v="321"/>
    <s v="Mid Cap"/>
  </r>
  <r>
    <s v="KEC International Ltd"/>
    <x v="14"/>
    <x v="322"/>
    <s v="Mid Cap"/>
  </r>
  <r>
    <s v="HFCL Ltd"/>
    <x v="92"/>
    <x v="323"/>
    <s v="Mid Cap"/>
  </r>
  <r>
    <s v="Ratnamani Metals and Tubes Ltd"/>
    <x v="63"/>
    <x v="324"/>
    <s v="Mid Cap"/>
  </r>
  <r>
    <s v="Intellect Design Arena Ltd"/>
    <x v="53"/>
    <x v="325"/>
    <s v="Mid Cap"/>
  </r>
  <r>
    <s v="Galaxy Surfactants Ltd"/>
    <x v="67"/>
    <x v="326"/>
    <s v="Mid Cap"/>
  </r>
  <r>
    <s v="Metropolis Healthcare Ltd"/>
    <x v="43"/>
    <x v="327"/>
    <s v="Mid Cap"/>
  </r>
  <r>
    <s v="KEI Industries Ltd"/>
    <x v="93"/>
    <x v="328"/>
    <s v="Mid Cap"/>
  </r>
  <r>
    <s v="Welspun India Ltd"/>
    <x v="38"/>
    <x v="329"/>
    <s v="Mid Cap"/>
  </r>
  <r>
    <s v="India Grid Trust"/>
    <x v="25"/>
    <x v="330"/>
    <s v="Mid Cap"/>
  </r>
  <r>
    <s v="Balaji Amines Ltd"/>
    <x v="67"/>
    <x v="331"/>
    <s v="Mid Cap"/>
  </r>
  <r>
    <s v="Manappuram Finance Ltd"/>
    <x v="6"/>
    <x v="332"/>
    <s v="Mid Cap"/>
  </r>
  <r>
    <s v="Amara Raja Batteries Ltd"/>
    <x v="88"/>
    <x v="333"/>
    <s v="Mid Cap"/>
  </r>
  <r>
    <s v="Cyient Ltd"/>
    <x v="53"/>
    <x v="334"/>
    <s v="Mid Cap"/>
  </r>
  <r>
    <s v="Brookfield India Real Estate Trust REIT"/>
    <x v="35"/>
    <x v="335"/>
    <s v="Mid Cap"/>
  </r>
  <r>
    <s v="Balrampur Chini Mills Ltd"/>
    <x v="94"/>
    <x v="336"/>
    <s v="Mid Cap"/>
  </r>
  <r>
    <s v="Route Mobile Ltd"/>
    <x v="1"/>
    <x v="337"/>
    <s v="Mid Cap"/>
  </r>
  <r>
    <s v="CESC Ltd"/>
    <x v="29"/>
    <x v="338"/>
    <s v="Mid Cap"/>
  </r>
  <r>
    <s v="Eris Lifesciences Ltd"/>
    <x v="17"/>
    <x v="339"/>
    <s v="Mid Cap"/>
  </r>
  <r>
    <s v="IDFC Ltd"/>
    <x v="51"/>
    <x v="340"/>
    <s v="Mid Cap"/>
  </r>
  <r>
    <s v="Finolex Industries Ltd"/>
    <x v="63"/>
    <x v="341"/>
    <s v="Mid Cap"/>
  </r>
  <r>
    <s v="Graphite India Ltd"/>
    <x v="41"/>
    <x v="342"/>
    <s v="Mid Cap"/>
  </r>
  <r>
    <s v="ITI Ltd"/>
    <x v="92"/>
    <x v="343"/>
    <s v="Mid Cap"/>
  </r>
  <r>
    <s v="Zydus Wellness Ltd"/>
    <x v="22"/>
    <x v="344"/>
    <s v="Mid Cap"/>
  </r>
  <r>
    <s v="Elgi Equipments Ltd"/>
    <x v="73"/>
    <x v="345"/>
    <s v="Mid Cap"/>
  </r>
  <r>
    <s v="V Guard Industries Ltd"/>
    <x v="41"/>
    <x v="346"/>
    <s v="Mid Cap"/>
  </r>
  <r>
    <s v="Blue Star Ltd"/>
    <x v="60"/>
    <x v="347"/>
    <s v="Mid Cap"/>
  </r>
  <r>
    <s v="Jindal Stainless Ltd"/>
    <x v="23"/>
    <x v="348"/>
    <s v="Mid Cap"/>
  </r>
  <r>
    <s v="RHI Magnesita India Ltd"/>
    <x v="21"/>
    <x v="349"/>
    <s v="Mid Cap"/>
  </r>
  <r>
    <s v="Ritesh Properties and Industries Ltd"/>
    <x v="35"/>
    <x v="350"/>
    <s v="Mid Cap"/>
  </r>
  <r>
    <s v="Chemplast Sanmar Ltd"/>
    <x v="63"/>
    <x v="351"/>
    <s v="Mid Cap"/>
  </r>
  <r>
    <s v="Bharat 22 ETF"/>
    <x v="83"/>
    <x v="352"/>
    <s v="Mid Cap"/>
  </r>
  <r>
    <s v="Mastek Ltd"/>
    <x v="1"/>
    <x v="353"/>
    <s v="Mid Cap"/>
  </r>
  <r>
    <s v="Century Textile and Industries Ltd"/>
    <x v="21"/>
    <x v="354"/>
    <s v="Mid Cap"/>
  </r>
  <r>
    <s v="Godrej Agrovet Ltd"/>
    <x v="95"/>
    <x v="355"/>
    <s v="Mid Cap"/>
  </r>
  <r>
    <s v="Nippon India Nifty Bank Bees ETF"/>
    <x v="83"/>
    <x v="356"/>
    <s v="Mid Cap"/>
  </r>
  <r>
    <s v="Suzlon Energy Ltd"/>
    <x v="96"/>
    <x v="357"/>
    <s v="Mid Cap"/>
  </r>
  <r>
    <s v="City Union Bank Ltd"/>
    <x v="2"/>
    <x v="358"/>
    <s v="Mid Cap"/>
  </r>
  <r>
    <s v="V I P Industries Ltd"/>
    <x v="56"/>
    <x v="359"/>
    <s v="Mid Cap"/>
  </r>
  <r>
    <s v="Shyam Metalics and Energy Ltd"/>
    <x v="23"/>
    <x v="360"/>
    <s v="Mid Cap"/>
  </r>
  <r>
    <s v="Anupam Rasayan India Ltd"/>
    <x v="67"/>
    <x v="361"/>
    <s v="Mid Cap"/>
  </r>
  <r>
    <s v="Akzo Nobel India Ltd"/>
    <x v="67"/>
    <x v="362"/>
    <s v="Mid Cap"/>
  </r>
  <r>
    <s v="NLC India Ltd"/>
    <x v="26"/>
    <x v="363"/>
    <s v="Mid Cap"/>
  </r>
  <r>
    <s v="EIH Ltd"/>
    <x v="75"/>
    <x v="364"/>
    <s v="Mid Cap"/>
  </r>
  <r>
    <s v="Aster DM Healthcare Ltd"/>
    <x v="43"/>
    <x v="365"/>
    <s v="Mid Cap"/>
  </r>
  <r>
    <s v="Latent View Analytics Ltd"/>
    <x v="1"/>
    <x v="366"/>
    <s v="Mid Cap"/>
  </r>
  <r>
    <s v="Firstsource Solutions Ltd"/>
    <x v="97"/>
    <x v="367"/>
    <s v="Mid Cap"/>
  </r>
  <r>
    <s v="Zensar Technologies Ltd"/>
    <x v="1"/>
    <x v="368"/>
    <s v="Mid Cap"/>
  </r>
  <r>
    <s v="Fertilisers And Chemicals Travancore Ltd"/>
    <x v="48"/>
    <x v="369"/>
    <s v="Mid Cap"/>
  </r>
  <r>
    <s v="Saregama India Ltd"/>
    <x v="98"/>
    <x v="370"/>
    <s v="Mid Cap"/>
  </r>
  <r>
    <s v="Birla Corporation Ltd"/>
    <x v="21"/>
    <x v="371"/>
    <s v="Mid Cap"/>
  </r>
  <r>
    <s v="Jindal Stainless (Hisar) Ltd"/>
    <x v="23"/>
    <x v="372"/>
    <s v="Mid Cap"/>
  </r>
  <r>
    <s v="Quess Corp Ltd"/>
    <x v="99"/>
    <x v="373"/>
    <s v="Mid Cap"/>
  </r>
  <r>
    <s v="Jubilant Ingrevia Ltd"/>
    <x v="17"/>
    <x v="374"/>
    <s v="Mid Cap"/>
  </r>
  <r>
    <s v="Network18 Media &amp; Investments Ltd"/>
    <x v="98"/>
    <x v="375"/>
    <s v="Mid Cap"/>
  </r>
  <r>
    <s v="RBL Bank Ltd"/>
    <x v="2"/>
    <x v="376"/>
    <s v="Mid Cap"/>
  </r>
  <r>
    <s v="CE Info Systems Ltd"/>
    <x v="53"/>
    <x v="377"/>
    <s v="Mid Cap"/>
  </r>
  <r>
    <s v="Sapphire Foods India Ltd"/>
    <x v="66"/>
    <x v="378"/>
    <s v="Mid Cap"/>
  </r>
  <r>
    <s v="Can Fin Homes Ltd"/>
    <x v="5"/>
    <x v="379"/>
    <s v="Mid Cap"/>
  </r>
  <r>
    <s v="Edelweiss Bharat Bond ETF-April 2023 ETF"/>
    <x v="100"/>
    <x v="380"/>
    <s v="Mid Cap"/>
  </r>
  <r>
    <s v="Sonata Software Ltd"/>
    <x v="1"/>
    <x v="381"/>
    <s v="Mid Cap"/>
  </r>
  <r>
    <s v="Poly Medicure Ltd"/>
    <x v="101"/>
    <x v="382"/>
    <s v="Mid Cap"/>
  </r>
  <r>
    <s v="Allcargo Logistics Ltd"/>
    <x v="65"/>
    <x v="383"/>
    <s v="Mid Cap"/>
  </r>
  <r>
    <s v="KNR Constructions Ltd"/>
    <x v="14"/>
    <x v="384"/>
    <s v="Mid Cap"/>
  </r>
  <r>
    <s v="Shree Renuka Sugars Ltd"/>
    <x v="94"/>
    <x v="385"/>
    <s v="Mid Cap"/>
  </r>
  <r>
    <s v="Supreme Petrochem Ltd"/>
    <x v="67"/>
    <x v="386"/>
    <s v="Mid Cap"/>
  </r>
  <r>
    <s v="SBI Nifty 50 ETF"/>
    <x v="83"/>
    <x v="387"/>
    <s v="Mid Cap"/>
  </r>
  <r>
    <s v="Triveni Engineering and Industries Ltd"/>
    <x v="94"/>
    <x v="388"/>
    <s v="Mid Cap"/>
  </r>
  <r>
    <s v="Borosil Renewables Ltd"/>
    <x v="102"/>
    <x v="389"/>
    <s v="Mid Cap"/>
  </r>
  <r>
    <s v="HLE Glascoat Ltd"/>
    <x v="73"/>
    <x v="390"/>
    <s v="Mid Cap"/>
  </r>
  <r>
    <s v="Indigo Paints Ltd"/>
    <x v="9"/>
    <x v="391"/>
    <s v="Mid Cap"/>
  </r>
  <r>
    <s v="Symphony Ltd"/>
    <x v="60"/>
    <x v="392"/>
    <s v="Mid Cap"/>
  </r>
  <r>
    <s v="Eclerx Services Ltd"/>
    <x v="97"/>
    <x v="393"/>
    <s v="Mid Cap"/>
  </r>
  <r>
    <s v="E I D-Parry (India) Ltd"/>
    <x v="94"/>
    <x v="394"/>
    <s v="Mid Cap"/>
  </r>
  <r>
    <s v="Delta Corp Ltd"/>
    <x v="103"/>
    <x v="395"/>
    <s v="Mid Cap"/>
  </r>
  <r>
    <s v="Mahanagar Gas Ltd"/>
    <x v="20"/>
    <x v="396"/>
    <s v="Mid Cap"/>
  </r>
  <r>
    <s v="V-mart Retail Ltd"/>
    <x v="11"/>
    <x v="397"/>
    <s v="Mid Cap"/>
  </r>
  <r>
    <s v="Granules India Ltd"/>
    <x v="17"/>
    <x v="398"/>
    <s v="Mid Cap"/>
  </r>
  <r>
    <s v="Sterlite Technologies Ltd"/>
    <x v="92"/>
    <x v="399"/>
    <s v="Mid Cap"/>
  </r>
  <r>
    <s v="Sundaram Clayton Ltd"/>
    <x v="46"/>
    <x v="400"/>
    <s v="Mid Cap"/>
  </r>
  <r>
    <s v="Kotak Nifty Bank ETF"/>
    <x v="83"/>
    <x v="401"/>
    <s v="Mid Cap"/>
  </r>
  <r>
    <s v="Privi Speciality Chemicals Ltd"/>
    <x v="67"/>
    <x v="402"/>
    <s v="Mid Cap"/>
  </r>
  <r>
    <s v="Multi Commodity Exchange of India Ltd"/>
    <x v="80"/>
    <x v="403"/>
    <s v="Mid Cap"/>
  </r>
  <r>
    <s v="Lux Industries Ltd"/>
    <x v="56"/>
    <x v="404"/>
    <s v="Mid Cap"/>
  </r>
  <r>
    <s v="Procter &amp; Gamble Health Ltd"/>
    <x v="17"/>
    <x v="405"/>
    <s v="Mid Cap"/>
  </r>
  <r>
    <s v="Prince Pipes and Fittings Ltd"/>
    <x v="63"/>
    <x v="406"/>
    <s v="Mid Cap"/>
  </r>
  <r>
    <s v="Indiabulls Housing Finance Ltd"/>
    <x v="5"/>
    <x v="407"/>
    <s v="Mid Cap"/>
  </r>
  <r>
    <s v="Mangalore Refinery and Petrochemicals Ltd"/>
    <x v="0"/>
    <x v="408"/>
    <s v="Mid Cap"/>
  </r>
  <r>
    <s v="Westlife Development Ltd"/>
    <x v="66"/>
    <x v="409"/>
    <s v="Mid Cap"/>
  </r>
  <r>
    <s v="Rail Vikas Nigam Ltd"/>
    <x v="69"/>
    <x v="410"/>
    <s v="Mid Cap"/>
  </r>
  <r>
    <s v="Sun Pharma Advanced Research Co Ltd"/>
    <x v="17"/>
    <x v="411"/>
    <s v="Mid Cap"/>
  </r>
  <r>
    <s v="SIS Ltd"/>
    <x v="39"/>
    <x v="412"/>
    <s v="Mid Cap"/>
  </r>
  <r>
    <s v="MMTC Ltd"/>
    <x v="19"/>
    <x v="413"/>
    <s v="Mid Cap"/>
  </r>
  <r>
    <s v="Housing and Urban Development Corporation Lt"/>
    <x v="69"/>
    <x v="414"/>
    <s v="Mid Cap"/>
  </r>
  <r>
    <s v="NBCC (India) Ltd"/>
    <x v="14"/>
    <x v="415"/>
    <s v="Mid Cap"/>
  </r>
  <r>
    <s v="Tata Investment Corporation Ltd"/>
    <x v="50"/>
    <x v="416"/>
    <s v="Mid Cap"/>
  </r>
  <r>
    <s v="Sobha Ltd"/>
    <x v="35"/>
    <x v="417"/>
    <s v="Mid Cap"/>
  </r>
  <r>
    <s v="Greenpanel Industries Ltd"/>
    <x v="87"/>
    <x v="418"/>
    <s v="Mid Cap"/>
  </r>
  <r>
    <s v="Sunteck Realty Ltd"/>
    <x v="35"/>
    <x v="419"/>
    <s v="Mid Cap"/>
  </r>
  <r>
    <s v="Rattanindia Enterprises Ltd"/>
    <x v="82"/>
    <x v="420"/>
    <s v="Mid Cap"/>
  </r>
  <r>
    <s v="Praj Industries Ltd"/>
    <x v="14"/>
    <x v="421"/>
    <s v="Mid Cap"/>
  </r>
  <r>
    <s v="Easy Trip Planners Ltd"/>
    <x v="104"/>
    <x v="422"/>
    <s v="Mid Cap"/>
  </r>
  <r>
    <s v="Mahindra CIE Automotive Ltd"/>
    <x v="46"/>
    <x v="423"/>
    <s v="Mid Cap"/>
  </r>
  <r>
    <s v="Aegis Logistics Ltd"/>
    <x v="68"/>
    <x v="424"/>
    <s v="Mid Cap"/>
  </r>
  <r>
    <s v="PNB Housing Finance Ltd"/>
    <x v="5"/>
    <x v="425"/>
    <s v="Mid Cap"/>
  </r>
  <r>
    <s v="Polyplex Corp Ltd"/>
    <x v="70"/>
    <x v="426"/>
    <s v="Mid Cap"/>
  </r>
  <r>
    <s v="TCI Express Ltd"/>
    <x v="65"/>
    <x v="427"/>
    <s v="Mid Cap"/>
  </r>
  <r>
    <s v="Orient Electric Ltd"/>
    <x v="60"/>
    <x v="428"/>
    <s v="Mid Cap"/>
  </r>
  <r>
    <s v="Equitas Small Finance Bank Ltd"/>
    <x v="2"/>
    <x v="429"/>
    <s v="Mid Cap"/>
  </r>
  <r>
    <s v="Astrazeneca Pharma India Ltd"/>
    <x v="17"/>
    <x v="430"/>
    <s v="Mid Cap"/>
  </r>
  <r>
    <s v="TeamLease Services Ltd"/>
    <x v="99"/>
    <x v="431"/>
    <s v="Mid Cap"/>
  </r>
  <r>
    <s v="India Cements Ltd"/>
    <x v="21"/>
    <x v="432"/>
    <s v="Mid Cap"/>
  </r>
  <r>
    <s v="Deepak Fertilisers and Petrochemicals Corp Ltd"/>
    <x v="48"/>
    <x v="433"/>
    <s v="Mid Cap"/>
  </r>
  <r>
    <s v="Vaibhav Global Ltd"/>
    <x v="56"/>
    <x v="434"/>
    <s v="Mid Cap"/>
  </r>
  <r>
    <s v="India Infrastructure Trust"/>
    <x v="105"/>
    <x v="435"/>
    <s v="Mid Cap"/>
  </r>
  <r>
    <s v="Punjab &amp; Sind Bank"/>
    <x v="4"/>
    <x v="436"/>
    <s v="Mid Cap"/>
  </r>
  <r>
    <s v="Bombay Burmah Trading Corporation Ltd"/>
    <x v="42"/>
    <x v="437"/>
    <s v="Mid Cap"/>
  </r>
  <r>
    <s v="Home First Finance Company India Ltd"/>
    <x v="5"/>
    <x v="438"/>
    <s v="Mid Cap"/>
  </r>
  <r>
    <s v="National Highways Infra Trust"/>
    <x v="106"/>
    <x v="439"/>
    <s v="Mid Cap"/>
  </r>
  <r>
    <s v="Jubilant Pharmova Ltd"/>
    <x v="17"/>
    <x v="440"/>
    <s v="Mid Cap"/>
  </r>
  <r>
    <s v="BEML Ltd"/>
    <x v="107"/>
    <x v="441"/>
    <s v="Mid Cap"/>
  </r>
  <r>
    <s v="JM Financial Ltd"/>
    <x v="81"/>
    <x v="442"/>
    <s v="Mid Cap"/>
  </r>
  <r>
    <s v="Edelweiss Bharat Bond ETF-April 2030 ETF"/>
    <x v="100"/>
    <x v="443"/>
    <s v="Mid Cap"/>
  </r>
  <r>
    <s v="Just Dial Ltd"/>
    <x v="47"/>
    <x v="444"/>
    <s v="Mid Cap"/>
  </r>
  <r>
    <s v="PNC Infratech Ltd"/>
    <x v="14"/>
    <x v="445"/>
    <s v="Mid Cap"/>
  </r>
  <r>
    <s v="GMM Pfaudler Ltd"/>
    <x v="73"/>
    <x v="446"/>
    <s v="Mid Cap"/>
  </r>
  <r>
    <s v="Bharat Bond ETF - April 2032"/>
    <x v="100"/>
    <x v="447"/>
    <s v="Mid Cap"/>
  </r>
  <r>
    <s v="Sindhu Trade Links Ltd"/>
    <x v="54"/>
    <x v="448"/>
    <s v="Mid Cap"/>
  </r>
  <r>
    <s v="Prism Johnson Ltd"/>
    <x v="21"/>
    <x v="449"/>
    <s v="Mid Cap"/>
  </r>
  <r>
    <s v="NIIT Ltd"/>
    <x v="108"/>
    <x v="450"/>
    <s v="Mid Cap"/>
  </r>
  <r>
    <s v="Kalyan Jewellers India Ltd"/>
    <x v="15"/>
    <x v="451"/>
    <s v="Mid Cap"/>
  </r>
  <r>
    <s v="RITES Ltd"/>
    <x v="39"/>
    <x v="452"/>
    <s v="Mid Cap"/>
  </r>
  <r>
    <s v="Indinfravit Trust"/>
    <x v="106"/>
    <x v="453"/>
    <s v="Mid Cap"/>
  </r>
  <r>
    <s v="Rain Industries Ltd"/>
    <x v="109"/>
    <x v="454"/>
    <s v="Mid Cap"/>
  </r>
  <r>
    <s v="Jindal Worldwide Ltd"/>
    <x v="38"/>
    <x v="455"/>
    <s v="Mid Cap"/>
  </r>
  <r>
    <s v="Sterling and Wilson Renewable Energy Ltd"/>
    <x v="96"/>
    <x v="456"/>
    <s v="Mid Cap"/>
  </r>
  <r>
    <s v="MTAR Technologies Ltd"/>
    <x v="73"/>
    <x v="457"/>
    <s v="Mid Cap"/>
  </r>
  <r>
    <s v="Cera Sanitaryware Ltd"/>
    <x v="84"/>
    <x v="458"/>
    <s v="Mid Cap"/>
  </r>
  <r>
    <s v="Triveni Turbine Ltd"/>
    <x v="58"/>
    <x v="459"/>
    <s v="Mid Cap"/>
  </r>
  <r>
    <s v="Finolex Cables Ltd"/>
    <x v="93"/>
    <x v="460"/>
    <s v="Mid Cap"/>
  </r>
  <r>
    <s v="Kama Holdings Ltd"/>
    <x v="36"/>
    <x v="461"/>
    <s v="Mid Cap"/>
  </r>
  <r>
    <s v="EKI Energy Services Ltd"/>
    <x v="54"/>
    <x v="462"/>
    <s v="Mid Cap"/>
  </r>
  <r>
    <s v="Avanti Feeds Ltd"/>
    <x v="72"/>
    <x v="463"/>
    <s v="Mid Cap"/>
  </r>
  <r>
    <s v="Gujarat State Fertilizers and Chemicals Ltd"/>
    <x v="48"/>
    <x v="464"/>
    <s v="Mid Cap"/>
  </r>
  <r>
    <s v="Nazara Technologies Ltd"/>
    <x v="103"/>
    <x v="465"/>
    <s v="Mid Cap"/>
  </r>
  <r>
    <s v="Gujarat Ambuja Exports Ltd"/>
    <x v="95"/>
    <x v="466"/>
    <s v="Mid Cap"/>
  </r>
  <r>
    <s v="Glenmark Life Sciences Ltd"/>
    <x v="17"/>
    <x v="467"/>
    <s v="Mid Cap"/>
  </r>
  <r>
    <s v="Garware Technical Fibres Ltd"/>
    <x v="38"/>
    <x v="468"/>
    <s v="Mid Cap"/>
  </r>
  <r>
    <s v="Infibeam Avenues Ltd"/>
    <x v="1"/>
    <x v="469"/>
    <s v="Mid Cap"/>
  </r>
  <r>
    <s v="Caplin Point Laboratories Ltd"/>
    <x v="17"/>
    <x v="470"/>
    <s v="Mid Cap"/>
  </r>
  <r>
    <s v="Kalpataru Power Transmission Ltd"/>
    <x v="12"/>
    <x v="471"/>
    <s v="Mid Cap"/>
  </r>
  <r>
    <s v="Olectra Greentech Ltd"/>
    <x v="41"/>
    <x v="472"/>
    <s v="Mid Cap"/>
  </r>
  <r>
    <s v="Chalet Hotels Ltd"/>
    <x v="75"/>
    <x v="473"/>
    <s v="Mid Cap"/>
  </r>
  <r>
    <s v="JBM Auto Ltd"/>
    <x v="46"/>
    <x v="474"/>
    <s v="Mid Cap"/>
  </r>
  <r>
    <s v="Bharat Rasayan Ltd"/>
    <x v="48"/>
    <x v="475"/>
    <s v="Mid Cap"/>
  </r>
  <r>
    <s v="Gujarat Alkalies And Chemicals Ltd"/>
    <x v="70"/>
    <x v="476"/>
    <s v="Mid Cap"/>
  </r>
  <r>
    <s v="Godfrey Phillips India Ltd"/>
    <x v="8"/>
    <x v="477"/>
    <s v="Mid Cap"/>
  </r>
  <r>
    <s v="Godawari Power and Ispat Ltd"/>
    <x v="23"/>
    <x v="478"/>
    <s v="Mid Cap"/>
  </r>
  <r>
    <s v="CCL Products India Ltd"/>
    <x v="42"/>
    <x v="479"/>
    <s v="Mid Cap"/>
  </r>
  <r>
    <s v="Jyothy Labs Ltd"/>
    <x v="3"/>
    <x v="480"/>
    <s v="Mid Cap"/>
  </r>
  <r>
    <s v="shipping corporation of India Ltd"/>
    <x v="65"/>
    <x v="481"/>
    <s v="Mid Cap"/>
  </r>
  <r>
    <s v="Apollo Tricoat Tubes Ltd"/>
    <x v="23"/>
    <x v="482"/>
    <s v="Mid Cap"/>
  </r>
  <r>
    <s v="Jindal Poly Films Ltd"/>
    <x v="110"/>
    <x v="483"/>
    <s v="Mid Cap"/>
  </r>
  <r>
    <s v="Gujarat Mineral Development Corporation Ltd"/>
    <x v="27"/>
    <x v="484"/>
    <s v="Mid Cap"/>
  </r>
  <r>
    <s v="Rossari Biotech Ltd"/>
    <x v="67"/>
    <x v="485"/>
    <s v="Mid Cap"/>
  </r>
  <r>
    <s v="Johnson Controls-Hitachi Air Conditioning India"/>
    <x v="60"/>
    <x v="486"/>
    <s v="Mid Cap"/>
  </r>
  <r>
    <s v="Restaurant Brands Asia Ltd"/>
    <x v="54"/>
    <x v="487"/>
    <s v="Mid Cap"/>
  </r>
  <r>
    <s v="Mazagon Dock Shipbuilders Ltd"/>
    <x v="111"/>
    <x v="488"/>
    <s v="Mid Cap"/>
  </r>
  <r>
    <s v="Go Fashion (India) Ltd"/>
    <x v="56"/>
    <x v="489"/>
    <s v="Mid Cap"/>
  </r>
  <r>
    <s v="JK Lakshmi Cement Ltd"/>
    <x v="21"/>
    <x v="490"/>
    <s v="Mid Cap"/>
  </r>
  <r>
    <s v="Nippon India Gold Bees ETF"/>
    <x v="112"/>
    <x v="491"/>
    <s v="Mid Cap"/>
  </r>
  <r>
    <s v="ESAB India Ltd"/>
    <x v="73"/>
    <x v="492"/>
    <s v="Mid Cap"/>
  </r>
  <r>
    <s v="JK Paper Ltd"/>
    <x v="113"/>
    <x v="493"/>
    <s v="Mid Cap"/>
  </r>
  <r>
    <s v="Varroc Engineering Ltd"/>
    <x v="46"/>
    <x v="494"/>
    <s v="Mid Cap"/>
  </r>
  <r>
    <s v="INOX Leisure Ltd"/>
    <x v="91"/>
    <x v="495"/>
    <s v="Mid Cap"/>
  </r>
  <r>
    <s v="GHCL Ltd"/>
    <x v="70"/>
    <x v="496"/>
    <s v="Mid Cap"/>
  </r>
  <r>
    <s v="EPL Ltd"/>
    <x v="110"/>
    <x v="497"/>
    <s v="Mid Cap"/>
  </r>
  <r>
    <s v="Great Eastern Shipping Company Ltd"/>
    <x v="68"/>
    <x v="498"/>
    <s v="Mid Cap"/>
  </r>
  <r>
    <s v="Tatva Chintan Pharma Chem Ltd"/>
    <x v="67"/>
    <x v="499"/>
    <s v="Mid Cap"/>
  </r>
  <r>
    <s v="Hikal Ltd"/>
    <x v="17"/>
    <x v="500"/>
    <s v="Mid Cap"/>
  </r>
  <r>
    <s v="Indiabulls Real Estate Ltd"/>
    <x v="35"/>
    <x v="501"/>
    <s v="Mid Cap"/>
  </r>
  <r>
    <s v="Barbeque-Nation Hospitality Ltd"/>
    <x v="66"/>
    <x v="502"/>
    <s v="Mid Cap"/>
  </r>
  <r>
    <s v="Sharda Cropchem Ltd"/>
    <x v="48"/>
    <x v="503"/>
    <s v="Mid Cap"/>
  </r>
  <r>
    <s v="Lloyds Metals And Energy Ltd"/>
    <x v="23"/>
    <x v="504"/>
    <s v="Small Cap"/>
  </r>
  <r>
    <s v="Edelweiss Financial Services Ltd"/>
    <x v="51"/>
    <x v="505"/>
    <s v="Small Cap"/>
  </r>
  <r>
    <s v="Mahindra Lifespace Developers Ltd"/>
    <x v="35"/>
    <x v="506"/>
    <s v="Small Cap"/>
  </r>
  <r>
    <s v="TCNS Clothing Co Ltd"/>
    <x v="56"/>
    <x v="507"/>
    <s v="Small Cap"/>
  </r>
  <r>
    <s v="HEG Ltd"/>
    <x v="41"/>
    <x v="508"/>
    <s v="Small Cap"/>
  </r>
  <r>
    <s v="Rallis India Ltd"/>
    <x v="48"/>
    <x v="509"/>
    <s v="Small Cap"/>
  </r>
  <r>
    <s v="Jaiprakash Power Ventures Ltd"/>
    <x v="10"/>
    <x v="510"/>
    <s v="Small Cap"/>
  </r>
  <r>
    <s v="Ingersoll-Rand (India) Ltd"/>
    <x v="73"/>
    <x v="511"/>
    <s v="Small Cap"/>
  </r>
  <r>
    <s v="KRBL Ltd"/>
    <x v="72"/>
    <x v="512"/>
    <s v="Small Cap"/>
  </r>
  <r>
    <s v="Raymond Ltd"/>
    <x v="56"/>
    <x v="513"/>
    <s v="Small Cap"/>
  </r>
  <r>
    <s v="VST Industries Ltd"/>
    <x v="8"/>
    <x v="514"/>
    <s v="Small Cap"/>
  </r>
  <r>
    <s v="Minda Corporation Ltd"/>
    <x v="46"/>
    <x v="515"/>
    <s v="Small Cap"/>
  </r>
  <r>
    <s v="Reliance Power Ltd"/>
    <x v="29"/>
    <x v="516"/>
    <s v="Small Cap"/>
  </r>
  <r>
    <s v="Kennametal India Ltd"/>
    <x v="73"/>
    <x v="517"/>
    <s v="Small Cap"/>
  </r>
  <r>
    <s v="Responsive Industries Ltd"/>
    <x v="114"/>
    <x v="518"/>
    <s v="Small Cap"/>
  </r>
  <r>
    <s v="Hinduja Global Solutions Ltd"/>
    <x v="97"/>
    <x v="519"/>
    <s v="Small Cap"/>
  </r>
  <r>
    <s v="JSW Holdings Ltd"/>
    <x v="50"/>
    <x v="520"/>
    <s v="Small Cap"/>
  </r>
  <r>
    <s v="Tejas Networks Ltd"/>
    <x v="92"/>
    <x v="521"/>
    <s v="Small Cap"/>
  </r>
  <r>
    <s v="Greenlam Industries Ltd"/>
    <x v="115"/>
    <x v="522"/>
    <s v="Small Cap"/>
  </r>
  <r>
    <s v="PDS Limited"/>
    <x v="54"/>
    <x v="523"/>
    <s v="Small Cap"/>
  </r>
  <r>
    <s v="Transport Corporation of India Ltd"/>
    <x v="65"/>
    <x v="524"/>
    <s v="Small Cap"/>
  </r>
  <r>
    <s v="Heidelbergcement India Ltd"/>
    <x v="21"/>
    <x v="525"/>
    <s v="Small Cap"/>
  </r>
  <r>
    <s v="Hindustan Foods Ltd"/>
    <x v="22"/>
    <x v="526"/>
    <s v="Small Cap"/>
  </r>
  <r>
    <s v="Shoppers Stop Ltd"/>
    <x v="11"/>
    <x v="527"/>
    <s v="Small Cap"/>
  </r>
  <r>
    <s v="F D C Ltd"/>
    <x v="17"/>
    <x v="528"/>
    <s v="Small Cap"/>
  </r>
  <r>
    <s v="Rashtriya Chemicals and Fertilizers Ltd"/>
    <x v="48"/>
    <x v="529"/>
    <s v="Small Cap"/>
  </r>
  <r>
    <s v="Suprajit Engineering Ltd"/>
    <x v="46"/>
    <x v="530"/>
    <s v="Small Cap"/>
  </r>
  <r>
    <s v="Swan Energy Ltd"/>
    <x v="38"/>
    <x v="531"/>
    <s v="Small Cap"/>
  </r>
  <r>
    <s v="Dhani Services Ltd"/>
    <x v="81"/>
    <x v="532"/>
    <s v="Small Cap"/>
  </r>
  <r>
    <s v="Lemon Tree Hotels Ltd"/>
    <x v="75"/>
    <x v="533"/>
    <s v="Small Cap"/>
  </r>
  <r>
    <s v="Craftsman Automation Ltd"/>
    <x v="73"/>
    <x v="534"/>
    <s v="Small Cap"/>
  </r>
  <r>
    <s v="Motilal Oswal NASDAQ 100 ETF"/>
    <x v="83"/>
    <x v="535"/>
    <s v="Small Cap"/>
  </r>
  <r>
    <s v="Vijaya Diagnostic Centre Ltd"/>
    <x v="43"/>
    <x v="536"/>
    <s v="Small Cap"/>
  </r>
  <r>
    <s v="Mahindra Holidays and Resorts India Ltd"/>
    <x v="75"/>
    <x v="537"/>
    <s v="Small Cap"/>
  </r>
  <r>
    <s v="Aarti Drugs Ltd"/>
    <x v="17"/>
    <x v="538"/>
    <s v="Small Cap"/>
  </r>
  <r>
    <s v="Wockhardt Ltd"/>
    <x v="17"/>
    <x v="539"/>
    <s v="Small Cap"/>
  </r>
  <r>
    <s v="Nippon India Nifty 50 Bees ETF"/>
    <x v="83"/>
    <x v="540"/>
    <s v="Small Cap"/>
  </r>
  <r>
    <s v="Thyrocare Technologies Ltd"/>
    <x v="43"/>
    <x v="541"/>
    <s v="Small Cap"/>
  </r>
  <r>
    <s v="Isgec Heavy Engineering Ltd"/>
    <x v="116"/>
    <x v="542"/>
    <s v="Small Cap"/>
  </r>
  <r>
    <s v="Jamna Auto Industries Ltd"/>
    <x v="46"/>
    <x v="543"/>
    <s v="Small Cap"/>
  </r>
  <r>
    <s v="Tinplate Company of India Ltd"/>
    <x v="23"/>
    <x v="544"/>
    <s v="Small Cap"/>
  </r>
  <r>
    <s v="Greaves Cotton Ltd"/>
    <x v="73"/>
    <x v="545"/>
    <s v="Small Cap"/>
  </r>
  <r>
    <s v="Uflex Ltd"/>
    <x v="110"/>
    <x v="546"/>
    <s v="Small Cap"/>
  </r>
  <r>
    <s v="La Opala R G Ltd"/>
    <x v="102"/>
    <x v="547"/>
    <s v="Small Cap"/>
  </r>
  <r>
    <s v="CEAT Ltd"/>
    <x v="61"/>
    <x v="548"/>
    <s v="Small Cap"/>
  </r>
  <r>
    <s v="IFB Industries Ltd"/>
    <x v="46"/>
    <x v="549"/>
    <s v="Small Cap"/>
  </r>
  <r>
    <s v="Maithan Alloys Ltd"/>
    <x v="23"/>
    <x v="550"/>
    <s v="Small Cap"/>
  </r>
  <r>
    <s v="CMS Info Systems Ltd"/>
    <x v="53"/>
    <x v="551"/>
    <s v="Small Cap"/>
  </r>
  <r>
    <s v="Gujarat Pipavav Port Ltd"/>
    <x v="24"/>
    <x v="552"/>
    <s v="Small Cap"/>
  </r>
  <r>
    <s v="Cochin Shipyard Ltd"/>
    <x v="111"/>
    <x v="553"/>
    <s v="Small Cap"/>
  </r>
  <r>
    <s v="Neogen Chemicals Ltd"/>
    <x v="67"/>
    <x v="554"/>
    <s v="Small Cap"/>
  </r>
  <r>
    <s v="KSB Ltd"/>
    <x v="73"/>
    <x v="555"/>
    <s v="Small Cap"/>
  </r>
  <r>
    <s v="VRL Logistics Ltd"/>
    <x v="65"/>
    <x v="556"/>
    <s v="Small Cap"/>
  </r>
  <r>
    <s v="Dalmia Bharat Sugar and Industries Ltd"/>
    <x v="94"/>
    <x v="557"/>
    <s v="Small Cap"/>
  </r>
  <r>
    <s v="PCBL Ltd"/>
    <x v="54"/>
    <x v="558"/>
    <s v="Small Cap"/>
  </r>
  <r>
    <s v="Sudarshan Chemical Industries Ltd"/>
    <x v="30"/>
    <x v="559"/>
    <s v="Small Cap"/>
  </r>
  <r>
    <s v="Maharashtra Scooters Ltd"/>
    <x v="33"/>
    <x v="560"/>
    <s v="Small Cap"/>
  </r>
  <r>
    <s v="Man Infraconstruction Ltd"/>
    <x v="14"/>
    <x v="561"/>
    <s v="Small Cap"/>
  </r>
  <r>
    <s v="Sarda Energy &amp; Minerals Ltd"/>
    <x v="23"/>
    <x v="562"/>
    <s v="Small Cap"/>
  </r>
  <r>
    <s v="Globus Spirits Ltd"/>
    <x v="44"/>
    <x v="563"/>
    <s v="Small Cap"/>
  </r>
  <r>
    <s v="Borosil Ltd"/>
    <x v="102"/>
    <x v="564"/>
    <s v="Small Cap"/>
  </r>
  <r>
    <s v="Ircon International Ltd"/>
    <x v="14"/>
    <x v="565"/>
    <s v="Small Cap"/>
  </r>
  <r>
    <s v="Star Cement Ltd"/>
    <x v="21"/>
    <x v="566"/>
    <s v="Small Cap"/>
  </r>
  <r>
    <s v="HG Infra Engineering Ltd (Part IX)"/>
    <x v="14"/>
    <x v="567"/>
    <s v="Small Cap"/>
  </r>
  <r>
    <s v="NCC Ltd"/>
    <x v="14"/>
    <x v="568"/>
    <s v="Small Cap"/>
  </r>
  <r>
    <s v="Meghmani Finechem Ltd"/>
    <x v="67"/>
    <x v="569"/>
    <s v="Small Cap"/>
  </r>
  <r>
    <s v="Welspun Corp Ltd"/>
    <x v="23"/>
    <x v="570"/>
    <s v="Small Cap"/>
  </r>
  <r>
    <s v="Tata Coffee Ltd"/>
    <x v="42"/>
    <x v="571"/>
    <s v="Small Cap"/>
  </r>
  <r>
    <s v="Supriya Lifescience Ltd"/>
    <x v="17"/>
    <x v="572"/>
    <s v="Small Cap"/>
  </r>
  <r>
    <s v="Karur Vysya Bank Ltd"/>
    <x v="2"/>
    <x v="573"/>
    <s v="Small Cap"/>
  </r>
  <r>
    <s v="Maharashtra Seamless Ltd"/>
    <x v="63"/>
    <x v="574"/>
    <s v="Small Cap"/>
  </r>
  <r>
    <s v="Equitas Holdings Ltd"/>
    <x v="6"/>
    <x v="575"/>
    <s v="Small Cap"/>
  </r>
  <r>
    <s v="CSB Bank Ltd"/>
    <x v="2"/>
    <x v="576"/>
    <s v="Small Cap"/>
  </r>
  <r>
    <s v="Nesco Ltd"/>
    <x v="35"/>
    <x v="577"/>
    <s v="Small Cap"/>
  </r>
  <r>
    <s v="Dilip Buildcon Ltd"/>
    <x v="14"/>
    <x v="578"/>
    <s v="Small Cap"/>
  </r>
  <r>
    <s v="ICRA Ltd"/>
    <x v="80"/>
    <x v="579"/>
    <s v="Small Cap"/>
  </r>
  <r>
    <s v="Rupa &amp; Company Ltd"/>
    <x v="56"/>
    <x v="580"/>
    <s v="Small Cap"/>
  </r>
  <r>
    <s v="Tarsons Products Ltd"/>
    <x v="101"/>
    <x v="581"/>
    <s v="Small Cap"/>
  </r>
  <r>
    <s v="Newgen Software Technologies Ltd"/>
    <x v="53"/>
    <x v="582"/>
    <s v="Small Cap"/>
  </r>
  <r>
    <s v="Religare Enterprises Ltd"/>
    <x v="81"/>
    <x v="583"/>
    <s v="Small Cap"/>
  </r>
  <r>
    <s v="Shilpa Medicare Ltd"/>
    <x v="17"/>
    <x v="584"/>
    <s v="Small Cap"/>
  </r>
  <r>
    <s v="Nocil Ltd"/>
    <x v="70"/>
    <x v="585"/>
    <s v="Small Cap"/>
  </r>
  <r>
    <s v="Indoco Remedies Ltd"/>
    <x v="17"/>
    <x v="586"/>
    <s v="Small Cap"/>
  </r>
  <r>
    <s v="Spicejet Ltd"/>
    <x v="40"/>
    <x v="587"/>
    <s v="Small Cap"/>
  </r>
  <r>
    <s v="Share India Securities Ltd"/>
    <x v="81"/>
    <x v="588"/>
    <s v="Small Cap"/>
  </r>
  <r>
    <s v="Rategain Travel Technologies Ltd"/>
    <x v="53"/>
    <x v="589"/>
    <s v="Small Cap"/>
  </r>
  <r>
    <s v="Arvind Fashions Ltd"/>
    <x v="38"/>
    <x v="590"/>
    <s v="Small Cap"/>
  </r>
  <r>
    <s v="Arvind Fashions Ltd"/>
    <x v="38"/>
    <x v="590"/>
    <s v="Small Cap"/>
  </r>
  <r>
    <s v="Arvind Fashions Ltd"/>
    <x v="38"/>
    <x v="590"/>
    <s v="Small Cap"/>
  </r>
  <r>
    <s v="Arvind Fashions Ltd"/>
    <x v="38"/>
    <x v="590"/>
    <s v="Small Cap"/>
  </r>
  <r>
    <s v="Arvind Fashions Ltd"/>
    <x v="54"/>
    <x v="591"/>
    <s v="Small Cap"/>
  </r>
  <r>
    <s v="Arvind Fashions Ltd"/>
    <x v="54"/>
    <x v="591"/>
    <s v="Small Cap"/>
  </r>
  <r>
    <s v="Arvind Fashions Ltd"/>
    <x v="54"/>
    <x v="591"/>
    <s v="Small Cap"/>
  </r>
  <r>
    <s v="Arvind Fashions Ltd"/>
    <x v="54"/>
    <x v="591"/>
    <s v="Small Cap"/>
  </r>
  <r>
    <s v="Healthcare Global Enterprises Ltd"/>
    <x v="43"/>
    <x v="592"/>
    <s v="Small Cap"/>
  </r>
  <r>
    <s v="Moil Ltd"/>
    <x v="117"/>
    <x v="593"/>
    <s v="Small Cap"/>
  </r>
  <r>
    <s v="Nirlon Ltd"/>
    <x v="35"/>
    <x v="594"/>
    <s v="Small Cap"/>
  </r>
  <r>
    <s v="Gateway Distriparks Ltd"/>
    <x v="65"/>
    <x v="595"/>
    <s v="Small Cap"/>
  </r>
  <r>
    <s v="Data Patterns (India) Ltd"/>
    <x v="55"/>
    <x v="596"/>
    <s v="Small Cap"/>
  </r>
  <r>
    <s v="Hemisphere Properties India Ltd"/>
    <x v="35"/>
    <x v="597"/>
    <s v="Small Cap"/>
  </r>
  <r>
    <s v="Dhampur Sugar Mills Ltd"/>
    <x v="94"/>
    <x v="598"/>
    <s v="Small Cap"/>
  </r>
  <r>
    <s v="Vakrangee Limited"/>
    <x v="97"/>
    <x v="599"/>
    <s v="Small Cap"/>
  </r>
  <r>
    <s v="Engineers India Ltd"/>
    <x v="14"/>
    <x v="600"/>
    <s v="Small Cap"/>
  </r>
  <r>
    <s v="GRM Overseas Ltd"/>
    <x v="54"/>
    <x v="601"/>
    <s v="Small Cap"/>
  </r>
  <r>
    <s v="HMT Ltd"/>
    <x v="73"/>
    <x v="602"/>
    <s v="Small Cap"/>
  </r>
  <r>
    <s v="Usha Martin Ltd"/>
    <x v="23"/>
    <x v="603"/>
    <s v="Small Cap"/>
  </r>
  <r>
    <s v="Rolex Rings Ltd"/>
    <x v="73"/>
    <x v="604"/>
    <s v="Small Cap"/>
  </r>
  <r>
    <s v="Dhanuka Agritech Ltd"/>
    <x v="48"/>
    <x v="605"/>
    <s v="Small Cap"/>
  </r>
  <r>
    <s v="Indo Count Industries Ltd"/>
    <x v="38"/>
    <x v="606"/>
    <s v="Small Cap"/>
  </r>
  <r>
    <s v="Sandur Manganese and Iron Ores Ltd"/>
    <x v="27"/>
    <x v="607"/>
    <s v="Small Cap"/>
  </r>
  <r>
    <s v="Advanced Enzyme Technologies Ltd"/>
    <x v="67"/>
    <x v="608"/>
    <s v="Small Cap"/>
  </r>
  <r>
    <s v="Tata Steel Long Products Ltd"/>
    <x v="23"/>
    <x v="609"/>
    <s v="Small Cap"/>
  </r>
  <r>
    <s v="Hathway Cable and Datacom Ltd"/>
    <x v="118"/>
    <x v="610"/>
    <s v="Small Cap"/>
  </r>
  <r>
    <s v="Nilkamal Ltd"/>
    <x v="76"/>
    <x v="611"/>
    <s v="Small Cap"/>
  </r>
  <r>
    <s v="IndoStar Capital Finance Ltd"/>
    <x v="6"/>
    <x v="612"/>
    <s v="Small Cap"/>
  </r>
  <r>
    <s v="India Pesticides Ltd"/>
    <x v="48"/>
    <x v="613"/>
    <s v="Small Cap"/>
  </r>
  <r>
    <s v="Mahindra Logistics Ltd"/>
    <x v="65"/>
    <x v="614"/>
    <s v="Small Cap"/>
  </r>
  <r>
    <s v="Astec Lifesciences Ltd"/>
    <x v="48"/>
    <x v="615"/>
    <s v="Small Cap"/>
  </r>
  <r>
    <s v="Jammu and Kashmir Bank Ltd"/>
    <x v="2"/>
    <x v="616"/>
    <s v="Small Cap"/>
  </r>
  <r>
    <s v="Ami Organics Ltd"/>
    <x v="17"/>
    <x v="617"/>
    <s v="Small Cap"/>
  </r>
  <r>
    <s v="Venky's (India) Ltd"/>
    <x v="72"/>
    <x v="618"/>
    <s v="Small Cap"/>
  </r>
  <r>
    <s v="Paushak Ltd"/>
    <x v="67"/>
    <x v="619"/>
    <s v="Small Cap"/>
  </r>
  <r>
    <s v="Dollar Industries Ltd"/>
    <x v="56"/>
    <x v="620"/>
    <s v="Small Cap"/>
  </r>
  <r>
    <s v="RattanIndia Power Ltd"/>
    <x v="29"/>
    <x v="621"/>
    <s v="Small Cap"/>
  </r>
  <r>
    <s v="Kaveri Seed Company Ltd"/>
    <x v="119"/>
    <x v="622"/>
    <s v="Small Cap"/>
  </r>
  <r>
    <s v="Mishra Dhatu Nigam Ltd"/>
    <x v="26"/>
    <x v="623"/>
    <s v="Small Cap"/>
  </r>
  <r>
    <s v="Tega Industries Ltd"/>
    <x v="73"/>
    <x v="624"/>
    <s v="Small Cap"/>
  </r>
  <r>
    <s v="MAS Financial Services Ltd"/>
    <x v="51"/>
    <x v="625"/>
    <s v="Small Cap"/>
  </r>
  <r>
    <s v="Cosmo Films Ltd"/>
    <x v="110"/>
    <x v="626"/>
    <s v="Small Cap"/>
  </r>
  <r>
    <s v="IRB InvIT Fund"/>
    <x v="106"/>
    <x v="627"/>
    <s v="Small Cap"/>
  </r>
  <r>
    <s v="Kirloskar Ferrous Industries Ltd"/>
    <x v="23"/>
    <x v="628"/>
    <s v="Small Cap"/>
  </r>
  <r>
    <s v="Arvind Ltd"/>
    <x v="56"/>
    <x v="629"/>
    <s v="Small Cap"/>
  </r>
  <r>
    <s v="Seamec Ltd"/>
    <x v="120"/>
    <x v="630"/>
    <s v="Small Cap"/>
  </r>
  <r>
    <s v="Sansera Engineering Ltd"/>
    <x v="46"/>
    <x v="631"/>
    <s v="Small Cap"/>
  </r>
  <r>
    <s v="Reliance Infrastructure Ltd"/>
    <x v="12"/>
    <x v="632"/>
    <s v="Small Cap"/>
  </r>
  <r>
    <s v="SeQuent Scientific Ltd"/>
    <x v="17"/>
    <x v="633"/>
    <s v="Small Cap"/>
  </r>
  <r>
    <s v="R Systems International Ltd"/>
    <x v="1"/>
    <x v="634"/>
    <s v="Small Cap"/>
  </r>
  <r>
    <s v="Orient Cement Ltd"/>
    <x v="21"/>
    <x v="635"/>
    <s v="Small Cap"/>
  </r>
  <r>
    <s v="India Tourism Development Corp Ltd"/>
    <x v="104"/>
    <x v="636"/>
    <s v="Small Cap"/>
  </r>
  <r>
    <s v="Strides Pharma Science Ltd"/>
    <x v="17"/>
    <x v="637"/>
    <s v="Small Cap"/>
  </r>
  <r>
    <s v="HIL Ltd"/>
    <x v="21"/>
    <x v="638"/>
    <s v="Small Cap"/>
  </r>
  <r>
    <s v="Bannari Amman Sugars Ltd"/>
    <x v="94"/>
    <x v="639"/>
    <s v="Small Cap"/>
  </r>
  <r>
    <s v="Jindal SAW Ltd"/>
    <x v="63"/>
    <x v="640"/>
    <s v="Small Cap"/>
  </r>
  <r>
    <s v="Dish TV India Ltd"/>
    <x v="118"/>
    <x v="641"/>
    <s v="Small Cap"/>
  </r>
  <r>
    <s v="Hawkins Cookers Ltd"/>
    <x v="102"/>
    <x v="642"/>
    <s v="Small Cap"/>
  </r>
  <r>
    <s v="Railtel Corporation of India Ltd"/>
    <x v="121"/>
    <x v="643"/>
    <s v="Small Cap"/>
  </r>
  <r>
    <s v="Ujjivan Small Finance Bank Ltd"/>
    <x v="2"/>
    <x v="644"/>
    <s v="Small Cap"/>
  </r>
  <r>
    <s v="Ramkrishna Forgings Ltd"/>
    <x v="107"/>
    <x v="645"/>
    <s v="Small Cap"/>
  </r>
  <r>
    <s v="Somany Ceramics Ltd"/>
    <x v="84"/>
    <x v="646"/>
    <s v="Small Cap"/>
  </r>
  <r>
    <s v="Tips Industries Ltd"/>
    <x v="98"/>
    <x v="647"/>
    <s v="Small Cap"/>
  </r>
  <r>
    <s v="IIFL Securities Ltd"/>
    <x v="51"/>
    <x v="648"/>
    <s v="Small Cap"/>
  </r>
  <r>
    <s v="Tasty Bite Eatables Ltd"/>
    <x v="72"/>
    <x v="649"/>
    <s v="Small Cap"/>
  </r>
  <r>
    <s v="Hindustan Oil Exploration Company Ltd"/>
    <x v="18"/>
    <x v="650"/>
    <s v="Small Cap"/>
  </r>
  <r>
    <s v="Rajratan Global Wire Ltd"/>
    <x v="23"/>
    <x v="651"/>
    <s v="Small Cap"/>
  </r>
  <r>
    <s v="Filatex India Ltd"/>
    <x v="38"/>
    <x v="652"/>
    <s v="Small Cap"/>
  </r>
  <r>
    <s v="Optiemus Infracom Ltd"/>
    <x v="89"/>
    <x v="653"/>
    <s v="Small Cap"/>
  </r>
  <r>
    <s v="Bengal &amp; Assam Company Ltd"/>
    <x v="51"/>
    <x v="654"/>
    <s v="Small Cap"/>
  </r>
  <r>
    <s v="JK Tyre &amp; Industries Ltd"/>
    <x v="61"/>
    <x v="655"/>
    <s v="Small Cap"/>
  </r>
  <r>
    <s v="Paisalo Digital Ltd"/>
    <x v="6"/>
    <x v="656"/>
    <s v="Small Cap"/>
  </r>
  <r>
    <s v="Somany Home Innovation Ltd"/>
    <x v="85"/>
    <x v="657"/>
    <s v="Small Cap"/>
  </r>
  <r>
    <s v="Sagar Cements Ltd"/>
    <x v="21"/>
    <x v="658"/>
    <s v="Small Cap"/>
  </r>
  <r>
    <s v="Dodla Dairy Ltd"/>
    <x v="22"/>
    <x v="659"/>
    <s v="Small Cap"/>
  </r>
  <r>
    <s v="India Glycols Ltd"/>
    <x v="70"/>
    <x v="660"/>
    <s v="Small Cap"/>
  </r>
  <r>
    <s v="Kirloskar Pneumatic Company Ltd"/>
    <x v="73"/>
    <x v="661"/>
    <s v="Small Cap"/>
  </r>
  <r>
    <s v="Garden Reach Shipbuilders &amp; Engineers Ltd"/>
    <x v="111"/>
    <x v="662"/>
    <s v="Small Cap"/>
  </r>
  <r>
    <s v="Kiri Industries Ltd"/>
    <x v="67"/>
    <x v="663"/>
    <s v="Small Cap"/>
  </r>
  <r>
    <s v="Puravankara Ltd"/>
    <x v="35"/>
    <x v="664"/>
    <s v="Small Cap"/>
  </r>
  <r>
    <s v="Cartrade Tech Ltd"/>
    <x v="47"/>
    <x v="665"/>
    <s v="Small Cap"/>
  </r>
  <r>
    <s v="Ahluwalia Contracts (India) Ltd"/>
    <x v="14"/>
    <x v="666"/>
    <s v="Small Cap"/>
  </r>
  <r>
    <s v="Prime Focus Ltd"/>
    <x v="122"/>
    <x v="667"/>
    <s v="Small Cap"/>
  </r>
  <r>
    <s v="ELANTAS Beck India Ltd"/>
    <x v="41"/>
    <x v="668"/>
    <s v="Small Cap"/>
  </r>
  <r>
    <s v="Dishman Carbogen Amcis Ltd"/>
    <x v="31"/>
    <x v="669"/>
    <s v="Small Cap"/>
  </r>
  <r>
    <s v="Sadhana Nitro Chem Ltd"/>
    <x v="70"/>
    <x v="670"/>
    <s v="Small Cap"/>
  </r>
  <r>
    <s v="Black Box Ltd"/>
    <x v="54"/>
    <x v="671"/>
    <s v="Small Cap"/>
  </r>
  <r>
    <s v="Schneider Electric Infrastructure Ltd"/>
    <x v="58"/>
    <x v="672"/>
    <s v="Small Cap"/>
  </r>
  <r>
    <s v="IFCI Ltd"/>
    <x v="69"/>
    <x v="673"/>
    <s v="Small Cap"/>
  </r>
  <r>
    <s v="Action Construction Equipment Ltd"/>
    <x v="116"/>
    <x v="674"/>
    <s v="Small Cap"/>
  </r>
  <r>
    <s v="SBI Gold ETF"/>
    <x v="112"/>
    <x v="675"/>
    <s v="Small Cap"/>
  </r>
  <r>
    <s v="Heranba Industries Ltd"/>
    <x v="48"/>
    <x v="676"/>
    <s v="Small Cap"/>
  </r>
  <r>
    <s v="Polo Queen Industrial and Fintech Ltd"/>
    <x v="54"/>
    <x v="677"/>
    <s v="Small Cap"/>
  </r>
  <r>
    <s v="Techno Electric &amp; Engineering Company Ltd"/>
    <x v="14"/>
    <x v="678"/>
    <s v="Small Cap"/>
  </r>
  <r>
    <s v="Technocraft Industries (India) Ltd"/>
    <x v="73"/>
    <x v="679"/>
    <s v="Small Cap"/>
  </r>
  <r>
    <s v="Nippon India Liquid Bees ETF"/>
    <x v="100"/>
    <x v="680"/>
    <s v="Small Cap"/>
  </r>
  <r>
    <s v="Kirloskar Oil Engines Ltd"/>
    <x v="73"/>
    <x v="681"/>
    <s v="Small Cap"/>
  </r>
  <r>
    <s v="Ashoka Buildcon Ltd"/>
    <x v="14"/>
    <x v="682"/>
    <s v="Small Cap"/>
  </r>
  <r>
    <s v="Tata Metaliks Ltd"/>
    <x v="23"/>
    <x v="683"/>
    <s v="Small Cap"/>
  </r>
  <r>
    <s v="D B Realty Ltd"/>
    <x v="35"/>
    <x v="684"/>
    <s v="Small Cap"/>
  </r>
  <r>
    <s v="Apar Industries Ltd"/>
    <x v="41"/>
    <x v="685"/>
    <s v="Small Cap"/>
  </r>
  <r>
    <s v="Solara Active Pharma Sciences Ltd"/>
    <x v="17"/>
    <x v="686"/>
    <s v="Small Cap"/>
  </r>
  <r>
    <s v="National Fertilizers Ltd"/>
    <x v="48"/>
    <x v="687"/>
    <s v="Small Cap"/>
  </r>
  <r>
    <s v="Paras Defence and Space Technologies Ltd"/>
    <x v="55"/>
    <x v="688"/>
    <s v="Small Cap"/>
  </r>
  <r>
    <s v="Hindustan Construction Company Ltd"/>
    <x v="14"/>
    <x v="689"/>
    <s v="Small Cap"/>
  </r>
  <r>
    <s v="Himadri Speciality Chemical Ltd"/>
    <x v="70"/>
    <x v="690"/>
    <s v="Small Cap"/>
  </r>
  <r>
    <s v="Everest Kanto Cylinder Ltd"/>
    <x v="20"/>
    <x v="691"/>
    <s v="Small Cap"/>
  </r>
  <r>
    <s v="Eveready Industries India Ltd"/>
    <x v="88"/>
    <x v="692"/>
    <s v="Small Cap"/>
  </r>
  <r>
    <s v="Thomas Cook (India) Ltd"/>
    <x v="104"/>
    <x v="693"/>
    <s v="Small Cap"/>
  </r>
  <r>
    <s v="Steel Strips Wheels Ltd"/>
    <x v="46"/>
    <x v="694"/>
    <s v="Small Cap"/>
  </r>
  <r>
    <s v="Thirumalai Chemicals Ltd"/>
    <x v="70"/>
    <x v="695"/>
    <s v="Small Cap"/>
  </r>
  <r>
    <s v="Authum Investment &amp; Infrastructure Ltd"/>
    <x v="54"/>
    <x v="696"/>
    <s v="Small Cap"/>
  </r>
  <r>
    <s v="Jayaswal Neco Industries Ltd"/>
    <x v="23"/>
    <x v="697"/>
    <s v="Small Cap"/>
  </r>
  <r>
    <s v="Butterfly Gandhimathi Appliances Ltd"/>
    <x v="60"/>
    <x v="698"/>
    <s v="Small Cap"/>
  </r>
  <r>
    <s v="Amrutanjan Health Care Ltd"/>
    <x v="17"/>
    <x v="699"/>
    <s v="Small Cap"/>
  </r>
  <r>
    <s v="Inox Wind Ltd"/>
    <x v="58"/>
    <x v="700"/>
    <s v="Small Cap"/>
  </r>
  <r>
    <s v="Spandana Sphoorty Financial Ltd"/>
    <x v="6"/>
    <x v="701"/>
    <s v="Small Cap"/>
  </r>
  <r>
    <s v="Meghmani Organics Ltd"/>
    <x v="70"/>
    <x v="702"/>
    <s v="Small Cap"/>
  </r>
  <r>
    <s v="PTC India Ltd"/>
    <x v="82"/>
    <x v="703"/>
    <s v="Small Cap"/>
  </r>
  <r>
    <s v="Fino Payments Bank Ltd"/>
    <x v="2"/>
    <x v="704"/>
    <s v="Small Cap"/>
  </r>
  <r>
    <s v="IOL Chemicals and Pharmaceuticals Ltd"/>
    <x v="70"/>
    <x v="705"/>
    <s v="Small Cap"/>
  </r>
  <r>
    <s v="Gravita India Ltd"/>
    <x v="123"/>
    <x v="706"/>
    <s v="Small Cap"/>
  </r>
  <r>
    <s v="Kirloskar Brothers Ltd"/>
    <x v="73"/>
    <x v="707"/>
    <s v="Small Cap"/>
  </r>
  <r>
    <s v="LT Foods Ltd"/>
    <x v="72"/>
    <x v="708"/>
    <s v="Small Cap"/>
  </r>
  <r>
    <s v="Ge T&amp;D India Ltd"/>
    <x v="58"/>
    <x v="709"/>
    <s v="Small Cap"/>
  </r>
  <r>
    <s v="Bajaj Consumer Care Ltd"/>
    <x v="34"/>
    <x v="710"/>
    <s v="Small Cap"/>
  </r>
  <r>
    <s v="Anand Rathi Wealth Ltd"/>
    <x v="54"/>
    <x v="711"/>
    <s v="Small Cap"/>
  </r>
  <r>
    <s v="TV Today Network Ltd"/>
    <x v="77"/>
    <x v="712"/>
    <s v="Small Cap"/>
  </r>
  <r>
    <s v="Dwarikesh Sugar Industries Ltd"/>
    <x v="94"/>
    <x v="713"/>
    <s v="Small Cap"/>
  </r>
  <r>
    <s v="Automotive Axles Ltd"/>
    <x v="46"/>
    <x v="714"/>
    <s v="Small Cap"/>
  </r>
  <r>
    <s v="Electrosteel Castings Ltd"/>
    <x v="63"/>
    <x v="715"/>
    <s v="Small Cap"/>
  </r>
  <r>
    <s v="Bls International Services Ltd"/>
    <x v="97"/>
    <x v="716"/>
    <s v="Small Cap"/>
  </r>
  <r>
    <s v="Valiant Organics Ltd"/>
    <x v="70"/>
    <x v="717"/>
    <s v="Small Cap"/>
  </r>
  <r>
    <s v="Surya Roshni Ltd"/>
    <x v="23"/>
    <x v="718"/>
    <s v="Small Cap"/>
  </r>
  <r>
    <s v="Gulf Oil Lubricants India Ltd"/>
    <x v="70"/>
    <x v="719"/>
    <s v="Small Cap"/>
  </r>
  <r>
    <s v="Oriental Aromatics Ltd"/>
    <x v="67"/>
    <x v="720"/>
    <s v="Small Cap"/>
  </r>
  <r>
    <s v="Ion Exchange (India) Ltd"/>
    <x v="124"/>
    <x v="721"/>
    <s v="Small Cap"/>
  </r>
  <r>
    <s v="Gufic Biosciences Ltd"/>
    <x v="17"/>
    <x v="722"/>
    <s v="Small Cap"/>
  </r>
  <r>
    <s v="Sharda Motor Industries Ltd"/>
    <x v="46"/>
    <x v="723"/>
    <s v="Small Cap"/>
  </r>
  <r>
    <s v="Greenply Industries Ltd"/>
    <x v="87"/>
    <x v="724"/>
    <s v="Small Cap"/>
  </r>
  <r>
    <s v="Best Agrolife Ltd"/>
    <x v="30"/>
    <x v="725"/>
    <s v="Small Cap"/>
  </r>
  <r>
    <s v="MSTC Ltd"/>
    <x v="19"/>
    <x v="726"/>
    <s v="Small Cap"/>
  </r>
  <r>
    <s v="Bhansali Engg Polymers Ltd"/>
    <x v="70"/>
    <x v="727"/>
    <s v="Small Cap"/>
  </r>
  <r>
    <s v="Indian Metals and Ferro Alloys Ltd"/>
    <x v="23"/>
    <x v="728"/>
    <s v="Small Cap"/>
  </r>
  <r>
    <s v="Subros Ltd"/>
    <x v="46"/>
    <x v="729"/>
    <s v="Small Cap"/>
  </r>
  <r>
    <s v="DCB Bank Ltd"/>
    <x v="2"/>
    <x v="730"/>
    <s v="Small Cap"/>
  </r>
  <r>
    <s v="Jain Irrigation Systems Ltd - DVR"/>
    <x v="125"/>
    <x v="731"/>
    <s v="Small Cap"/>
  </r>
  <r>
    <s v="Jain Irrigation Systems Ltd"/>
    <x v="125"/>
    <x v="731"/>
    <s v="Small Cap"/>
  </r>
  <r>
    <s v="I G Petrochemicals Ltd"/>
    <x v="67"/>
    <x v="732"/>
    <s v="Small Cap"/>
  </r>
  <r>
    <s v="Steel Exchange India Ltd"/>
    <x v="23"/>
    <x v="733"/>
    <s v="Small Cap"/>
  </r>
  <r>
    <s v="Jaiprakash Associates Ltd"/>
    <x v="36"/>
    <x v="734"/>
    <s v="Small Cap"/>
  </r>
  <r>
    <s v="VST Tillers Tractors Ltd"/>
    <x v="78"/>
    <x v="735"/>
    <s v="Small Cap"/>
  </r>
  <r>
    <s v="Mold-Tek Packaging Ltd"/>
    <x v="76"/>
    <x v="736"/>
    <s v="Small Cap"/>
  </r>
  <r>
    <s v="Mold-Tek Packaging Ltd"/>
    <x v="76"/>
    <x v="736"/>
    <s v="Small Cap"/>
  </r>
  <r>
    <s v="Mold-Tek Packaging Ltd"/>
    <x v="76"/>
    <x v="736"/>
    <s v="Small Cap"/>
  </r>
  <r>
    <s v="Mold-Tek Packaging Ltd"/>
    <x v="76"/>
    <x v="736"/>
    <s v="Small Cap"/>
  </r>
  <r>
    <s v="Mold-Tek Packaging Ltd"/>
    <x v="54"/>
    <x v="737"/>
    <s v="Small Cap"/>
  </r>
  <r>
    <s v="Mold-Tek Packaging Ltd"/>
    <x v="54"/>
    <x v="737"/>
    <s v="Small Cap"/>
  </r>
  <r>
    <s v="Mold-Tek Packaging Ltd"/>
    <x v="54"/>
    <x v="737"/>
    <s v="Small Cap"/>
  </r>
  <r>
    <s v="Mold-Tek Packaging Ltd"/>
    <x v="54"/>
    <x v="737"/>
    <s v="Small Cap"/>
  </r>
  <r>
    <s v="Kolte-Patil Developers Ltd"/>
    <x v="35"/>
    <x v="738"/>
    <s v="Small Cap"/>
  </r>
  <r>
    <s v="Stove Kraft Ltd"/>
    <x v="60"/>
    <x v="739"/>
    <s v="Small Cap"/>
  </r>
  <r>
    <s v="Acrysil Ltd"/>
    <x v="114"/>
    <x v="740"/>
    <s v="Small Cap"/>
  </r>
  <r>
    <s v="GTL Infrastructure Ltd"/>
    <x v="49"/>
    <x v="741"/>
    <s v="Small Cap"/>
  </r>
  <r>
    <s v="Gokaldas Exports Ltd"/>
    <x v="56"/>
    <x v="742"/>
    <s v="Small Cap"/>
  </r>
  <r>
    <s v="Goodyear India Ltd"/>
    <x v="61"/>
    <x v="743"/>
    <s v="Small Cap"/>
  </r>
  <r>
    <s v="Safari Industries (India) Ltd"/>
    <x v="56"/>
    <x v="744"/>
    <s v="Small Cap"/>
  </r>
  <r>
    <s v="Yasho Industries Ltd"/>
    <x v="67"/>
    <x v="745"/>
    <s v="Small Cap"/>
  </r>
  <r>
    <s v="Alembic Ltd"/>
    <x v="17"/>
    <x v="746"/>
    <s v="Small Cap"/>
  </r>
  <r>
    <s v="MM Forgings Ltd"/>
    <x v="23"/>
    <x v="747"/>
    <s v="Small Cap"/>
  </r>
  <r>
    <s v="Wardwizard Innovations &amp; Mobility Ltd"/>
    <x v="54"/>
    <x v="748"/>
    <s v="Small Cap"/>
  </r>
  <r>
    <s v="Future Retail Ltd"/>
    <x v="11"/>
    <x v="749"/>
    <s v="Small Cap"/>
  </r>
  <r>
    <s v="Pokarna Ltd"/>
    <x v="21"/>
    <x v="750"/>
    <s v="Small Cap"/>
  </r>
  <r>
    <s v="Bombay Dyeing and Mfg Co Ltd"/>
    <x v="38"/>
    <x v="751"/>
    <s v="Small Cap"/>
  </r>
  <r>
    <s v="Excel Industries Ltd"/>
    <x v="48"/>
    <x v="752"/>
    <s v="Small Cap"/>
  </r>
  <r>
    <s v="Voltamp Transformers Ltd"/>
    <x v="58"/>
    <x v="753"/>
    <s v="Small Cap"/>
  </r>
  <r>
    <s v="Confidence Petroleum India Ltd"/>
    <x v="68"/>
    <x v="754"/>
    <s v="Small Cap"/>
  </r>
  <r>
    <s v="Siyaram Silk Mills Ltd"/>
    <x v="38"/>
    <x v="755"/>
    <s v="Small Cap"/>
  </r>
  <r>
    <s v="ICICI Prudential Nifty 50 ETF"/>
    <x v="83"/>
    <x v="756"/>
    <s v="Small Cap"/>
  </r>
  <r>
    <s v="Balmer Lawrie and Company Ltd"/>
    <x v="36"/>
    <x v="757"/>
    <s v="Small Cap"/>
  </r>
  <r>
    <s v="Tide Water Oil Co India Ltd"/>
    <x v="70"/>
    <x v="758"/>
    <s v="Small Cap"/>
  </r>
  <r>
    <s v="Marksans Pharma Ltd"/>
    <x v="17"/>
    <x v="759"/>
    <s v="Small Cap"/>
  </r>
  <r>
    <s v="Vesuvius India Ltd"/>
    <x v="73"/>
    <x v="760"/>
    <s v="Small Cap"/>
  </r>
  <r>
    <s v="Andhra Sugars Ltd"/>
    <x v="70"/>
    <x v="761"/>
    <s v="Small Cap"/>
  </r>
  <r>
    <s v="West Coast Paper Mills Ltd"/>
    <x v="113"/>
    <x v="762"/>
    <s v="Small Cap"/>
  </r>
  <r>
    <s v="Hester Biosciences Ltd"/>
    <x v="64"/>
    <x v="763"/>
    <s v="Small Cap"/>
  </r>
  <r>
    <s v="Jai Corp Ltd"/>
    <x v="38"/>
    <x v="764"/>
    <s v="Small Cap"/>
  </r>
  <r>
    <s v="Virescent Renewable Energy Trust"/>
    <x v="10"/>
    <x v="765"/>
    <s v="Small Cap"/>
  </r>
  <r>
    <s v="HSIL Ltd"/>
    <x v="84"/>
    <x v="766"/>
    <s v="Small Cap"/>
  </r>
  <r>
    <s v="S H Kelkar and Company Ltd"/>
    <x v="67"/>
    <x v="767"/>
    <s v="Small Cap"/>
  </r>
  <r>
    <s v="Agro Tech Foods Ltd"/>
    <x v="72"/>
    <x v="768"/>
    <s v="Small Cap"/>
  </r>
  <r>
    <s v="Bajaj Hindusthan Sugar Ltd"/>
    <x v="94"/>
    <x v="769"/>
    <s v="Small Cap"/>
  </r>
  <r>
    <s v="Navneet Education Ltd"/>
    <x v="126"/>
    <x v="770"/>
    <s v="Small Cap"/>
  </r>
  <r>
    <s v="Punjab Alkalies and Chemicals Ltd"/>
    <x v="54"/>
    <x v="771"/>
    <s v="Small Cap"/>
  </r>
  <r>
    <s v="PTC Industries Ltd"/>
    <x v="23"/>
    <x v="772"/>
    <s v="Small Cap"/>
  </r>
  <r>
    <s v="Subex Ltd"/>
    <x v="53"/>
    <x v="773"/>
    <s v="Small Cap"/>
  </r>
  <r>
    <s v="Anant Raj Ltd"/>
    <x v="35"/>
    <x v="774"/>
    <s v="Small Cap"/>
  </r>
  <r>
    <s v="Kotak Gold ETF"/>
    <x v="112"/>
    <x v="775"/>
    <s v="Small Cap"/>
  </r>
  <r>
    <s v="Mirza International Ltd"/>
    <x v="74"/>
    <x v="776"/>
    <s v="Small Cap"/>
  </r>
  <r>
    <s v="Ramco Industries Ltd"/>
    <x v="21"/>
    <x v="777"/>
    <s v="Small Cap"/>
  </r>
  <r>
    <s v="Vidhi Specialty Food Ingredients Ltd"/>
    <x v="70"/>
    <x v="778"/>
    <s v="Small Cap"/>
  </r>
  <r>
    <s v="Astra Micro Wave Products Ltd"/>
    <x v="121"/>
    <x v="779"/>
    <s v="Small Cap"/>
  </r>
  <r>
    <s v="Garware Hi-Tech Films Ltd"/>
    <x v="70"/>
    <x v="780"/>
    <s v="Small Cap"/>
  </r>
  <r>
    <s v="GTPL Hathway Ltd"/>
    <x v="118"/>
    <x v="781"/>
    <s v="Small Cap"/>
  </r>
  <r>
    <s v="Apollo Pipes Ltd"/>
    <x v="63"/>
    <x v="782"/>
    <s v="Small Cap"/>
  </r>
  <r>
    <s v="Fairchem Organics Ltd"/>
    <x v="67"/>
    <x v="783"/>
    <s v="Small Cap"/>
  </r>
  <r>
    <s v="INEOS Styrolution India Ltd"/>
    <x v="70"/>
    <x v="784"/>
    <s v="Small Cap"/>
  </r>
  <r>
    <s v="Apcotex Industries Ltd"/>
    <x v="67"/>
    <x v="785"/>
    <s v="Small Cap"/>
  </r>
  <r>
    <s v="Pilani Investment And Industries Corporation Lt"/>
    <x v="50"/>
    <x v="786"/>
    <s v="Small Cap"/>
  </r>
  <r>
    <s v="Nahar Spinning Mills Ltd"/>
    <x v="38"/>
    <x v="787"/>
    <s v="Small Cap"/>
  </r>
  <r>
    <s v="HDFC Gold ETF"/>
    <x v="112"/>
    <x v="788"/>
    <s v="Small Cap"/>
  </r>
  <r>
    <s v="Mukand Ltd"/>
    <x v="23"/>
    <x v="789"/>
    <s v="Small Cap"/>
  </r>
  <r>
    <s v="PSP Projects Ltd"/>
    <x v="14"/>
    <x v="790"/>
    <s v="Small Cap"/>
  </r>
  <r>
    <s v="ICICI Prudential Gold ETF"/>
    <x v="112"/>
    <x v="791"/>
    <s v="Small Cap"/>
  </r>
  <r>
    <s v="Camlin Fine Sciences Ltd"/>
    <x v="67"/>
    <x v="792"/>
    <s v="Small Cap"/>
  </r>
  <r>
    <s v="Chennai Petroleum Corporation Ltd"/>
    <x v="0"/>
    <x v="793"/>
    <s v="Small Cap"/>
  </r>
  <r>
    <s v="AVT Natural Products Ltd"/>
    <x v="95"/>
    <x v="794"/>
    <s v="Small Cap"/>
  </r>
  <r>
    <s v="DEN Networks Ltd"/>
    <x v="118"/>
    <x v="795"/>
    <s v="Small Cap"/>
  </r>
  <r>
    <s v="Morepen Laboratories Ltd"/>
    <x v="17"/>
    <x v="796"/>
    <s v="Small Cap"/>
  </r>
  <r>
    <s v="Va Tech Wabag Ltd"/>
    <x v="127"/>
    <x v="797"/>
    <s v="Small Cap"/>
  </r>
  <r>
    <s v="LG Balakrishnan &amp; Bros Ltd"/>
    <x v="73"/>
    <x v="798"/>
    <s v="Small Cap"/>
  </r>
  <r>
    <s v="Infobeans Technologies Ltd"/>
    <x v="53"/>
    <x v="799"/>
    <s v="Small Cap"/>
  </r>
  <r>
    <s v="JTEKT India Ltd"/>
    <x v="46"/>
    <x v="800"/>
    <s v="Small Cap"/>
  </r>
  <r>
    <s v="Manali Petrochemicals Ltd"/>
    <x v="67"/>
    <x v="801"/>
    <s v="Small Cap"/>
  </r>
  <r>
    <s v="Nippon India Junior Bees ETF"/>
    <x v="83"/>
    <x v="802"/>
    <s v="Small Cap"/>
  </r>
  <r>
    <s v="Karnataka Bank Ltd"/>
    <x v="2"/>
    <x v="803"/>
    <s v="Small Cap"/>
  </r>
  <r>
    <s v="Fineotex Chemical Ltd"/>
    <x v="67"/>
    <x v="804"/>
    <s v="Small Cap"/>
  </r>
  <r>
    <s v="Nava Bharat Ventures Ltd"/>
    <x v="36"/>
    <x v="805"/>
    <s v="Small Cap"/>
  </r>
  <r>
    <s v="Mrs. Bectors Food Specialities Ltd"/>
    <x v="22"/>
    <x v="806"/>
    <s v="Small Cap"/>
  </r>
  <r>
    <s v="Genesys International Corporation Ltd"/>
    <x v="1"/>
    <x v="807"/>
    <s v="Small Cap"/>
  </r>
  <r>
    <s v="HBL Power Systems Ltd"/>
    <x v="88"/>
    <x v="808"/>
    <s v="Small Cap"/>
  </r>
  <r>
    <s v="Elecon Engineering Company Ltd"/>
    <x v="58"/>
    <x v="809"/>
    <s v="Small Cap"/>
  </r>
  <r>
    <s v="Unichem Laboratories Ltd"/>
    <x v="17"/>
    <x v="810"/>
    <s v="Small Cap"/>
  </r>
  <r>
    <s v="Gabriel India Ltd"/>
    <x v="46"/>
    <x v="811"/>
    <s v="Small Cap"/>
  </r>
  <r>
    <s v="Gati Ltd"/>
    <x v="65"/>
    <x v="812"/>
    <s v="Small Cap"/>
  </r>
  <r>
    <s v="Goldiam International Ltd"/>
    <x v="15"/>
    <x v="813"/>
    <s v="Small Cap"/>
  </r>
  <r>
    <s v="Kovai Medical Center and Hospital Ltd"/>
    <x v="43"/>
    <x v="814"/>
    <s v="Small Cap"/>
  </r>
  <r>
    <s v="Vishnu Chemicals Ltd"/>
    <x v="30"/>
    <x v="815"/>
    <s v="Small Cap"/>
  </r>
  <r>
    <s v="Indo Rama Synthetics (India) Ltd"/>
    <x v="38"/>
    <x v="816"/>
    <s v="Small Cap"/>
  </r>
  <r>
    <s v="Shivalik Bimetal Controls Ltd"/>
    <x v="23"/>
    <x v="817"/>
    <s v="Small Cap"/>
  </r>
  <r>
    <s v="ISMT Ltd"/>
    <x v="23"/>
    <x v="818"/>
    <s v="Small Cap"/>
  </r>
  <r>
    <s v="Jagran Prakashan Ltd"/>
    <x v="126"/>
    <x v="819"/>
    <s v="Small Cap"/>
  </r>
  <r>
    <s v="Shankara Building Products Ltd"/>
    <x v="63"/>
    <x v="820"/>
    <s v="Small Cap"/>
  </r>
  <r>
    <s v="Krsnaa Diagnostics Ltd"/>
    <x v="43"/>
    <x v="821"/>
    <s v="Small Cap"/>
  </r>
  <r>
    <s v="RPSG Ventures Ltd"/>
    <x v="72"/>
    <x v="822"/>
    <s v="Small Cap"/>
  </r>
  <r>
    <s v="South Indian Bank Ltd"/>
    <x v="2"/>
    <x v="823"/>
    <s v="Small Cap"/>
  </r>
  <r>
    <s v="Swaraj Engines Ltd"/>
    <x v="78"/>
    <x v="824"/>
    <s v="Small Cap"/>
  </r>
  <r>
    <s v="Orissa Minerals Development Company Ltd"/>
    <x v="27"/>
    <x v="825"/>
    <s v="Small Cap"/>
  </r>
  <r>
    <s v="Mayur Uniquoters Ltd"/>
    <x v="38"/>
    <x v="826"/>
    <s v="Small Cap"/>
  </r>
  <r>
    <s v="Genus Power Infrastructures Ltd"/>
    <x v="52"/>
    <x v="827"/>
    <s v="Small Cap"/>
  </r>
  <r>
    <s v="Gulshan Polyols Ltd"/>
    <x v="67"/>
    <x v="828"/>
    <s v="Small Cap"/>
  </r>
  <r>
    <s v="Punjab Chemicals and Crop Protection Ltd"/>
    <x v="30"/>
    <x v="829"/>
    <s v="Small Cap"/>
  </r>
  <r>
    <s v="Prataap Snacks Ltd"/>
    <x v="72"/>
    <x v="830"/>
    <s v="Small Cap"/>
  </r>
  <r>
    <s v="Shaily Engineering Plastics Ltd"/>
    <x v="73"/>
    <x v="831"/>
    <s v="Small Cap"/>
  </r>
  <r>
    <s v="Datamatics Global Services Ltd"/>
    <x v="1"/>
    <x v="832"/>
    <s v="Small Cap"/>
  </r>
  <r>
    <s v="Time Technoplast Ltd"/>
    <x v="76"/>
    <x v="833"/>
    <s v="Small Cap"/>
  </r>
  <r>
    <s v="Kirloskar Industries Ltd"/>
    <x v="81"/>
    <x v="834"/>
    <s v="Small Cap"/>
  </r>
  <r>
    <s v="Sundaram Finance Holdings Ltd"/>
    <x v="51"/>
    <x v="835"/>
    <s v="Small Cap"/>
  </r>
  <r>
    <s v="Max Ventures and Industries Ltd"/>
    <x v="110"/>
    <x v="836"/>
    <s v="Small Cap"/>
  </r>
  <r>
    <s v="Himatsingka Seide Ltd"/>
    <x v="38"/>
    <x v="837"/>
    <s v="Small Cap"/>
  </r>
  <r>
    <s v="DB Corp Ltd"/>
    <x v="126"/>
    <x v="838"/>
    <s v="Small Cap"/>
  </r>
  <r>
    <s v="Ganesha Ecosphere Ltd"/>
    <x v="38"/>
    <x v="839"/>
    <s v="Small Cap"/>
  </r>
  <r>
    <s v="Matrimony.Com Ltd"/>
    <x v="47"/>
    <x v="840"/>
    <s v="Small Cap"/>
  </r>
  <r>
    <s v="Thanga Mayil Jewellery Ltd"/>
    <x v="15"/>
    <x v="841"/>
    <s v="Small Cap"/>
  </r>
  <r>
    <s v="NACL Industries Ltd"/>
    <x v="48"/>
    <x v="842"/>
    <s v="Small Cap"/>
  </r>
  <r>
    <s v="Kitex Garments Ltd"/>
    <x v="56"/>
    <x v="843"/>
    <s v="Small Cap"/>
  </r>
  <r>
    <s v="Zen Technologies Ltd"/>
    <x v="52"/>
    <x v="844"/>
    <s v="Small Cap"/>
  </r>
  <r>
    <s v="Xpro India Ltd"/>
    <x v="76"/>
    <x v="845"/>
    <s v="Small Cap"/>
  </r>
  <r>
    <s v="Media Matrix Worldwide Ltd"/>
    <x v="86"/>
    <x v="846"/>
    <s v="Small Cap"/>
  </r>
  <r>
    <s v="Panama Petrochem Ltd"/>
    <x v="67"/>
    <x v="847"/>
    <s v="Small Cap"/>
  </r>
  <r>
    <s v="Nelco Ltd"/>
    <x v="121"/>
    <x v="848"/>
    <s v="Small Cap"/>
  </r>
  <r>
    <s v="Shriram Pistons &amp; Rings Ltd"/>
    <x v="46"/>
    <x v="849"/>
    <s v="Small Cap"/>
  </r>
  <r>
    <s v="KCP Ltd"/>
    <x v="21"/>
    <x v="850"/>
    <s v="Small Cap"/>
  </r>
  <r>
    <s v="Heritage Foods Ltd"/>
    <x v="22"/>
    <x v="851"/>
    <s v="Small Cap"/>
  </r>
  <r>
    <s v="Ashiana Housing Ltd"/>
    <x v="35"/>
    <x v="852"/>
    <s v="Small Cap"/>
  </r>
  <r>
    <s v="Kabra Extrusion Technik Ltd"/>
    <x v="73"/>
    <x v="853"/>
    <s v="Small Cap"/>
  </r>
  <r>
    <s v="JSW Ispat Special Products Ltd"/>
    <x v="23"/>
    <x v="854"/>
    <s v="Small Cap"/>
  </r>
  <r>
    <s v="Expleo Solutions Ltd"/>
    <x v="53"/>
    <x v="855"/>
    <s v="Small Cap"/>
  </r>
  <r>
    <s v="Geojit Financial Services Ltd"/>
    <x v="81"/>
    <x v="856"/>
    <s v="Small Cap"/>
  </r>
  <r>
    <s v="NXTDIGITAL Ltd"/>
    <x v="98"/>
    <x v="857"/>
    <s v="Small Cap"/>
  </r>
  <r>
    <s v="Pricol Ltd"/>
    <x v="46"/>
    <x v="858"/>
    <s v="Small Cap"/>
  </r>
  <r>
    <s v="CARE Ratings Ltd"/>
    <x v="80"/>
    <x v="859"/>
    <s v="Small Cap"/>
  </r>
  <r>
    <s v="Nitin Spinners Ltd"/>
    <x v="38"/>
    <x v="860"/>
    <s v="Small Cap"/>
  </r>
  <r>
    <s v="Accelya Solutions India Ltd"/>
    <x v="53"/>
    <x v="861"/>
    <s v="Small Cap"/>
  </r>
  <r>
    <s v="Omaxe Ltd"/>
    <x v="35"/>
    <x v="862"/>
    <s v="Small Cap"/>
  </r>
  <r>
    <s v="Grauer And Weil (India) Ltd"/>
    <x v="67"/>
    <x v="863"/>
    <s v="Small Cap"/>
  </r>
  <r>
    <s v="Novartis India Ltd"/>
    <x v="17"/>
    <x v="864"/>
    <s v="Small Cap"/>
  </r>
  <r>
    <s v="Sportking India Ltd"/>
    <x v="38"/>
    <x v="865"/>
    <s v="Small Cap"/>
  </r>
  <r>
    <s v="Neuland Laboratories Ltd"/>
    <x v="17"/>
    <x v="866"/>
    <s v="Small Cap"/>
  </r>
  <r>
    <s v="Avadh Sugar &amp; Energy Ltd"/>
    <x v="94"/>
    <x v="867"/>
    <s v="Small Cap"/>
  </r>
  <r>
    <s v="Renaissance Global Ltd"/>
    <x v="15"/>
    <x v="868"/>
    <s v="Small Cap"/>
  </r>
  <r>
    <s v="Federal-Mogul Goetze (India) Ltd"/>
    <x v="46"/>
    <x v="869"/>
    <s v="Small Cap"/>
  </r>
  <r>
    <s v="Mahanagar Telephone Nigam Ltd"/>
    <x v="7"/>
    <x v="870"/>
    <s v="Small Cap"/>
  </r>
  <r>
    <s v="Gallantt Ispat Ltd"/>
    <x v="23"/>
    <x v="871"/>
    <s v="Small Cap"/>
  </r>
  <r>
    <s v="Ambika Cotton Mills Ltd"/>
    <x v="38"/>
    <x v="872"/>
    <s v="Small Cap"/>
  </r>
  <r>
    <s v="ADF Foods Ltd"/>
    <x v="72"/>
    <x v="873"/>
    <s v="Small Cap"/>
  </r>
  <r>
    <s v="Savita Oil Technologies Ltd"/>
    <x v="70"/>
    <x v="874"/>
    <s v="Small Cap"/>
  </r>
  <r>
    <s v="Kopran Ltd"/>
    <x v="17"/>
    <x v="875"/>
    <s v="Small Cap"/>
  </r>
  <r>
    <s v="Shanthi Gears Ltd"/>
    <x v="46"/>
    <x v="876"/>
    <s v="Small Cap"/>
  </r>
  <r>
    <s v="Lloyds Steels Industries Ltd"/>
    <x v="73"/>
    <x v="877"/>
    <s v="Small Cap"/>
  </r>
  <r>
    <s v="Aptech Ltd"/>
    <x v="108"/>
    <x v="878"/>
    <s v="Small Cap"/>
  </r>
  <r>
    <s v="PG Electroplast Ltd"/>
    <x v="52"/>
    <x v="879"/>
    <s v="Small Cap"/>
  </r>
  <r>
    <s v="Sasken Technologies Ltd"/>
    <x v="53"/>
    <x v="880"/>
    <s v="Small Cap"/>
  </r>
  <r>
    <s v="India Power Corporation Ltd"/>
    <x v="29"/>
    <x v="881"/>
    <s v="Small Cap"/>
  </r>
  <r>
    <s v="JMC Projects (India) Ltd"/>
    <x v="14"/>
    <x v="882"/>
    <s v="Small Cap"/>
  </r>
  <r>
    <s v="Force Motors Ltd"/>
    <x v="16"/>
    <x v="883"/>
    <s v="Small Cap"/>
  </r>
  <r>
    <s v="GOCL Corp Ltd"/>
    <x v="70"/>
    <x v="884"/>
    <s v="Small Cap"/>
  </r>
  <r>
    <s v="Manorama Industries Ltd"/>
    <x v="95"/>
    <x v="885"/>
    <s v="Small Cap"/>
  </r>
  <r>
    <s v="Kotak Nifty 50 ETF"/>
    <x v="83"/>
    <x v="886"/>
    <s v="Small Cap"/>
  </r>
  <r>
    <s v="Nureca Ltd"/>
    <x v="17"/>
    <x v="887"/>
    <s v="Small Cap"/>
  </r>
  <r>
    <s v="Shanti Educational Initiatives Ltd"/>
    <x v="108"/>
    <x v="888"/>
    <s v="Small Cap"/>
  </r>
  <r>
    <s v="Dolat Algotech Ltd"/>
    <x v="81"/>
    <x v="889"/>
    <s v="Small Cap"/>
  </r>
  <r>
    <s v="Asian Star Co Ltd"/>
    <x v="15"/>
    <x v="890"/>
    <s v="Small Cap"/>
  </r>
  <r>
    <s v="Ujjivan Financial Services Ltd"/>
    <x v="6"/>
    <x v="891"/>
    <s v="Small Cap"/>
  </r>
  <r>
    <s v="Wheels India Ltd"/>
    <x v="46"/>
    <x v="892"/>
    <s v="Small Cap"/>
  </r>
  <r>
    <s v="Sangam (India) Ltd"/>
    <x v="38"/>
    <x v="893"/>
    <s v="Small Cap"/>
  </r>
  <r>
    <s v="Kingfa Science and Technology (India) Ltd"/>
    <x v="70"/>
    <x v="894"/>
    <s v="Small Cap"/>
  </r>
  <r>
    <s v="Dynamatic Technologies Ltd"/>
    <x v="46"/>
    <x v="895"/>
    <s v="Small Cap"/>
  </r>
  <r>
    <s v="Precision Camshafts Ltd"/>
    <x v="46"/>
    <x v="896"/>
    <s v="Small Cap"/>
  </r>
  <r>
    <s v="TVS Srichakra Ltd"/>
    <x v="61"/>
    <x v="897"/>
    <s v="Small Cap"/>
  </r>
  <r>
    <s v="Cigniti Technologies Ltd"/>
    <x v="53"/>
    <x v="898"/>
    <s v="Small Cap"/>
  </r>
  <r>
    <s v="Kalyani Steels Ltd"/>
    <x v="23"/>
    <x v="899"/>
    <s v="Small Cap"/>
  </r>
  <r>
    <s v="Vindhya Telelinks Ltd"/>
    <x v="92"/>
    <x v="900"/>
    <s v="Small Cap"/>
  </r>
  <r>
    <s v="Shriram Properties Ltd"/>
    <x v="35"/>
    <x v="901"/>
    <s v="Small Cap"/>
  </r>
  <r>
    <s v="Sandhar Technologies Ltd"/>
    <x v="46"/>
    <x v="902"/>
    <s v="Small Cap"/>
  </r>
  <r>
    <s v="New Delhi Television Ltd"/>
    <x v="77"/>
    <x v="903"/>
    <s v="Small Cap"/>
  </r>
  <r>
    <s v="Century Enka Ltd"/>
    <x v="38"/>
    <x v="904"/>
    <s v="Small Cap"/>
  </r>
  <r>
    <s v="Shalby Ltd"/>
    <x v="43"/>
    <x v="905"/>
    <s v="Small Cap"/>
  </r>
  <r>
    <s v="Kesoram Industries Ltd"/>
    <x v="61"/>
    <x v="906"/>
    <s v="Small Cap"/>
  </r>
  <r>
    <s v="Nahar Poly Films Ltd"/>
    <x v="38"/>
    <x v="907"/>
    <s v="Small Cap"/>
  </r>
  <r>
    <s v="Cantabil Retail India Ltd"/>
    <x v="56"/>
    <x v="908"/>
    <s v="Small Cap"/>
  </r>
  <r>
    <s v="Mishtann Foods Ltd"/>
    <x v="22"/>
    <x v="909"/>
    <s v="Small Cap"/>
  </r>
  <r>
    <s v="Fiem Industries Ltd"/>
    <x v="46"/>
    <x v="910"/>
    <s v="Small Cap"/>
  </r>
  <r>
    <s v="Ramky Infrastructure Ltd"/>
    <x v="14"/>
    <x v="911"/>
    <s v="Small Cap"/>
  </r>
  <r>
    <s v="JTL Infra Ltd"/>
    <x v="54"/>
    <x v="912"/>
    <s v="Small Cap"/>
  </r>
  <r>
    <s v="Wonderla Holidays Ltd"/>
    <x v="103"/>
    <x v="913"/>
    <s v="Small Cap"/>
  </r>
  <r>
    <s v="Power Mech Projects Ltd"/>
    <x v="14"/>
    <x v="914"/>
    <s v="Small Cap"/>
  </r>
  <r>
    <s v="Shivalik Rasayan Ltd"/>
    <x v="48"/>
    <x v="915"/>
    <s v="Small Cap"/>
  </r>
  <r>
    <s v="Honda India Power Products Ltd"/>
    <x v="73"/>
    <x v="916"/>
    <s v="Small Cap"/>
  </r>
  <r>
    <s v="Southern Petrochemical Industries Corporation"/>
    <x v="48"/>
    <x v="917"/>
    <s v="Small Cap"/>
  </r>
  <r>
    <s v="Kewal Kiran Clothing Ltd"/>
    <x v="56"/>
    <x v="918"/>
    <s v="Small Cap"/>
  </r>
  <r>
    <s v="Sirca Paints India Ltd"/>
    <x v="9"/>
    <x v="919"/>
    <s v="Small Cap"/>
  </r>
  <r>
    <s v="Prakash Industries Ltd"/>
    <x v="23"/>
    <x v="920"/>
    <s v="Small Cap"/>
  </r>
  <r>
    <s v="Bodal Chemicals Ltd"/>
    <x v="70"/>
    <x v="921"/>
    <s v="Small Cap"/>
  </r>
  <r>
    <s v="J Kumar Infraprojects Ltd"/>
    <x v="14"/>
    <x v="922"/>
    <s v="Small Cap"/>
  </r>
  <r>
    <s v="BF Utilities Ltd"/>
    <x v="10"/>
    <x v="923"/>
    <s v="Small Cap"/>
  </r>
  <r>
    <s v="EIH Associated Hotels Ltd"/>
    <x v="75"/>
    <x v="924"/>
    <s v="Small Cap"/>
  </r>
  <r>
    <s v="Onmobile Global Ltd"/>
    <x v="53"/>
    <x v="925"/>
    <s v="Small Cap"/>
  </r>
  <r>
    <s v="DFM Foods Ltd"/>
    <x v="72"/>
    <x v="926"/>
    <s v="Small Cap"/>
  </r>
  <r>
    <s v="Insecticides (India) Ltd"/>
    <x v="48"/>
    <x v="927"/>
    <s v="Small Cap"/>
  </r>
  <r>
    <s v="Ajmera Realty &amp; Infra India Ltd"/>
    <x v="35"/>
    <x v="928"/>
    <s v="Small Cap"/>
  </r>
  <r>
    <s v="AGS Transact Technologies Ltd"/>
    <x v="39"/>
    <x v="929"/>
    <s v="Small Cap"/>
  </r>
  <r>
    <s v="Khaitan Chemicals and Fertilizers Ltd"/>
    <x v="48"/>
    <x v="930"/>
    <s v="Small Cap"/>
  </r>
  <r>
    <s v="Huhtamaki India Ltd"/>
    <x v="110"/>
    <x v="931"/>
    <s v="Small Cap"/>
  </r>
  <r>
    <s v="Welspun Enterprises Ltd"/>
    <x v="14"/>
    <x v="932"/>
    <s v="Small Cap"/>
  </r>
  <r>
    <s v="Sutlej Textiles and Industries Ltd"/>
    <x v="38"/>
    <x v="933"/>
    <s v="Small Cap"/>
  </r>
  <r>
    <s v="Coffee Day Enterprises Ltd"/>
    <x v="66"/>
    <x v="934"/>
    <s v="Small Cap"/>
  </r>
  <r>
    <s v="Ugro Capital Ltd"/>
    <x v="81"/>
    <x v="935"/>
    <s v="Small Cap"/>
  </r>
  <r>
    <s v="Repco Home Finance Ltd"/>
    <x v="6"/>
    <x v="936"/>
    <s v="Small Cap"/>
  </r>
  <r>
    <s v="Sunflag Iron and Steel Co Ltd"/>
    <x v="23"/>
    <x v="937"/>
    <s v="Small Cap"/>
  </r>
  <r>
    <s v="Sastasundar Ventures Ltd"/>
    <x v="51"/>
    <x v="938"/>
    <s v="Small Cap"/>
  </r>
  <r>
    <s v="Texmaco Rail &amp; Engineering Ltd"/>
    <x v="107"/>
    <x v="939"/>
    <s v="Small Cap"/>
  </r>
  <r>
    <s v="Sanghi Industries Ltd"/>
    <x v="21"/>
    <x v="940"/>
    <s v="Small Cap"/>
  </r>
  <r>
    <s v="Future Consumer Ltd"/>
    <x v="22"/>
    <x v="941"/>
    <s v="Small Cap"/>
  </r>
  <r>
    <s v="PIX Transmissions Ltd"/>
    <x v="73"/>
    <x v="942"/>
    <s v="Small Cap"/>
  </r>
  <r>
    <s v="Thejo Engineering Ltd"/>
    <x v="14"/>
    <x v="943"/>
    <s v="Small Cap"/>
  </r>
  <r>
    <s v="Ngl Fine Chem Ltd"/>
    <x v="17"/>
    <x v="944"/>
    <s v="Small Cap"/>
  </r>
  <r>
    <s v="Alicon Castalloy Ltd"/>
    <x v="46"/>
    <x v="945"/>
    <s v="Small Cap"/>
  </r>
  <r>
    <s v="Suryoday Small Finance Bank Ltd"/>
    <x v="2"/>
    <x v="946"/>
    <s v="Small Cap"/>
  </r>
  <r>
    <s v="G M Breweries Ltd"/>
    <x v="44"/>
    <x v="947"/>
    <s v="Small Cap"/>
  </r>
  <r>
    <s v="Nucleus Software Exports Ltd"/>
    <x v="53"/>
    <x v="948"/>
    <s v="Small Cap"/>
  </r>
  <r>
    <s v="Jyoti Structures Ltd"/>
    <x v="25"/>
    <x v="949"/>
    <s v="Small Cap"/>
  </r>
  <r>
    <s v="Reliance Industrial Infrastructure Ltd"/>
    <x v="68"/>
    <x v="950"/>
    <s v="Small Cap"/>
  </r>
  <r>
    <s v="Lumax AutoTechnologies Ltd"/>
    <x v="46"/>
    <x v="951"/>
    <s v="Small Cap"/>
  </r>
  <r>
    <s v="Seshasayee Paper and Boards Ltd"/>
    <x v="113"/>
    <x v="952"/>
    <s v="Small Cap"/>
  </r>
  <r>
    <s v="Gujarat Industries Power Company Ltd"/>
    <x v="29"/>
    <x v="953"/>
    <s v="Small Cap"/>
  </r>
  <r>
    <s v="ITD Cementation India Ltd"/>
    <x v="14"/>
    <x v="954"/>
    <s v="Small Cap"/>
  </r>
  <r>
    <s v="Vardhman Holdings Ltd"/>
    <x v="51"/>
    <x v="955"/>
    <s v="Small Cap"/>
  </r>
  <r>
    <s v="Patel Engineering Ltd"/>
    <x v="14"/>
    <x v="956"/>
    <s v="Small Cap"/>
  </r>
  <r>
    <s v="Orchid Pharma Ltd"/>
    <x v="17"/>
    <x v="957"/>
    <s v="Small Cap"/>
  </r>
  <r>
    <s v="Titagarh Wagons Ltd"/>
    <x v="107"/>
    <x v="958"/>
    <s v="Small Cap"/>
  </r>
  <r>
    <s v="DCW Ltd"/>
    <x v="70"/>
    <x v="959"/>
    <s v="Small Cap"/>
  </r>
  <r>
    <s v="Transpek Industry Ltd"/>
    <x v="70"/>
    <x v="960"/>
    <s v="Small Cap"/>
  </r>
  <r>
    <s v="NRB Bearings Ltd"/>
    <x v="73"/>
    <x v="961"/>
    <s v="Small Cap"/>
  </r>
  <r>
    <s v="KDDL Ltd"/>
    <x v="15"/>
    <x v="962"/>
    <s v="Small Cap"/>
  </r>
  <r>
    <s v="Tilaknagar Industries Ltd"/>
    <x v="44"/>
    <x v="963"/>
    <s v="Small Cap"/>
  </r>
  <r>
    <s v="Igarashi Motors India Ltd"/>
    <x v="46"/>
    <x v="964"/>
    <s v="Small Cap"/>
  </r>
  <r>
    <s v="TTK Healthcare Ltd"/>
    <x v="17"/>
    <x v="965"/>
    <s v="Small Cap"/>
  </r>
  <r>
    <s v="GNA Axles Ltd"/>
    <x v="46"/>
    <x v="966"/>
    <s v="Small Cap"/>
  </r>
  <r>
    <s v="Andhra Paper Ltd"/>
    <x v="113"/>
    <x v="967"/>
    <s v="Small Cap"/>
  </r>
  <r>
    <s v="Tarc Ltd"/>
    <x v="35"/>
    <x v="968"/>
    <s v="Small Cap"/>
  </r>
  <r>
    <s v="Udaipur Cement Works Ltd"/>
    <x v="21"/>
    <x v="969"/>
    <s v="Small Cap"/>
  </r>
  <r>
    <s v="Pnb Gilts Ltd"/>
    <x v="81"/>
    <x v="970"/>
    <s v="Small Cap"/>
  </r>
  <r>
    <s v="TD Power Systems Ltd"/>
    <x v="58"/>
    <x v="971"/>
    <s v="Small Cap"/>
  </r>
  <r>
    <s v="BCL Industries Ltd"/>
    <x v="22"/>
    <x v="972"/>
    <s v="Small Cap"/>
  </r>
  <r>
    <s v="Panacea Biotec Ltd"/>
    <x v="64"/>
    <x v="973"/>
    <s v="Small Cap"/>
  </r>
  <r>
    <s v="PTC India Financial Services Ltd"/>
    <x v="69"/>
    <x v="974"/>
    <s v="Small Cap"/>
  </r>
  <r>
    <s v="5Paisa Capital Ltd"/>
    <x v="51"/>
    <x v="975"/>
    <s v="Small Cap"/>
  </r>
  <r>
    <s v="SJS Enterprises Ltd"/>
    <x v="46"/>
    <x v="976"/>
    <s v="Small Cap"/>
  </r>
  <r>
    <s v="Satia Industries Ltd"/>
    <x v="113"/>
    <x v="977"/>
    <s v="Small Cap"/>
  </r>
  <r>
    <s v="MPS Ltd"/>
    <x v="126"/>
    <x v="978"/>
    <s v="Small Cap"/>
  </r>
  <r>
    <s v="Quick Heal Technologies Ltd"/>
    <x v="1"/>
    <x v="979"/>
    <s v="Small Cap"/>
  </r>
  <r>
    <s v="Clariant Chemicals India Ltd"/>
    <x v="67"/>
    <x v="980"/>
    <s v="Small Cap"/>
  </r>
  <r>
    <s v="Oriental Hotels Ltd"/>
    <x v="75"/>
    <x v="981"/>
    <s v="Small Cap"/>
  </r>
  <r>
    <s v="BF Investment Ltd"/>
    <x v="50"/>
    <x v="982"/>
    <s v="Small Cap"/>
  </r>
  <r>
    <s v="Tamilnadu Newsprint &amp; Papers Ltd"/>
    <x v="113"/>
    <x v="983"/>
    <s v="Small Cap"/>
  </r>
  <r>
    <s v="Moschip Technologies Ltd"/>
    <x v="53"/>
    <x v="984"/>
    <s v="Small Cap"/>
  </r>
  <r>
    <s v="63 Moons Technologies Ltd"/>
    <x v="1"/>
    <x v="985"/>
    <s v="Small Cap"/>
  </r>
  <r>
    <s v="Ester Industries Ltd"/>
    <x v="70"/>
    <x v="986"/>
    <s v="Small Cap"/>
  </r>
  <r>
    <s v="Ganesh Housing Corp Ltd"/>
    <x v="35"/>
    <x v="987"/>
    <s v="Small Cap"/>
  </r>
  <r>
    <s v="Andrew Yule &amp; Co Ltd"/>
    <x v="42"/>
    <x v="988"/>
    <s v="Small Cap"/>
  </r>
  <r>
    <s v="India Nippon Electricals Ltd"/>
    <x v="46"/>
    <x v="989"/>
    <s v="Small Cap"/>
  </r>
  <r>
    <s v="Choice International Ltd"/>
    <x v="81"/>
    <x v="990"/>
    <s v="Small Cap"/>
  </r>
  <r>
    <s v="Orient Green Power Company Ltd"/>
    <x v="10"/>
    <x v="991"/>
    <s v="Small Cap"/>
  </r>
  <r>
    <s v="Bharat Bijlee Ltd"/>
    <x v="58"/>
    <x v="992"/>
    <s v="Small Cap"/>
  </r>
  <r>
    <s v="Banco Products (India) Ltd"/>
    <x v="46"/>
    <x v="993"/>
    <s v="Small Cap"/>
  </r>
  <r>
    <s v="Suven Life Sciences Ltd"/>
    <x v="17"/>
    <x v="994"/>
    <s v="Small Cap"/>
  </r>
  <r>
    <s v="Mangalam Cement Ltd"/>
    <x v="21"/>
    <x v="995"/>
    <s v="Small Cap"/>
  </r>
  <r>
    <s v="Visaka Industries Ltd"/>
    <x v="21"/>
    <x v="996"/>
    <s v="Small Cap"/>
  </r>
  <r>
    <s v="Bhageria Industries Ltd"/>
    <x v="67"/>
    <x v="997"/>
    <s v="Small Cap"/>
  </r>
  <r>
    <s v="Vadilal Industries Ltd"/>
    <x v="22"/>
    <x v="998"/>
    <s v="Small Cap"/>
  </r>
  <r>
    <s v="Wendt (India) Limited"/>
    <x v="73"/>
    <x v="999"/>
    <s v="Small Cap"/>
  </r>
  <r>
    <s v="RSWM Ltd"/>
    <x v="38"/>
    <x v="1000"/>
    <s v="Small Cap"/>
  </r>
  <r>
    <s v="Syncom Formulations (India) Ltd"/>
    <x v="17"/>
    <x v="1001"/>
    <s v="Small Cap"/>
  </r>
  <r>
    <s v="Centrum Capital Ltd"/>
    <x v="51"/>
    <x v="1002"/>
    <s v="Small Cap"/>
  </r>
  <r>
    <s v="Everest Industries Ltd"/>
    <x v="128"/>
    <x v="1003"/>
    <s v="Small Cap"/>
  </r>
  <r>
    <s v="Entertainment Network (India) Ltd"/>
    <x v="129"/>
    <x v="1004"/>
    <s v="Small Cap"/>
  </r>
  <r>
    <s v="Monte Carlo Fashions Ltd"/>
    <x v="56"/>
    <x v="1005"/>
    <s v="Small Cap"/>
  </r>
  <r>
    <s v="Jet Airways (India) Ltd"/>
    <x v="40"/>
    <x v="1006"/>
    <s v="Small Cap"/>
  </r>
  <r>
    <s v="Chemcon Speciality Chemicals Ltd"/>
    <x v="67"/>
    <x v="1007"/>
    <s v="Small Cap"/>
  </r>
  <r>
    <s v="Urja Global Ltd"/>
    <x v="96"/>
    <x v="1008"/>
    <s v="Small Cap"/>
  </r>
  <r>
    <s v="Elpro International Ltd"/>
    <x v="35"/>
    <x v="1009"/>
    <s v="Small Cap"/>
  </r>
  <r>
    <s v="Zee Media Corporation Ltd"/>
    <x v="77"/>
    <x v="1010"/>
    <s v="Small Cap"/>
  </r>
  <r>
    <s v="Dhanvarsha Finvest Ltd"/>
    <x v="54"/>
    <x v="1011"/>
    <s v="Small Cap"/>
  </r>
  <r>
    <s v="Magellanic Cloud Ltd"/>
    <x v="1"/>
    <x v="1012"/>
    <s v="Small Cap"/>
  </r>
  <r>
    <s v="Ge Power India Ltd"/>
    <x v="14"/>
    <x v="1013"/>
    <s v="Small Cap"/>
  </r>
  <r>
    <s v="Shree Digvijay Cement Co Ltd"/>
    <x v="21"/>
    <x v="1014"/>
    <s v="Small Cap"/>
  </r>
  <r>
    <s v="S. P. Apparels Ltd"/>
    <x v="56"/>
    <x v="1015"/>
    <s v="Small Cap"/>
  </r>
  <r>
    <s v="Nahar Capital and Financial Services Ltd"/>
    <x v="50"/>
    <x v="1016"/>
    <s v="Small Cap"/>
  </r>
  <r>
    <s v="HCP Plastene Bulkpack Ltd"/>
    <x v="54"/>
    <x v="1017"/>
    <s v="Small Cap"/>
  </r>
  <r>
    <s v="United Drilling Tools Ltd"/>
    <x v="54"/>
    <x v="1018"/>
    <s v="Small Cap"/>
  </r>
  <r>
    <s v="Mac Charles (India) Ltd"/>
    <x v="75"/>
    <x v="1019"/>
    <s v="Small Cap"/>
  </r>
  <r>
    <s v="RPG Life Sciences Limited"/>
    <x v="17"/>
    <x v="1020"/>
    <s v="Small Cap"/>
  </r>
  <r>
    <s v="Emami Paper Mills Ltd"/>
    <x v="113"/>
    <x v="1021"/>
    <s v="Small Cap"/>
  </r>
  <r>
    <s v="KMC Speciality Hospitals India Ltd"/>
    <x v="43"/>
    <x v="1022"/>
    <s v="Small Cap"/>
  </r>
  <r>
    <s v="ULTRAMARINE &amp; PIGMENTS Ltd"/>
    <x v="70"/>
    <x v="1023"/>
    <s v="Small Cap"/>
  </r>
  <r>
    <s v="Gokul Agro Resources Ltd"/>
    <x v="72"/>
    <x v="1024"/>
    <s v="Small Cap"/>
  </r>
  <r>
    <s v="Xchanging Solutions Ltd"/>
    <x v="1"/>
    <x v="1025"/>
    <s v="Small Cap"/>
  </r>
  <r>
    <s v="Vardhman Special Steels Ltd"/>
    <x v="23"/>
    <x v="1026"/>
    <s v="Small Cap"/>
  </r>
  <r>
    <s v="Black Rose Industries Ltd"/>
    <x v="36"/>
    <x v="1027"/>
    <s v="Small Cap"/>
  </r>
  <r>
    <s v="India Motor Parts &amp; Accessories Ltd"/>
    <x v="46"/>
    <x v="1028"/>
    <s v="Small Cap"/>
  </r>
  <r>
    <s v="Shakti Pumps India Ltd"/>
    <x v="73"/>
    <x v="1029"/>
    <s v="Small Cap"/>
  </r>
  <r>
    <s v="Precision Wires India Ltd"/>
    <x v="41"/>
    <x v="1030"/>
    <s v="Small Cap"/>
  </r>
  <r>
    <s v="IFGL Refractories Ltd"/>
    <x v="73"/>
    <x v="1031"/>
    <s v="Small Cap"/>
  </r>
  <r>
    <s v="Parag Milk Foods Ltd"/>
    <x v="22"/>
    <x v="1032"/>
    <s v="Small Cap"/>
  </r>
  <r>
    <s v="Tamilnadu Petroproducts Ltd"/>
    <x v="70"/>
    <x v="1033"/>
    <s v="Small Cap"/>
  </r>
  <r>
    <s v="PC Jeweller Ltd"/>
    <x v="15"/>
    <x v="1034"/>
    <s v="Small Cap"/>
  </r>
  <r>
    <s v="Shalimar Paints Ltd"/>
    <x v="67"/>
    <x v="1035"/>
    <s v="Small Cap"/>
  </r>
  <r>
    <s v="3i Infotech Ltd"/>
    <x v="1"/>
    <x v="1036"/>
    <s v="Small Cap"/>
  </r>
  <r>
    <s v="Welspun Specialty Solutions Ltd"/>
    <x v="23"/>
    <x v="1037"/>
    <s v="Small Cap"/>
  </r>
  <r>
    <s v="Pitti Engineering Ltd"/>
    <x v="73"/>
    <x v="1038"/>
    <s v="Small Cap"/>
  </r>
  <r>
    <s v="National Peroxide Ltd"/>
    <x v="70"/>
    <x v="1039"/>
    <s v="Small Cap"/>
  </r>
  <r>
    <s v="Uniphos Enterprises Ltd"/>
    <x v="48"/>
    <x v="1040"/>
    <s v="Small Cap"/>
  </r>
  <r>
    <s v="Themis Medicare Ltd"/>
    <x v="17"/>
    <x v="1041"/>
    <s v="Small Cap"/>
  </r>
  <r>
    <s v="Srikalahasthi Pipes Ltd"/>
    <x v="63"/>
    <x v="1042"/>
    <s v="Small Cap"/>
  </r>
  <r>
    <s v="Capital India Finance Ltd"/>
    <x v="51"/>
    <x v="1043"/>
    <s v="Small Cap"/>
  </r>
  <r>
    <s v="Saksoft Ltd"/>
    <x v="1"/>
    <x v="1044"/>
    <s v="Small Cap"/>
  </r>
  <r>
    <s v="Pearl Global Industries Ltd"/>
    <x v="56"/>
    <x v="1045"/>
    <s v="Small Cap"/>
  </r>
  <r>
    <s v="Sigachi Industries Ltd"/>
    <x v="70"/>
    <x v="1046"/>
    <s v="Small Cap"/>
  </r>
  <r>
    <s v="Ashapura Minechem Ltd"/>
    <x v="26"/>
    <x v="1047"/>
    <s v="Small Cap"/>
  </r>
  <r>
    <s v="Hexa Tradex Ltd"/>
    <x v="19"/>
    <x v="1048"/>
    <s v="Small Cap"/>
  </r>
  <r>
    <s v="Dredging Corporation of India Ltd"/>
    <x v="130"/>
    <x v="1049"/>
    <s v="Small Cap"/>
  </r>
  <r>
    <s v="Rushil Decor Ltd"/>
    <x v="115"/>
    <x v="1050"/>
    <s v="Small Cap"/>
  </r>
  <r>
    <s v="Indian Hume Pipe Company Ltd"/>
    <x v="127"/>
    <x v="1051"/>
    <s v="Small Cap"/>
  </r>
  <r>
    <s v="Uttam Sugar Mills Ltd"/>
    <x v="94"/>
    <x v="1052"/>
    <s v="Small Cap"/>
  </r>
  <r>
    <s v="Vegetable Products Ltd"/>
    <x v="95"/>
    <x v="1053"/>
    <s v="Small Cap"/>
  </r>
  <r>
    <s v="Bajaj Healthcare Ltd"/>
    <x v="17"/>
    <x v="1054"/>
    <s v="Small Cap"/>
  </r>
  <r>
    <s v="Arihant Capital Markets Ltd"/>
    <x v="51"/>
    <x v="1055"/>
    <s v="Small Cap"/>
  </r>
  <r>
    <s v="Balu Forge Industries Ltd"/>
    <x v="73"/>
    <x v="1056"/>
    <s v="Small Cap"/>
  </r>
  <r>
    <s v="Ramco Systems Ltd"/>
    <x v="1"/>
    <x v="1057"/>
    <s v="Small Cap"/>
  </r>
  <r>
    <s v="TAJ GVK Hotels and Resorts Ltd"/>
    <x v="75"/>
    <x v="1058"/>
    <s v="Small Cap"/>
  </r>
  <r>
    <s v="D P Abhushan Ltd"/>
    <x v="15"/>
    <x v="1059"/>
    <s v="Small Cap"/>
  </r>
  <r>
    <s v="DISA India Ltd"/>
    <x v="73"/>
    <x v="1060"/>
    <s v="Small Cap"/>
  </r>
  <r>
    <s v="Lumax Industries Ltd"/>
    <x v="46"/>
    <x v="1061"/>
    <s v="Small Cap"/>
  </r>
  <r>
    <s v="Apex Frozen Foods Ltd"/>
    <x v="72"/>
    <x v="1062"/>
    <s v="Small Cap"/>
  </r>
  <r>
    <s v="Kellton Tech Solutions Ltd"/>
    <x v="1"/>
    <x v="1063"/>
    <s v="Small Cap"/>
  </r>
  <r>
    <s v="Cerebra Integrated Technologies Ltd"/>
    <x v="89"/>
    <x v="1064"/>
    <s v="Small Cap"/>
  </r>
  <r>
    <s v="Andhra Petrochemicals Ltd"/>
    <x v="70"/>
    <x v="1065"/>
    <s v="Small Cap"/>
  </r>
  <r>
    <s v="Arvind Smartspaces Ltd"/>
    <x v="35"/>
    <x v="1066"/>
    <s v="Small Cap"/>
  </r>
  <r>
    <s v="Quint Digital Media Ltd"/>
    <x v="111"/>
    <x v="1067"/>
    <s v="Small Cap"/>
  </r>
  <r>
    <s v="Ador Welding Ltd"/>
    <x v="73"/>
    <x v="1068"/>
    <s v="Small Cap"/>
  </r>
  <r>
    <s v="Mangalore Chemicals and Fertilisers Ltd"/>
    <x v="48"/>
    <x v="1069"/>
    <s v="Small Cap"/>
  </r>
  <r>
    <s v="Aditya Vision Ltd"/>
    <x v="131"/>
    <x v="1070"/>
    <s v="Small Cap"/>
  </r>
  <r>
    <s v="Shree Global Tradefin Ltd"/>
    <x v="19"/>
    <x v="1071"/>
    <s v="Small Cap"/>
  </r>
  <r>
    <s v="Capacite Infraprojects Ltd"/>
    <x v="14"/>
    <x v="1072"/>
    <s v="Small Cap"/>
  </r>
  <r>
    <s v="Associated Alcohols &amp; Breweries Ltd"/>
    <x v="44"/>
    <x v="1073"/>
    <s v="Small Cap"/>
  </r>
  <r>
    <s v="Rane Holdings Ltd"/>
    <x v="46"/>
    <x v="1074"/>
    <s v="Small Cap"/>
  </r>
  <r>
    <s v="Allsec Technologies Ltd"/>
    <x v="1"/>
    <x v="1075"/>
    <s v="Small Cap"/>
  </r>
  <r>
    <s v="Balmer Lawrie Investments Ltd"/>
    <x v="36"/>
    <x v="1076"/>
    <s v="Small Cap"/>
  </r>
  <r>
    <s v="Sanghvi Movers Ltd"/>
    <x v="39"/>
    <x v="1077"/>
    <s v="Small Cap"/>
  </r>
  <r>
    <s v="Arshiya Ltd"/>
    <x v="65"/>
    <x v="1078"/>
    <s v="Small Cap"/>
  </r>
  <r>
    <s v="Shri Jagdamba Polymers Ltd"/>
    <x v="38"/>
    <x v="1079"/>
    <s v="Small Cap"/>
  </r>
  <r>
    <s v="Anup Engineering Ltd"/>
    <x v="38"/>
    <x v="1080"/>
    <s v="Small Cap"/>
  </r>
  <r>
    <s v="WPIL Ltd"/>
    <x v="73"/>
    <x v="1081"/>
    <s v="Small Cap"/>
  </r>
  <r>
    <s v="Dhunseri Ventures Ltd"/>
    <x v="70"/>
    <x v="1082"/>
    <s v="Small Cap"/>
  </r>
  <r>
    <s v="Sree Rayalaseema Hi-Strength Hypo Ltd"/>
    <x v="70"/>
    <x v="1083"/>
    <s v="Small Cap"/>
  </r>
  <r>
    <s v="SMC Global Securities Ltd"/>
    <x v="54"/>
    <x v="1084"/>
    <s v="Small Cap"/>
  </r>
  <r>
    <s v="Foseco India Ltd"/>
    <x v="67"/>
    <x v="1085"/>
    <s v="Small Cap"/>
  </r>
  <r>
    <s v="Bhagiradha Chemicals and Industries Ltd"/>
    <x v="48"/>
    <x v="1086"/>
    <s v="Small Cap"/>
  </r>
  <r>
    <s v="Music Broadcast Ltd"/>
    <x v="129"/>
    <x v="1087"/>
    <s v="Small Cap"/>
  </r>
  <r>
    <s v="KPI Global Infrastructure Ltd"/>
    <x v="54"/>
    <x v="1088"/>
    <s v="Small Cap"/>
  </r>
  <r>
    <s v="Reliance Communications Ltd"/>
    <x v="7"/>
    <x v="1089"/>
    <s v="Small Cap"/>
  </r>
  <r>
    <s v="FCS Software Solutions Ltd"/>
    <x v="53"/>
    <x v="1090"/>
    <s v="Small Cap"/>
  </r>
  <r>
    <s v="Future Lifestyle Fashions Ltd"/>
    <x v="57"/>
    <x v="1091"/>
    <s v="Small Cap"/>
  </r>
  <r>
    <s v="Medicamen Biotech Ltd"/>
    <x v="17"/>
    <x v="1092"/>
    <s v="Small Cap"/>
  </r>
  <r>
    <s v="HDFC Nifty 50 ETF"/>
    <x v="83"/>
    <x v="1093"/>
    <s v="Small Cap"/>
  </r>
  <r>
    <s v="SMS Pharmaceuticals Ltd"/>
    <x v="17"/>
    <x v="1094"/>
    <s v="Small Cap"/>
  </r>
  <r>
    <s v="Shree Pushkar Chemicals &amp; Fertilisers Ltd"/>
    <x v="67"/>
    <x v="1095"/>
    <s v="Small Cap"/>
  </r>
  <r>
    <s v="Ncl Industries Ltd"/>
    <x v="21"/>
    <x v="1096"/>
    <s v="Small Cap"/>
  </r>
  <r>
    <s v="Zota Health Care Ltd"/>
    <x v="17"/>
    <x v="1097"/>
    <s v="Small Cap"/>
  </r>
  <r>
    <s v="Inox Wind Energy Ltd"/>
    <x v="58"/>
    <x v="1098"/>
    <s v="Small Cap"/>
  </r>
  <r>
    <s v="Nalwa Sons Investments Ltd"/>
    <x v="50"/>
    <x v="1099"/>
    <s v="Small Cap"/>
  </r>
  <r>
    <s v="Sukhjit Starch and Chemicals Ltd"/>
    <x v="95"/>
    <x v="1100"/>
    <s v="Small Cap"/>
  </r>
  <r>
    <s v="Oriental Carbon &amp; Chemicals Ltd"/>
    <x v="70"/>
    <x v="1101"/>
    <s v="Small Cap"/>
  </r>
  <r>
    <s v="Madhya Bharat Agro Products Ltd"/>
    <x v="48"/>
    <x v="1102"/>
    <s v="Small Cap"/>
  </r>
  <r>
    <s v="Arman Financial Services Ltd"/>
    <x v="6"/>
    <x v="1103"/>
    <s v="Small Cap"/>
  </r>
  <r>
    <s v="Nandan Denim Ltd"/>
    <x v="38"/>
    <x v="1104"/>
    <s v="Small Cap"/>
  </r>
  <r>
    <s v="Raghuvir Synthetics Ltd"/>
    <x v="54"/>
    <x v="1105"/>
    <s v="Small Cap"/>
  </r>
  <r>
    <s v="Stylam Industries Ltd"/>
    <x v="14"/>
    <x v="1106"/>
    <s v="Small Cap"/>
  </r>
  <r>
    <s v="Antony Waste Handling Cell Ltd"/>
    <x v="132"/>
    <x v="1107"/>
    <s v="Small Cap"/>
  </r>
  <r>
    <s v="Rajapalayam Mills Ltd"/>
    <x v="38"/>
    <x v="1108"/>
    <s v="Small Cap"/>
  </r>
  <r>
    <s v="John Cockerill India Ltd"/>
    <x v="73"/>
    <x v="1109"/>
    <s v="Small Cap"/>
  </r>
  <r>
    <s v="Makers Laboratories Ltd"/>
    <x v="17"/>
    <x v="1110"/>
    <s v="Small Cap"/>
  </r>
  <r>
    <s v="Deccan Cements Ltd"/>
    <x v="21"/>
    <x v="1111"/>
    <s v="Small Cap"/>
  </r>
  <r>
    <s v="Digispice Technologies Ltd"/>
    <x v="92"/>
    <x v="1112"/>
    <s v="Small Cap"/>
  </r>
  <r>
    <s v="Goodluck India Ltd"/>
    <x v="23"/>
    <x v="1113"/>
    <s v="Small Cap"/>
  </r>
  <r>
    <s v="Beekay Steel Industries Ltd"/>
    <x v="23"/>
    <x v="1114"/>
    <s v="Small Cap"/>
  </r>
  <r>
    <s v="Eldeco Housing and Industries Ltd"/>
    <x v="54"/>
    <x v="1115"/>
    <s v="Small Cap"/>
  </r>
  <r>
    <s v="Binny Ltd"/>
    <x v="35"/>
    <x v="1116"/>
    <s v="Small Cap"/>
  </r>
  <r>
    <s v="SEPC Ltd"/>
    <x v="54"/>
    <x v="1117"/>
    <s v="Small Cap"/>
  </r>
  <r>
    <s v="Jubilant Industries Ltd"/>
    <x v="44"/>
    <x v="1118"/>
    <s v="Small Cap"/>
  </r>
  <r>
    <s v="Ugar Sugar Works Ltd"/>
    <x v="94"/>
    <x v="1119"/>
    <s v="Small Cap"/>
  </r>
  <r>
    <s v="Faze Three Ltd"/>
    <x v="38"/>
    <x v="1120"/>
    <s v="Small Cap"/>
  </r>
  <r>
    <s v="Shreyas Shipping and Logistics Ltd"/>
    <x v="65"/>
    <x v="1121"/>
    <s v="Small Cap"/>
  </r>
  <r>
    <s v="Dcm Shriram Industries Ltd"/>
    <x v="72"/>
    <x v="1122"/>
    <s v="Small Cap"/>
  </r>
  <r>
    <s v="Spencer's Retail Ltd"/>
    <x v="11"/>
    <x v="1123"/>
    <s v="Small Cap"/>
  </r>
  <r>
    <s v="Nagarjuna Fertilizers and Chemicals Ltd"/>
    <x v="48"/>
    <x v="1124"/>
    <s v="Small Cap"/>
  </r>
  <r>
    <s v="Bliss GVS Pharma Ltd"/>
    <x v="17"/>
    <x v="1125"/>
    <s v="Small Cap"/>
  </r>
  <r>
    <s v="Onward Technologies Ltd"/>
    <x v="97"/>
    <x v="1126"/>
    <s v="Small Cap"/>
  </r>
  <r>
    <s v="Kuantum Papers Ltd"/>
    <x v="113"/>
    <x v="1127"/>
    <s v="Small Cap"/>
  </r>
  <r>
    <s v="Orient Bell Ltd"/>
    <x v="84"/>
    <x v="1128"/>
    <s v="Small Cap"/>
  </r>
  <r>
    <s v="TGV SRAAC Ltd"/>
    <x v="70"/>
    <x v="1129"/>
    <s v="Small Cap"/>
  </r>
  <r>
    <s v="Equippp Social Impact Technologies Ltd"/>
    <x v="64"/>
    <x v="1130"/>
    <s v="Small Cap"/>
  </r>
  <r>
    <s v="Texmaco Infrastructure &amp; Holdings Ltd"/>
    <x v="35"/>
    <x v="1131"/>
    <s v="Small Cap"/>
  </r>
  <r>
    <s v="GIC Housing Finance Ltd"/>
    <x v="5"/>
    <x v="1132"/>
    <s v="Small Cap"/>
  </r>
  <r>
    <s v="Balaji Telefilms Ltd"/>
    <x v="98"/>
    <x v="1133"/>
    <s v="Small Cap"/>
  </r>
  <r>
    <s v="Satin Creditcare Network Ltd"/>
    <x v="6"/>
    <x v="1134"/>
    <s v="Small Cap"/>
  </r>
  <r>
    <s v="Satin Creditcare Network Ltd"/>
    <x v="6"/>
    <x v="1134"/>
    <s v="Small Cap"/>
  </r>
  <r>
    <s v="Satin Creditcare Network Ltd"/>
    <x v="6"/>
    <x v="1134"/>
    <s v="Small Cap"/>
  </r>
  <r>
    <s v="Satin Creditcare Network Ltd"/>
    <x v="6"/>
    <x v="1134"/>
    <s v="Small Cap"/>
  </r>
  <r>
    <s v="Satin Creditcare Network Ltd"/>
    <x v="54"/>
    <x v="1135"/>
    <s v="Small Cap"/>
  </r>
  <r>
    <s v="Satin Creditcare Network Ltd"/>
    <x v="54"/>
    <x v="1135"/>
    <s v="Small Cap"/>
  </r>
  <r>
    <s v="Satin Creditcare Network Ltd"/>
    <x v="54"/>
    <x v="1135"/>
    <s v="Small Cap"/>
  </r>
  <r>
    <s v="Satin Creditcare Network Ltd"/>
    <x v="54"/>
    <x v="1135"/>
    <s v="Small Cap"/>
  </r>
  <r>
    <s v="Vimta Labs Ltd"/>
    <x v="31"/>
    <x v="1136"/>
    <s v="Small Cap"/>
  </r>
  <r>
    <s v="Indo Amines Ltd"/>
    <x v="54"/>
    <x v="1137"/>
    <s v="Small Cap"/>
  </r>
  <r>
    <s v="Creative Newtech Ltd"/>
    <x v="89"/>
    <x v="1138"/>
    <s v="Small Cap"/>
  </r>
  <r>
    <s v="Dharamsi Morarji Chemical Co Ltd"/>
    <x v="30"/>
    <x v="1139"/>
    <s v="Small Cap"/>
  </r>
  <r>
    <s v="Dynemic Products Ltd"/>
    <x v="70"/>
    <x v="1140"/>
    <s v="Small Cap"/>
  </r>
  <r>
    <s v="HT Media Ltd"/>
    <x v="126"/>
    <x v="1141"/>
    <s v="Small Cap"/>
  </r>
  <r>
    <s v="Saint-Gobain Sekurit India Ltd"/>
    <x v="46"/>
    <x v="1142"/>
    <s v="Small Cap"/>
  </r>
  <r>
    <s v="GFL Ltd"/>
    <x v="67"/>
    <x v="1143"/>
    <s v="Small Cap"/>
  </r>
  <r>
    <s v="Shiva Cement Ltd"/>
    <x v="21"/>
    <x v="1144"/>
    <s v="Small Cap"/>
  </r>
  <r>
    <s v="Jyoti Resins and Adhesives Ltd"/>
    <x v="70"/>
    <x v="1145"/>
    <s v="Small Cap"/>
  </r>
  <r>
    <s v="SML Isuzu Ltd"/>
    <x v="45"/>
    <x v="1146"/>
    <s v="Small Cap"/>
  </r>
  <r>
    <s v="Speciality Restaurants Ltd"/>
    <x v="66"/>
    <x v="1147"/>
    <s v="Small Cap"/>
  </r>
  <r>
    <s v="Agarwal Industrial Corporation Ltd"/>
    <x v="70"/>
    <x v="1148"/>
    <s v="Small Cap"/>
  </r>
  <r>
    <s v="Xtglobal Infotech Ltd"/>
    <x v="53"/>
    <x v="1149"/>
    <s v="Small Cap"/>
  </r>
  <r>
    <s v="Orient Paper and Industries Ltd"/>
    <x v="113"/>
    <x v="1150"/>
    <s v="Small Cap"/>
  </r>
  <r>
    <s v="Mangalam Organics Ltd"/>
    <x v="70"/>
    <x v="1151"/>
    <s v="Small Cap"/>
  </r>
  <r>
    <s v="Vishal Fabrics Ltd"/>
    <x v="38"/>
    <x v="1152"/>
    <s v="Small Cap"/>
  </r>
  <r>
    <s v="Jagsonpal Pharmaceuticals Ltd"/>
    <x v="17"/>
    <x v="1153"/>
    <s v="Small Cap"/>
  </r>
  <r>
    <s v="HP Adhesives Ltd"/>
    <x v="30"/>
    <x v="1154"/>
    <s v="Small Cap"/>
  </r>
  <r>
    <s v="ASM Technologies Ltd"/>
    <x v="1"/>
    <x v="1155"/>
    <s v="Small Cap"/>
  </r>
  <r>
    <s v="Kalyani Investment Company Ltd"/>
    <x v="50"/>
    <x v="1156"/>
    <s v="Small Cap"/>
  </r>
  <r>
    <s v="Jay Bharat Maruti Ltd"/>
    <x v="46"/>
    <x v="1157"/>
    <s v="Small Cap"/>
  </r>
  <r>
    <s v="Vijay Solvex Ltd"/>
    <x v="95"/>
    <x v="1158"/>
    <s v="Small Cap"/>
  </r>
  <r>
    <s v="Anjani Portland Cement Ltd"/>
    <x v="21"/>
    <x v="1159"/>
    <s v="Small Cap"/>
  </r>
  <r>
    <s v="Vikas Lifecare Ltd"/>
    <x v="76"/>
    <x v="1160"/>
    <s v="Small Cap"/>
  </r>
  <r>
    <s v="Rama Phosphates Ltd"/>
    <x v="48"/>
    <x v="1161"/>
    <s v="Small Cap"/>
  </r>
  <r>
    <s v="Vikas Ecotech Ltd"/>
    <x v="67"/>
    <x v="1162"/>
    <s v="Small Cap"/>
  </r>
  <r>
    <s v="Cheviot Co Ltd"/>
    <x v="38"/>
    <x v="1163"/>
    <s v="Small Cap"/>
  </r>
  <r>
    <s v="KBC Global Ltd"/>
    <x v="54"/>
    <x v="1164"/>
    <s v="Small Cap"/>
  </r>
  <r>
    <s v="KSE Ltd"/>
    <x v="95"/>
    <x v="1165"/>
    <s v="Small Cap"/>
  </r>
  <r>
    <s v="Jayant Agro-Organics Ltd"/>
    <x v="67"/>
    <x v="1166"/>
    <s v="Small Cap"/>
  </r>
  <r>
    <s v="Nahar Industrial Enterprises Ltd"/>
    <x v="38"/>
    <x v="1167"/>
    <s v="Small Cap"/>
  </r>
  <r>
    <s v="Ganesh Benzoplast Ltd"/>
    <x v="67"/>
    <x v="1168"/>
    <s v="Small Cap"/>
  </r>
  <r>
    <s v="Allied Digital Services Ltd"/>
    <x v="1"/>
    <x v="1169"/>
    <s v="Small Cap"/>
  </r>
  <r>
    <s v="Timex Group India Ltd"/>
    <x v="15"/>
    <x v="1170"/>
    <s v="Small Cap"/>
  </r>
  <r>
    <s v="Oriental Rail Infrastructure Ltd"/>
    <x v="115"/>
    <x v="1171"/>
    <s v="Small Cap"/>
  </r>
  <r>
    <s v="Summit Securities Ltd"/>
    <x v="50"/>
    <x v="1172"/>
    <s v="Small Cap"/>
  </r>
  <r>
    <s v="Fermenta Biotech Ltd"/>
    <x v="17"/>
    <x v="1173"/>
    <s v="Small Cap"/>
  </r>
  <r>
    <s v="Enkei Wheels (India) Ltd"/>
    <x v="46"/>
    <x v="1174"/>
    <s v="Small Cap"/>
  </r>
  <r>
    <s v="HCL Infosystems Ltd"/>
    <x v="1"/>
    <x v="1175"/>
    <s v="Small Cap"/>
  </r>
  <r>
    <s v="Automotive Stampings and Assemblies Ltd"/>
    <x v="46"/>
    <x v="1176"/>
    <s v="Small Cap"/>
  </r>
  <r>
    <s v="Aurionpro Solutions Ltd"/>
    <x v="1"/>
    <x v="1177"/>
    <s v="Small Cap"/>
  </r>
  <r>
    <s v="Ravindra Energy Ltd"/>
    <x v="41"/>
    <x v="1178"/>
    <s v="Small Cap"/>
  </r>
  <r>
    <s v="Yuken India Ltd"/>
    <x v="73"/>
    <x v="1179"/>
    <s v="Small Cap"/>
  </r>
  <r>
    <s v="Parsvnath Developers Ltd"/>
    <x v="35"/>
    <x v="1180"/>
    <s v="Small Cap"/>
  </r>
  <r>
    <s v="Salasar Techno Engineering Ltd"/>
    <x v="23"/>
    <x v="1181"/>
    <s v="Small Cap"/>
  </r>
  <r>
    <s v="HLV Ltd"/>
    <x v="75"/>
    <x v="1182"/>
    <s v="Small Cap"/>
  </r>
  <r>
    <s v="Waaree Renewable Technologies Ltd"/>
    <x v="10"/>
    <x v="1183"/>
    <s v="Small Cap"/>
  </r>
  <r>
    <s v="Control Print Ltd"/>
    <x v="52"/>
    <x v="1184"/>
    <s v="Small Cap"/>
  </r>
  <r>
    <s v="Raghav Productivity Enhancers Ltd"/>
    <x v="70"/>
    <x v="1185"/>
    <s v="Small Cap"/>
  </r>
  <r>
    <s v="TCPL Packaging Ltd"/>
    <x v="110"/>
    <x v="1186"/>
    <s v="Small Cap"/>
  </r>
  <r>
    <s v="V L S Finance Ltd"/>
    <x v="81"/>
    <x v="1187"/>
    <s v="Small Cap"/>
  </r>
  <r>
    <s v="Mangalam Industrial Finance Ltd"/>
    <x v="51"/>
    <x v="1188"/>
    <s v="Small Cap"/>
  </r>
  <r>
    <s v="Hi-Tech Pipes Ltd"/>
    <x v="63"/>
    <x v="1189"/>
    <s v="Small Cap"/>
  </r>
  <r>
    <s v="UTI Gold ETF"/>
    <x v="112"/>
    <x v="1190"/>
    <s v="Small Cap"/>
  </r>
  <r>
    <s v="Krishana Phoschem Ltd"/>
    <x v="48"/>
    <x v="1191"/>
    <s v="Small Cap"/>
  </r>
  <r>
    <s v="BGR Energy Systems Ltd"/>
    <x v="14"/>
    <x v="1192"/>
    <s v="Small Cap"/>
  </r>
  <r>
    <s v="Skipper Ltd"/>
    <x v="12"/>
    <x v="1193"/>
    <s v="Small Cap"/>
  </r>
  <r>
    <s v="Jindal Drilling and Industries Ltd"/>
    <x v="120"/>
    <x v="1194"/>
    <s v="Small Cap"/>
  </r>
  <r>
    <s v="BMW Industries Ltd"/>
    <x v="23"/>
    <x v="1195"/>
    <s v="Small Cap"/>
  </r>
  <r>
    <s v="Roto Pumps Ltd"/>
    <x v="73"/>
    <x v="1196"/>
    <s v="Small Cap"/>
  </r>
  <r>
    <s v="Globus Power Generation Ltd"/>
    <x v="29"/>
    <x v="1197"/>
    <s v="Small Cap"/>
  </r>
  <r>
    <s v="Universus Photo Imagings Ltd"/>
    <x v="101"/>
    <x v="1198"/>
    <s v="Small Cap"/>
  </r>
  <r>
    <s v="Unitech Ltd"/>
    <x v="35"/>
    <x v="1199"/>
    <s v="Small Cap"/>
  </r>
  <r>
    <s v="LIC MF Sensex 30 ETF"/>
    <x v="83"/>
    <x v="1200"/>
    <s v="Small Cap"/>
  </r>
  <r>
    <s v="Lincoln Pharmaceuticals Ltd"/>
    <x v="17"/>
    <x v="1201"/>
    <s v="Small Cap"/>
  </r>
  <r>
    <s v="Niyogin Fintech Ltd"/>
    <x v="51"/>
    <x v="1202"/>
    <s v="Small Cap"/>
  </r>
  <r>
    <s v="Steel Cast Ltd"/>
    <x v="23"/>
    <x v="1203"/>
    <s v="Small Cap"/>
  </r>
  <r>
    <s v="Nectar Lifesciences Ltd"/>
    <x v="17"/>
    <x v="1204"/>
    <s v="Small Cap"/>
  </r>
  <r>
    <s v="Cosmo Ferrites Ltd"/>
    <x v="133"/>
    <x v="1205"/>
    <s v="Small Cap"/>
  </r>
  <r>
    <s v="White Organic Retail Ltd"/>
    <x v="95"/>
    <x v="1206"/>
    <s v="Small Cap"/>
  </r>
  <r>
    <s v="Kokuyo Camlin Ltd"/>
    <x v="79"/>
    <x v="1207"/>
    <s v="Small Cap"/>
  </r>
  <r>
    <s v="Asian Granito India Ltd"/>
    <x v="114"/>
    <x v="1208"/>
    <s v="Small Cap"/>
  </r>
  <r>
    <s v="State Trading Corporation of India Ltd"/>
    <x v="19"/>
    <x v="1209"/>
    <s v="Small Cap"/>
  </r>
  <r>
    <s v="RACL Geartech Ltd"/>
    <x v="46"/>
    <x v="1210"/>
    <s v="Small Cap"/>
  </r>
  <r>
    <s v="Automobile Corp Of Goa Ltd"/>
    <x v="45"/>
    <x v="1211"/>
    <s v="Small Cap"/>
  </r>
  <r>
    <s v="Deep Industries Ltd"/>
    <x v="120"/>
    <x v="1212"/>
    <s v="Small Cap"/>
  </r>
  <r>
    <s v="Jash Engineering Ltd"/>
    <x v="14"/>
    <x v="1213"/>
    <s v="Small Cap"/>
  </r>
  <r>
    <s v="Likhitha Infrastructure Ltd"/>
    <x v="14"/>
    <x v="1214"/>
    <s v="Small Cap"/>
  </r>
  <r>
    <s v="Delphi World Money Ltd"/>
    <x v="104"/>
    <x v="1215"/>
    <s v="Small Cap"/>
  </r>
  <r>
    <s v="Harita Seating Systems Ltd"/>
    <x v="46"/>
    <x v="1216"/>
    <s v="Small Cap"/>
  </r>
  <r>
    <s v="Talbros Automotive Components Ltd"/>
    <x v="46"/>
    <x v="1217"/>
    <s v="Small Cap"/>
  </r>
  <r>
    <s v="Rane (Madras) Ltd"/>
    <x v="46"/>
    <x v="1218"/>
    <s v="Small Cap"/>
  </r>
  <r>
    <s v="Gujarat Themis Biosyn Ltd"/>
    <x v="17"/>
    <x v="1219"/>
    <s v="Small Cap"/>
  </r>
  <r>
    <s v="Oswal Greentech Ltd"/>
    <x v="35"/>
    <x v="1220"/>
    <s v="Small Cap"/>
  </r>
  <r>
    <s v="R &amp; B Denims Ltd"/>
    <x v="54"/>
    <x v="1221"/>
    <s v="Small Cap"/>
  </r>
  <r>
    <s v="Rossell India Ltd"/>
    <x v="42"/>
    <x v="1222"/>
    <s v="Small Cap"/>
  </r>
  <r>
    <s v="Aarti Surfactants Ltd"/>
    <x v="67"/>
    <x v="1223"/>
    <s v="Small Cap"/>
  </r>
  <r>
    <s v="Indraprastha Medical Corporation Ltd"/>
    <x v="43"/>
    <x v="1224"/>
    <s v="Small Cap"/>
  </r>
  <r>
    <s v="Tanfac Industries Ltd"/>
    <x v="30"/>
    <x v="1225"/>
    <s v="Small Cap"/>
  </r>
  <r>
    <s v="Nelcast Ltd"/>
    <x v="23"/>
    <x v="1226"/>
    <s v="Small Cap"/>
  </r>
  <r>
    <s v="Zuari Agro Chemicals Ltd"/>
    <x v="48"/>
    <x v="1227"/>
    <s v="Small Cap"/>
  </r>
  <r>
    <s v="Kothari Petrochemicals Ltd"/>
    <x v="70"/>
    <x v="1228"/>
    <s v="Small Cap"/>
  </r>
  <r>
    <s v="Mawana Sugars Ltd"/>
    <x v="94"/>
    <x v="1229"/>
    <s v="Small Cap"/>
  </r>
  <r>
    <s v="UTI Nifty Next 50 ETF"/>
    <x v="83"/>
    <x v="1230"/>
    <s v="Small Cap"/>
  </r>
  <r>
    <s v="SVP Global Textiles Ltd"/>
    <x v="38"/>
    <x v="1231"/>
    <s v="Small Cap"/>
  </r>
  <r>
    <s v="Rajnandini Metal Ltd"/>
    <x v="26"/>
    <x v="1232"/>
    <s v="Small Cap"/>
  </r>
  <r>
    <s v="Loyal Textile Mills Ltd"/>
    <x v="38"/>
    <x v="1233"/>
    <s v="Small Cap"/>
  </r>
  <r>
    <s v="Plastiblends India Ltd"/>
    <x v="67"/>
    <x v="1234"/>
    <s v="Small Cap"/>
  </r>
  <r>
    <s v="NBI Industrial Finance Company Ltd"/>
    <x v="51"/>
    <x v="1235"/>
    <s v="Small Cap"/>
  </r>
  <r>
    <s v="Rama Steel Tubes Ltd"/>
    <x v="63"/>
    <x v="1236"/>
    <s v="Small Cap"/>
  </r>
  <r>
    <s v="South West Pinnacle Exploration Ltd"/>
    <x v="27"/>
    <x v="1237"/>
    <s v="Small Cap"/>
  </r>
  <r>
    <s v="Deep Polymers Ltd"/>
    <x v="67"/>
    <x v="1238"/>
    <s v="Small Cap"/>
  </r>
  <r>
    <s v="Snowman Logistics Ltd"/>
    <x v="65"/>
    <x v="1239"/>
    <s v="Small Cap"/>
  </r>
  <r>
    <s v="Finkurve Financial Services Ltd"/>
    <x v="51"/>
    <x v="1240"/>
    <s v="Small Cap"/>
  </r>
  <r>
    <s v="IFB Agro Industries Ltd"/>
    <x v="44"/>
    <x v="1241"/>
    <s v="Small Cap"/>
  </r>
  <r>
    <s v="Rane Brake Linings Ltd"/>
    <x v="46"/>
    <x v="1242"/>
    <s v="Small Cap"/>
  </r>
  <r>
    <s v="Vascon Engineers Ltd"/>
    <x v="14"/>
    <x v="1243"/>
    <s v="Small Cap"/>
  </r>
  <r>
    <s v="Lancer Container Lines Ltd"/>
    <x v="65"/>
    <x v="1244"/>
    <s v="Small Cap"/>
  </r>
  <r>
    <s v="Madras Fertilizers Ltd"/>
    <x v="48"/>
    <x v="1245"/>
    <s v="Small Cap"/>
  </r>
  <r>
    <s v="IST Ltd"/>
    <x v="73"/>
    <x v="1246"/>
    <s v="Small Cap"/>
  </r>
  <r>
    <s v="B L Kashyap and Sons Ltd"/>
    <x v="14"/>
    <x v="1247"/>
    <s v="Small Cap"/>
  </r>
  <r>
    <s v="Mallcom (India) Ltd"/>
    <x v="39"/>
    <x v="1248"/>
    <s v="Small Cap"/>
  </r>
  <r>
    <s v="Kanoria Chemicals and Industries Ltd"/>
    <x v="67"/>
    <x v="1249"/>
    <s v="Small Cap"/>
  </r>
  <r>
    <s v="Zuari Global Ltd"/>
    <x v="36"/>
    <x v="1250"/>
    <s v="Small Cap"/>
  </r>
  <r>
    <s v="Centum Electronics Ltd"/>
    <x v="52"/>
    <x v="1251"/>
    <s v="Small Cap"/>
  </r>
  <r>
    <s v="Gloster Ltd"/>
    <x v="38"/>
    <x v="1252"/>
    <s v="Small Cap"/>
  </r>
  <r>
    <s v="Kamdhenu Ltd"/>
    <x v="23"/>
    <x v="1253"/>
    <s v="Small Cap"/>
  </r>
  <r>
    <s v="Mangalam Global Enterprise Ltd"/>
    <x v="70"/>
    <x v="1254"/>
    <s v="Small Cap"/>
  </r>
  <r>
    <s v="Tourism Finance Corporation of India Ltd"/>
    <x v="69"/>
    <x v="1255"/>
    <s v="Small Cap"/>
  </r>
  <r>
    <s v="Bigbloc Construction Ltd"/>
    <x v="114"/>
    <x v="1256"/>
    <s v="Small Cap"/>
  </r>
  <r>
    <s v="Investment Trust of India Ltd"/>
    <x v="81"/>
    <x v="1257"/>
    <s v="Small Cap"/>
  </r>
  <r>
    <s v="Aym Syntex Ltd"/>
    <x v="38"/>
    <x v="1258"/>
    <s v="Small Cap"/>
  </r>
  <r>
    <s v="Oricon Enterprises Ltd"/>
    <x v="65"/>
    <x v="1259"/>
    <s v="Small Cap"/>
  </r>
  <r>
    <s v="Repro India Ltd"/>
    <x v="79"/>
    <x v="1260"/>
    <s v="Small Cap"/>
  </r>
  <r>
    <s v="Sterling Tools Ltd"/>
    <x v="73"/>
    <x v="1261"/>
    <s v="Small Cap"/>
  </r>
  <r>
    <s v="Morganite Crucible (India) Ltd"/>
    <x v="73"/>
    <x v="1262"/>
    <s v="Small Cap"/>
  </r>
  <r>
    <s v="Ruby Mills Ltd"/>
    <x v="38"/>
    <x v="1263"/>
    <s v="Small Cap"/>
  </r>
  <r>
    <s v="Hindusthan Urban Infrastructure Ltd"/>
    <x v="58"/>
    <x v="1264"/>
    <s v="Small Cap"/>
  </r>
  <r>
    <s v="Suumaya Industries Ltd"/>
    <x v="56"/>
    <x v="1265"/>
    <s v="Small Cap"/>
  </r>
  <r>
    <s v="Arihant Superstructures Ltd"/>
    <x v="35"/>
    <x v="1266"/>
    <s v="Small Cap"/>
  </r>
  <r>
    <s v="Forbes &amp; Company Ltd"/>
    <x v="36"/>
    <x v="1267"/>
    <s v="Small Cap"/>
  </r>
  <r>
    <s v="Navkar Corporation Ltd"/>
    <x v="65"/>
    <x v="1268"/>
    <s v="Small Cap"/>
  </r>
  <r>
    <s v="TAAL Enterprises Ltd"/>
    <x v="36"/>
    <x v="1269"/>
    <s v="Small Cap"/>
  </r>
  <r>
    <s v="Sadbhav Engineering Ltd"/>
    <x v="14"/>
    <x v="1270"/>
    <s v="Small Cap"/>
  </r>
  <r>
    <s v="Gallantt Metal Ltd"/>
    <x v="23"/>
    <x v="1271"/>
    <s v="Small Cap"/>
  </r>
  <r>
    <s v="Kriti Industries (India) Limited"/>
    <x v="63"/>
    <x v="1272"/>
    <s v="Small Cap"/>
  </r>
  <r>
    <s v="Chaman Lal Setia Exports Ltd"/>
    <x v="72"/>
    <x v="1273"/>
    <s v="Small Cap"/>
  </r>
  <r>
    <s v="Amines and Plasticizers Ltd"/>
    <x v="70"/>
    <x v="1274"/>
    <s v="Small Cap"/>
  </r>
  <r>
    <s v="Dewan Housing Finance Corporation Ltd"/>
    <x v="5"/>
    <x v="1275"/>
    <s v="Small Cap"/>
  </r>
  <r>
    <s v="Raghuvansh Agrofarms Ltd"/>
    <x v="95"/>
    <x v="1276"/>
    <s v="Small Cap"/>
  </r>
  <r>
    <s v="Artemis Medicare Services Ltd"/>
    <x v="39"/>
    <x v="1277"/>
    <s v="Small Cap"/>
  </r>
  <r>
    <s v="Windlas Biotech Ltd"/>
    <x v="17"/>
    <x v="1278"/>
    <s v="Small Cap"/>
  </r>
  <r>
    <s v="Pennar Industries Ltd"/>
    <x v="23"/>
    <x v="1279"/>
    <s v="Small Cap"/>
  </r>
  <r>
    <s v="Crest Ventures Ltd"/>
    <x v="50"/>
    <x v="1280"/>
    <s v="Small Cap"/>
  </r>
  <r>
    <s v="Wim Plast Ltd"/>
    <x v="102"/>
    <x v="1281"/>
    <s v="Small Cap"/>
  </r>
  <r>
    <s v="Asian Energy Services Ltd"/>
    <x v="18"/>
    <x v="1282"/>
    <s v="Small Cap"/>
  </r>
  <r>
    <s v="Sandesh Ltd"/>
    <x v="126"/>
    <x v="1283"/>
    <s v="Small Cap"/>
  </r>
  <r>
    <s v="Beta Drugs Ltd"/>
    <x v="17"/>
    <x v="1284"/>
    <s v="Small Cap"/>
  </r>
  <r>
    <s v="Ducon Infratechnologies Ltd"/>
    <x v="1"/>
    <x v="1285"/>
    <s v="Small Cap"/>
  </r>
  <r>
    <s v="Yaari Digital Integrated Services Ltd"/>
    <x v="39"/>
    <x v="1286"/>
    <s v="Small Cap"/>
  </r>
  <r>
    <s v="Swelect Energy Systems Ltd"/>
    <x v="41"/>
    <x v="1287"/>
    <s v="Small Cap"/>
  </r>
  <r>
    <s v="D Link (India) Limited"/>
    <x v="89"/>
    <x v="1288"/>
    <s v="Small Cap"/>
  </r>
  <r>
    <s v="Jai Balaji Industries Ltd"/>
    <x v="23"/>
    <x v="1289"/>
    <s v="Small Cap"/>
  </r>
  <r>
    <s v="Virinchi Ltd"/>
    <x v="53"/>
    <x v="1290"/>
    <s v="Small Cap"/>
  </r>
  <r>
    <s v="International Conveyors Ltd"/>
    <x v="73"/>
    <x v="1291"/>
    <s v="Small Cap"/>
  </r>
  <r>
    <s v="B&amp;B Triplewall Containers Ltd"/>
    <x v="110"/>
    <x v="1292"/>
    <s v="Small Cap"/>
  </r>
  <r>
    <s v="Exxaro Tiles Ltd"/>
    <x v="84"/>
    <x v="1293"/>
    <s v="Small Cap"/>
  </r>
  <r>
    <s v="MMP Industries Ltd"/>
    <x v="28"/>
    <x v="1294"/>
    <s v="Small Cap"/>
  </r>
  <r>
    <s v="Rubfila International Ltd"/>
    <x v="70"/>
    <x v="1295"/>
    <s v="Small Cap"/>
  </r>
  <r>
    <s v="Cybertech Systems and Software Ltd"/>
    <x v="1"/>
    <x v="1296"/>
    <s v="Small Cap"/>
  </r>
  <r>
    <s v="Take Solutions Ltd"/>
    <x v="1"/>
    <x v="1297"/>
    <s v="Small Cap"/>
  </r>
  <r>
    <s v="Manaksia Ltd"/>
    <x v="26"/>
    <x v="1298"/>
    <s v="Small Cap"/>
  </r>
  <r>
    <s v="V2 Retail Ltd"/>
    <x v="57"/>
    <x v="1299"/>
    <s v="Small Cap"/>
  </r>
  <r>
    <s v="Radhe Developers (India) Ltd"/>
    <x v="35"/>
    <x v="1300"/>
    <s v="Small Cap"/>
  </r>
  <r>
    <s v="Sintex Industries Ltd"/>
    <x v="76"/>
    <x v="1301"/>
    <s v="Small Cap"/>
  </r>
  <r>
    <s v="MPS Infotecnics Ltd"/>
    <x v="1"/>
    <x v="1302"/>
    <s v="Small Cap"/>
  </r>
  <r>
    <s v="Consolidated Finvest &amp; Holdings Ltd"/>
    <x v="50"/>
    <x v="1303"/>
    <s v="Small Cap"/>
  </r>
  <r>
    <s v="Universal Cables Ltd"/>
    <x v="93"/>
    <x v="1304"/>
    <s v="Small Cap"/>
  </r>
  <r>
    <s v="Hindustan Media Ventures Ltd"/>
    <x v="126"/>
    <x v="1305"/>
    <s v="Small Cap"/>
  </r>
  <r>
    <s v="MIRC Electronics Ltd"/>
    <x v="60"/>
    <x v="1306"/>
    <s v="Small Cap"/>
  </r>
  <r>
    <s v="Saurashtra Cement Ltd"/>
    <x v="21"/>
    <x v="1307"/>
    <s v="Small Cap"/>
  </r>
  <r>
    <s v="Sarla Performance Fibers Ltd"/>
    <x v="38"/>
    <x v="1308"/>
    <s v="Small Cap"/>
  </r>
  <r>
    <s v="Rana Sugars Ltd"/>
    <x v="94"/>
    <x v="1309"/>
    <s v="Small Cap"/>
  </r>
  <r>
    <s v="Rico Auto Industries Ltd"/>
    <x v="46"/>
    <x v="1310"/>
    <s v="Small Cap"/>
  </r>
  <r>
    <s v="Sintex Plastics Technology Ltd"/>
    <x v="76"/>
    <x v="1311"/>
    <s v="Small Cap"/>
  </r>
  <r>
    <s v="Man Industries India Ltd"/>
    <x v="63"/>
    <x v="1312"/>
    <s v="Small Cap"/>
  </r>
  <r>
    <s v="Stovec Industries Ltd"/>
    <x v="73"/>
    <x v="1313"/>
    <s v="Small Cap"/>
  </r>
  <r>
    <s v="Bannari Amman Spinning Mills Ltd"/>
    <x v="38"/>
    <x v="1314"/>
    <s v="Small Cap"/>
  </r>
  <r>
    <s v="Vinyl Chemicals India Ltd"/>
    <x v="67"/>
    <x v="1315"/>
    <s v="Small Cap"/>
  </r>
  <r>
    <s v="Bombay Super Hybrid Seeds Ltd"/>
    <x v="119"/>
    <x v="1316"/>
    <s v="Small Cap"/>
  </r>
  <r>
    <s v="Marathon Nextgen Realty Ltd"/>
    <x v="35"/>
    <x v="1317"/>
    <s v="Small Cap"/>
  </r>
  <r>
    <s v="Tribhovandas Bhimji Zaveri Ltd"/>
    <x v="15"/>
    <x v="1318"/>
    <s v="Small Cap"/>
  </r>
  <r>
    <s v="Seacoast Shipping Services Ltd"/>
    <x v="54"/>
    <x v="1319"/>
    <s v="Small Cap"/>
  </r>
  <r>
    <s v="D P Wires Ltd"/>
    <x v="23"/>
    <x v="1320"/>
    <s v="Small Cap"/>
  </r>
  <r>
    <s v="Anuh Pharma Ltd"/>
    <x v="17"/>
    <x v="1321"/>
    <s v="Small Cap"/>
  </r>
  <r>
    <s v="Sahyadri Industries Ltd"/>
    <x v="21"/>
    <x v="1322"/>
    <s v="Small Cap"/>
  </r>
  <r>
    <s v="Systematix Corporate Services Ltd"/>
    <x v="51"/>
    <x v="1323"/>
    <s v="Small Cap"/>
  </r>
  <r>
    <s v="Voith Paper Fabrics India Ltd"/>
    <x v="38"/>
    <x v="1324"/>
    <s v="Small Cap"/>
  </r>
  <r>
    <s v="Birla Cable Ltd"/>
    <x v="92"/>
    <x v="1325"/>
    <s v="Small Cap"/>
  </r>
  <r>
    <s v="Indian Infotech and Software Ltd"/>
    <x v="6"/>
    <x v="1326"/>
    <s v="Small Cap"/>
  </r>
  <r>
    <s v="Sat Industries Ltd"/>
    <x v="19"/>
    <x v="1327"/>
    <s v="Small Cap"/>
  </r>
  <r>
    <s v="Muthoot Capital Services Ltd"/>
    <x v="51"/>
    <x v="1328"/>
    <s v="Small Cap"/>
  </r>
  <r>
    <s v="Menon Bearings Ltd"/>
    <x v="46"/>
    <x v="1329"/>
    <s v="Small Cap"/>
  </r>
  <r>
    <s v="Transformers and Rectifiers (India) Ltd"/>
    <x v="58"/>
    <x v="1330"/>
    <s v="Small Cap"/>
  </r>
  <r>
    <s v="Magadh Sugar &amp; Energy Ltd"/>
    <x v="94"/>
    <x v="1331"/>
    <s v="Small Cap"/>
  </r>
  <r>
    <s v="Kaya Ltd"/>
    <x v="132"/>
    <x v="1332"/>
    <s v="Small Cap"/>
  </r>
  <r>
    <s v="Munjal Auto Industries Ltd"/>
    <x v="46"/>
    <x v="1333"/>
    <s v="Small Cap"/>
  </r>
  <r>
    <s v="Kkalpana Industries (India) Ltd"/>
    <x v="67"/>
    <x v="1334"/>
    <s v="Small Cap"/>
  </r>
  <r>
    <s v="PREVEST DENPRO LTD"/>
    <x v="54"/>
    <x v="1335"/>
    <s v="Small Cap"/>
  </r>
  <r>
    <s v="Hercules Hoists Ltd"/>
    <x v="73"/>
    <x v="1336"/>
    <s v="Small Cap"/>
  </r>
  <r>
    <s v="Aditya BSL Nifty 50 ETF"/>
    <x v="83"/>
    <x v="1337"/>
    <s v="Small Cap"/>
  </r>
  <r>
    <s v="MSP Steel &amp; Power Ltd"/>
    <x v="23"/>
    <x v="1338"/>
    <s v="Small Cap"/>
  </r>
  <r>
    <s v="DCM Nouvelle Ltd"/>
    <x v="38"/>
    <x v="1339"/>
    <s v="Small Cap"/>
  </r>
  <r>
    <s v="Kothari Products Ltd"/>
    <x v="19"/>
    <x v="1340"/>
    <s v="Small Cap"/>
  </r>
  <r>
    <s v="Axtel Industries Ltd"/>
    <x v="73"/>
    <x v="1341"/>
    <s v="Small Cap"/>
  </r>
  <r>
    <s v="Coastal Corporation Ltd"/>
    <x v="72"/>
    <x v="1342"/>
    <s v="Small Cap"/>
  </r>
  <r>
    <s v="Fredun Pharmaceuticals Ltd"/>
    <x v="17"/>
    <x v="1343"/>
    <s v="Small Cap"/>
  </r>
  <r>
    <s v="Om Infra Ltd"/>
    <x v="14"/>
    <x v="1344"/>
    <s v="Small Cap"/>
  </r>
  <r>
    <s v="N R Agarwal Industries Ltd"/>
    <x v="113"/>
    <x v="1345"/>
    <s v="Small Cap"/>
  </r>
  <r>
    <s v="Vaarad Ventures Ltd"/>
    <x v="36"/>
    <x v="1346"/>
    <s v="Small Cap"/>
  </r>
  <r>
    <s v="Trigyn Technologies Ltd"/>
    <x v="1"/>
    <x v="1347"/>
    <s v="Small Cap"/>
  </r>
  <r>
    <s v="Gayatri Projects Ltd"/>
    <x v="14"/>
    <x v="1348"/>
    <s v="Small Cap"/>
  </r>
  <r>
    <s v="Shyam Century Ferrous Ltd"/>
    <x v="23"/>
    <x v="1349"/>
    <s v="Small Cap"/>
  </r>
  <r>
    <s v="Bharat Wire Ropes Ltd"/>
    <x v="23"/>
    <x v="1350"/>
    <s v="Small Cap"/>
  </r>
  <r>
    <s v="Goodricke Group Ltd"/>
    <x v="42"/>
    <x v="1351"/>
    <s v="Small Cap"/>
  </r>
  <r>
    <s v="Jaypee Infratech Ltd"/>
    <x v="14"/>
    <x v="1352"/>
    <s v="Small Cap"/>
  </r>
  <r>
    <s v="Zee Learn Ltd"/>
    <x v="108"/>
    <x v="1353"/>
    <s v="Small Cap"/>
  </r>
  <r>
    <s v="J C T Ltd"/>
    <x v="38"/>
    <x v="1354"/>
    <s v="Small Cap"/>
  </r>
  <r>
    <s v="Ram Ratna Wires Ltd"/>
    <x v="93"/>
    <x v="1355"/>
    <s v="Small Cap"/>
  </r>
  <r>
    <s v="Sayaji Hotels Ltd"/>
    <x v="75"/>
    <x v="1356"/>
    <s v="Small Cap"/>
  </r>
  <r>
    <s v="Monarch Networth Capital Ltd"/>
    <x v="81"/>
    <x v="1357"/>
    <s v="Small Cap"/>
  </r>
  <r>
    <s v="Suyog Telematics Ltd"/>
    <x v="14"/>
    <x v="1358"/>
    <s v="Small Cap"/>
  </r>
  <r>
    <s v="Future Enterprises Ltd"/>
    <x v="36"/>
    <x v="1359"/>
    <s v="Small Cap"/>
  </r>
  <r>
    <s v="Future Enterprises Ltd - DVR"/>
    <x v="36"/>
    <x v="1359"/>
    <s v="Small Cap"/>
  </r>
  <r>
    <s v="Andhra Cements Ltd"/>
    <x v="21"/>
    <x v="1360"/>
    <s v="Small Cap"/>
  </r>
  <r>
    <s v="TVS Electronics Ltd"/>
    <x v="89"/>
    <x v="1361"/>
    <s v="Small Cap"/>
  </r>
  <r>
    <s v="Munjal Showa Ltd"/>
    <x v="46"/>
    <x v="1362"/>
    <s v="Small Cap"/>
  </r>
  <r>
    <s v="Hitech Corporation Ltd"/>
    <x v="110"/>
    <x v="1363"/>
    <s v="Small Cap"/>
  </r>
  <r>
    <s v="Vardhman Acrylics Ltd"/>
    <x v="38"/>
    <x v="1364"/>
    <s v="Small Cap"/>
  </r>
  <r>
    <s v="PTL Enterprises Ltd"/>
    <x v="61"/>
    <x v="1365"/>
    <s v="Small Cap"/>
  </r>
  <r>
    <s v="Nath Bio-Genes (I) Ltd"/>
    <x v="95"/>
    <x v="1366"/>
    <s v="Small Cap"/>
  </r>
  <r>
    <s v="Kwality Pharmaceuticals Ltd"/>
    <x v="17"/>
    <x v="1367"/>
    <s v="Small Cap"/>
  </r>
  <r>
    <s v="Shri Dinesh Mills Ltd"/>
    <x v="38"/>
    <x v="1368"/>
    <s v="Small Cap"/>
  </r>
  <r>
    <s v="Khadim India Ltd"/>
    <x v="74"/>
    <x v="1369"/>
    <s v="Small Cap"/>
  </r>
  <r>
    <s v="Sreeleathers Ltd"/>
    <x v="74"/>
    <x v="1370"/>
    <s v="Small Cap"/>
  </r>
  <r>
    <s v="Linc Ltd"/>
    <x v="79"/>
    <x v="1371"/>
    <s v="Small Cap"/>
  </r>
  <r>
    <s v="Advani Hotels and Resorts (India) Ltd"/>
    <x v="75"/>
    <x v="1372"/>
    <s v="Small Cap"/>
  </r>
  <r>
    <s v="Indo Borax and Chemicals Ltd"/>
    <x v="54"/>
    <x v="1373"/>
    <s v="Small Cap"/>
  </r>
  <r>
    <s v="Reliance Capital Ltd"/>
    <x v="51"/>
    <x v="1374"/>
    <s v="Small Cap"/>
  </r>
  <r>
    <s v="Sanmit Infra Ltd"/>
    <x v="35"/>
    <x v="1375"/>
    <s v="Small Cap"/>
  </r>
  <r>
    <s v="Hi-Tech Gears Ltd"/>
    <x v="46"/>
    <x v="1376"/>
    <s v="Small Cap"/>
  </r>
  <r>
    <s v="Foods and Inns Ltd"/>
    <x v="22"/>
    <x v="1377"/>
    <s v="Small Cap"/>
  </r>
  <r>
    <s v="Gandhi Special Tubes Ltd"/>
    <x v="46"/>
    <x v="1378"/>
    <s v="Small Cap"/>
  </r>
  <r>
    <s v="DIGJAM Ltd"/>
    <x v="38"/>
    <x v="1379"/>
    <s v="Small Cap"/>
  </r>
  <r>
    <s v="Pondy Oxides and Chemicals Ltd"/>
    <x v="70"/>
    <x v="1380"/>
    <s v="Small Cap"/>
  </r>
  <r>
    <s v="Hindustan Composites Ltd"/>
    <x v="46"/>
    <x v="1381"/>
    <s v="Small Cap"/>
  </r>
  <r>
    <s v="Innovana Thinklabs Ltd"/>
    <x v="53"/>
    <x v="1382"/>
    <s v="Small Cap"/>
  </r>
  <r>
    <s v="HPL Electric &amp; Power Ltd"/>
    <x v="41"/>
    <x v="1383"/>
    <s v="Small Cap"/>
  </r>
  <r>
    <s v="Yamuna Syndicate Ltd"/>
    <x v="19"/>
    <x v="1384"/>
    <s v="Small Cap"/>
  </r>
  <r>
    <s v="Balaxi Pharmaceuticals Ltd"/>
    <x v="101"/>
    <x v="1385"/>
    <s v="Small Cap"/>
  </r>
  <r>
    <s v="Vishwaraj Sugar Industries Ltd"/>
    <x v="94"/>
    <x v="1386"/>
    <s v="Small Cap"/>
  </r>
  <r>
    <s v="Xelpmoc Design and Tech Ltd"/>
    <x v="1"/>
    <x v="1387"/>
    <s v="Small Cap"/>
  </r>
  <r>
    <s v="IND Swift Laboratories Ltd"/>
    <x v="17"/>
    <x v="1388"/>
    <s v="Small Cap"/>
  </r>
  <r>
    <s v="Precot Ltd"/>
    <x v="38"/>
    <x v="1389"/>
    <s v="Small Cap"/>
  </r>
  <r>
    <s v="Oswal Agro Mills Ltd"/>
    <x v="35"/>
    <x v="1390"/>
    <s v="Small Cap"/>
  </r>
  <r>
    <s v="Max India Ltd"/>
    <x v="43"/>
    <x v="1391"/>
    <s v="Small Cap"/>
  </r>
  <r>
    <s v="Genus Paper &amp; Boards Ltd"/>
    <x v="113"/>
    <x v="1392"/>
    <s v="Small Cap"/>
  </r>
  <r>
    <s v="Vintage Coffee and Beverages Ltd"/>
    <x v="81"/>
    <x v="1393"/>
    <s v="Small Cap"/>
  </r>
  <r>
    <s v="Starlineps Enterprises Ltd"/>
    <x v="54"/>
    <x v="1394"/>
    <s v="Small Cap"/>
  </r>
  <r>
    <s v="Prakash Pipes Ltd"/>
    <x v="63"/>
    <x v="1395"/>
    <s v="Small Cap"/>
  </r>
  <r>
    <s v="Kiran Vyapar Ltd"/>
    <x v="51"/>
    <x v="1396"/>
    <s v="Small Cap"/>
  </r>
  <r>
    <s v="Banswara Syntex Ltd"/>
    <x v="38"/>
    <x v="1397"/>
    <s v="Small Cap"/>
  </r>
  <r>
    <s v="Ginni Filaments Ltd"/>
    <x v="38"/>
    <x v="1398"/>
    <s v="Small Cap"/>
  </r>
  <r>
    <s v="Ksolves India Ltd"/>
    <x v="1"/>
    <x v="1399"/>
    <s v="Small Cap"/>
  </r>
  <r>
    <s v="GVK Power &amp; Infrastructure Ltd"/>
    <x v="134"/>
    <x v="1400"/>
    <s v="Small Cap"/>
  </r>
  <r>
    <s v="ZF Steering Gear (India) Ltd"/>
    <x v="46"/>
    <x v="1401"/>
    <s v="Small Cap"/>
  </r>
  <r>
    <s v="Lyka Labs Ltd"/>
    <x v="17"/>
    <x v="1402"/>
    <s v="Small Cap"/>
  </r>
  <r>
    <s v="Amal Ltd"/>
    <x v="70"/>
    <x v="1403"/>
    <s v="Small Cap"/>
  </r>
  <r>
    <s v="Dhunseri Investments Ltd"/>
    <x v="50"/>
    <x v="1404"/>
    <s v="Small Cap"/>
  </r>
  <r>
    <s v="Supershakti Metaliks Ltd"/>
    <x v="23"/>
    <x v="1405"/>
    <s v="Small Cap"/>
  </r>
  <r>
    <s v="Venus Remedies Ltd"/>
    <x v="17"/>
    <x v="1406"/>
    <s v="Small Cap"/>
  </r>
  <r>
    <s v="Cressanda Solutions Ltd"/>
    <x v="133"/>
    <x v="1407"/>
    <s v="Small Cap"/>
  </r>
  <r>
    <s v="Rohit Ferro-Tech Ltd"/>
    <x v="26"/>
    <x v="1408"/>
    <s v="Small Cap"/>
  </r>
  <r>
    <s v="Megasoft Ltd"/>
    <x v="1"/>
    <x v="1409"/>
    <s v="Small Cap"/>
  </r>
  <r>
    <s v="Pudumjee Paper Products Ltd"/>
    <x v="113"/>
    <x v="1410"/>
    <s v="Small Cap"/>
  </r>
  <r>
    <s v="Commercial Engineers &amp; Body Builders Co Ltd"/>
    <x v="116"/>
    <x v="1411"/>
    <s v="Small Cap"/>
  </r>
  <r>
    <s v="Sadbhav Infrastructure Projects Ltd"/>
    <x v="106"/>
    <x v="1412"/>
    <s v="Small Cap"/>
  </r>
  <r>
    <s v="Godha Cabcon &amp; Insulation Ltd"/>
    <x v="93"/>
    <x v="1413"/>
    <s v="Small Cap"/>
  </r>
  <r>
    <s v="Shemaroo Entertainment Ltd"/>
    <x v="98"/>
    <x v="1414"/>
    <s v="Small Cap"/>
  </r>
  <r>
    <s v="Praxis Home Retail Ltd"/>
    <x v="85"/>
    <x v="1415"/>
    <s v="Small Cap"/>
  </r>
  <r>
    <s v="Marine Electricals (India) Ltd"/>
    <x v="41"/>
    <x v="1416"/>
    <s v="Small Cap"/>
  </r>
  <r>
    <s v="Surat Textile Mills Ltd"/>
    <x v="38"/>
    <x v="1417"/>
    <s v="Small Cap"/>
  </r>
  <r>
    <s v="Radhika Jeweltech Ltd"/>
    <x v="131"/>
    <x v="1418"/>
    <s v="Small Cap"/>
  </r>
  <r>
    <s v="Gujarat Sidhee Cement Ltd"/>
    <x v="21"/>
    <x v="1419"/>
    <s v="Small Cap"/>
  </r>
  <r>
    <s v="Waterbase Ltd"/>
    <x v="72"/>
    <x v="1420"/>
    <s v="Small Cap"/>
  </r>
  <r>
    <s v="Accuracy Shipping Ltd"/>
    <x v="65"/>
    <x v="1421"/>
    <s v="Small Cap"/>
  </r>
  <r>
    <s v="Sil Investments Ltd"/>
    <x v="51"/>
    <x v="1422"/>
    <s v="Small Cap"/>
  </r>
  <r>
    <s v="UFO Moviez India Ltd"/>
    <x v="98"/>
    <x v="1423"/>
    <s v="Small Cap"/>
  </r>
  <r>
    <s v="Atul Auto Ltd"/>
    <x v="135"/>
    <x v="1424"/>
    <s v="Small Cap"/>
  </r>
  <r>
    <s v="Maral Overseas Ltd"/>
    <x v="38"/>
    <x v="1425"/>
    <s v="Small Cap"/>
  </r>
  <r>
    <s v="Rudrabhishek Enterprises Ltd"/>
    <x v="35"/>
    <x v="1426"/>
    <s v="Small Cap"/>
  </r>
  <r>
    <s v="Dhruv Wellness Ltd"/>
    <x v="17"/>
    <x v="1427"/>
    <s v="Small Cap"/>
  </r>
  <r>
    <s v="Websol Energy System Ltd"/>
    <x v="96"/>
    <x v="1428"/>
    <s v="Small Cap"/>
  </r>
  <r>
    <s v="Avantel Ltd"/>
    <x v="121"/>
    <x v="1429"/>
    <s v="Small Cap"/>
  </r>
  <r>
    <s v="Aditya Birla Money Ltd"/>
    <x v="81"/>
    <x v="1430"/>
    <s v="Small Cap"/>
  </r>
  <r>
    <s v="Bajaj Steel Industries Ltd"/>
    <x v="73"/>
    <x v="1431"/>
    <s v="Small Cap"/>
  </r>
  <r>
    <s v="CSL Finance Ltd"/>
    <x v="51"/>
    <x v="1432"/>
    <s v="Small Cap"/>
  </r>
  <r>
    <s v="SOM Distilleries and Breweries Ltd"/>
    <x v="44"/>
    <x v="1433"/>
    <s v="Small Cap"/>
  </r>
  <r>
    <s v="Permanent Magnets Ltd"/>
    <x v="26"/>
    <x v="1434"/>
    <s v="Small Cap"/>
  </r>
  <r>
    <s v="CL Educate Ltd"/>
    <x v="108"/>
    <x v="1435"/>
    <s v="Small Cap"/>
  </r>
  <r>
    <s v="S Chand and Company Ltd"/>
    <x v="108"/>
    <x v="1436"/>
    <s v="Small Cap"/>
  </r>
  <r>
    <s v="MEP Infrastructure Developers Ltd"/>
    <x v="106"/>
    <x v="1437"/>
    <s v="Small Cap"/>
  </r>
  <r>
    <s v="Axiscades Technologies Ltd"/>
    <x v="14"/>
    <x v="1438"/>
    <s v="Small Cap"/>
  </r>
  <r>
    <s v="Shree Ganesh Remedies Ltd"/>
    <x v="17"/>
    <x v="1439"/>
    <s v="Small Cap"/>
  </r>
  <r>
    <s v="Prozone Intu Properties Ltd"/>
    <x v="35"/>
    <x v="1440"/>
    <s v="Small Cap"/>
  </r>
  <r>
    <s v="Sunshield Chemicals Ltd"/>
    <x v="67"/>
    <x v="1441"/>
    <s v="Small Cap"/>
  </r>
  <r>
    <s v="Dr Agarwal's Eye Hospital Ltd"/>
    <x v="43"/>
    <x v="1442"/>
    <s v="Small Cap"/>
  </r>
  <r>
    <s v="Empire Industries Ltd"/>
    <x v="110"/>
    <x v="1443"/>
    <s v="Small Cap"/>
  </r>
  <r>
    <s v="Gokul Refoils and Solvent Ltd"/>
    <x v="72"/>
    <x v="1444"/>
    <s v="Small Cap"/>
  </r>
  <r>
    <s v="Ajanta Soya Ltd"/>
    <x v="95"/>
    <x v="1445"/>
    <s v="Small Cap"/>
  </r>
  <r>
    <s v="Shivam Autotech Ltd"/>
    <x v="46"/>
    <x v="1446"/>
    <s v="Small Cap"/>
  </r>
  <r>
    <s v="Shankar Lal Rampal Dye-Chem Ltd"/>
    <x v="19"/>
    <x v="1447"/>
    <s v="Small Cap"/>
  </r>
  <r>
    <s v="Goa Carbon Ltd"/>
    <x v="109"/>
    <x v="1448"/>
    <s v="Small Cap"/>
  </r>
  <r>
    <s v="Aditya BSL Gold ETF"/>
    <x v="112"/>
    <x v="1449"/>
    <s v="Small Cap"/>
  </r>
  <r>
    <s v="Prabhat Technologies (India) Ltd"/>
    <x v="89"/>
    <x v="1450"/>
    <s v="Small Cap"/>
  </r>
  <r>
    <s v="Bhartiya International Ltd"/>
    <x v="56"/>
    <x v="1451"/>
    <s v="Small Cap"/>
  </r>
  <r>
    <s v="Nippon India Nifty Midcap 150 ETF"/>
    <x v="83"/>
    <x v="1452"/>
    <s v="Small Cap"/>
  </r>
  <r>
    <s v="Aurum Proptech Ltd"/>
    <x v="1"/>
    <x v="1453"/>
    <s v="Small Cap"/>
  </r>
  <r>
    <s v="Krebs Biochemicals and Industries Ltd"/>
    <x v="17"/>
    <x v="1454"/>
    <s v="Small Cap"/>
  </r>
  <r>
    <s v="Peninsula Land Ltd"/>
    <x v="35"/>
    <x v="1455"/>
    <s v="Small Cap"/>
  </r>
  <r>
    <s v="GKW Ltd"/>
    <x v="65"/>
    <x v="1456"/>
    <s v="Small Cap"/>
  </r>
  <r>
    <s v="Nikhil Adhesives Ltd"/>
    <x v="70"/>
    <x v="1457"/>
    <s v="Small Cap"/>
  </r>
  <r>
    <s v="Orient Abrasives Ltd"/>
    <x v="26"/>
    <x v="1458"/>
    <s v="Small Cap"/>
  </r>
  <r>
    <s v="Natural Capsules Ltd"/>
    <x v="17"/>
    <x v="1459"/>
    <s v="Small Cap"/>
  </r>
  <r>
    <s v="Natural Capsules Ltd"/>
    <x v="17"/>
    <x v="1459"/>
    <s v="Small Cap"/>
  </r>
  <r>
    <s v="Natural Capsules Ltd"/>
    <x v="17"/>
    <x v="1459"/>
    <s v="Small Cap"/>
  </r>
  <r>
    <s v="Natural Capsules Ltd"/>
    <x v="17"/>
    <x v="1459"/>
    <s v="Small Cap"/>
  </r>
  <r>
    <s v="Natural Capsules Ltd"/>
    <x v="54"/>
    <x v="1459"/>
    <s v="Small Cap"/>
  </r>
  <r>
    <s v="Natural Capsules Ltd"/>
    <x v="54"/>
    <x v="1459"/>
    <s v="Small Cap"/>
  </r>
  <r>
    <s v="Natural Capsules Ltd"/>
    <x v="54"/>
    <x v="1459"/>
    <s v="Small Cap"/>
  </r>
  <r>
    <s v="Natural Capsules Ltd"/>
    <x v="54"/>
    <x v="1459"/>
    <s v="Small Cap"/>
  </r>
  <r>
    <s v="Housing Development and Infrastructure Ltd"/>
    <x v="35"/>
    <x v="1460"/>
    <s v="Small Cap"/>
  </r>
  <r>
    <s v="Commercial Syn Bags Ltd"/>
    <x v="110"/>
    <x v="1461"/>
    <s v="Small Cap"/>
  </r>
  <r>
    <s v="Algoquant Fintech Ltd"/>
    <x v="54"/>
    <x v="1462"/>
    <s v="Small Cap"/>
  </r>
  <r>
    <s v="Premier Explosives Ltd"/>
    <x v="70"/>
    <x v="1463"/>
    <s v="Small Cap"/>
  </r>
  <r>
    <s v="Saraswati Commercial (India) Ltd"/>
    <x v="133"/>
    <x v="1464"/>
    <s v="Small Cap"/>
  </r>
  <r>
    <s v="Hubtown Ltd"/>
    <x v="35"/>
    <x v="1465"/>
    <s v="Small Cap"/>
  </r>
  <r>
    <s v="Veritas (India) Ltd"/>
    <x v="19"/>
    <x v="1466"/>
    <s v="Small Cap"/>
  </r>
  <r>
    <s v="Kothari Sugars and Chemicals Ltd"/>
    <x v="94"/>
    <x v="1467"/>
    <s v="Small Cap"/>
  </r>
  <r>
    <s v="Orissa Bengal Carrier Ltd"/>
    <x v="106"/>
    <x v="1468"/>
    <s v="Small Cap"/>
  </r>
  <r>
    <s v="Inventure Growth &amp; Securities Ltd"/>
    <x v="81"/>
    <x v="1469"/>
    <s v="Small Cap"/>
  </r>
  <r>
    <s v="DIC India Ltd"/>
    <x v="67"/>
    <x v="1470"/>
    <s v="Small Cap"/>
  </r>
  <r>
    <s v="Master Trust Ltd"/>
    <x v="51"/>
    <x v="1471"/>
    <s v="Small Cap"/>
  </r>
  <r>
    <s v="GeeCee Ventures Ltd"/>
    <x v="35"/>
    <x v="1472"/>
    <s v="Small Cap"/>
  </r>
  <r>
    <s v="Variman Global Enterprises Ltd"/>
    <x v="1"/>
    <x v="1473"/>
    <s v="Small Cap"/>
  </r>
  <r>
    <s v="Asahi Songwon Colors Lucky Laminates Ltd"/>
    <x v="67"/>
    <x v="1474"/>
    <s v="Small Cap"/>
  </r>
  <r>
    <s v="Dhanlaxmi Bank Ltd"/>
    <x v="2"/>
    <x v="1475"/>
    <s v="Small Cap"/>
  </r>
  <r>
    <s v="Mindteck (India) Ltd"/>
    <x v="1"/>
    <x v="1476"/>
    <s v="Small Cap"/>
  </r>
  <r>
    <s v="SPEL Semiconductor Ltd"/>
    <x v="52"/>
    <x v="1477"/>
    <s v="Small Cap"/>
  </r>
  <r>
    <s v="Birla Tyres Ltd"/>
    <x v="61"/>
    <x v="1478"/>
    <s v="Small Cap"/>
  </r>
  <r>
    <s v="Nupur Recyclers Ltd"/>
    <x v="26"/>
    <x v="1479"/>
    <s v="Small Cap"/>
  </r>
  <r>
    <s v="Cupid Ltd"/>
    <x v="34"/>
    <x v="1480"/>
    <s v="Small Cap"/>
  </r>
  <r>
    <s v="JITF Infralogistics Ltd"/>
    <x v="111"/>
    <x v="1481"/>
    <s v="Small Cap"/>
  </r>
  <r>
    <s v="Ashima Ltd"/>
    <x v="38"/>
    <x v="1482"/>
    <s v="Small Cap"/>
  </r>
  <r>
    <s v="Sheetal Cool Products Ltd"/>
    <x v="72"/>
    <x v="1483"/>
    <s v="Small Cap"/>
  </r>
  <r>
    <s v="Royal Orchid Hotels Ltd"/>
    <x v="75"/>
    <x v="1484"/>
    <s v="Small Cap"/>
  </r>
  <r>
    <s v="Orbit Exports Ltd"/>
    <x v="38"/>
    <x v="1485"/>
    <s v="Small Cap"/>
  </r>
  <r>
    <s v="Bhatia Communications &amp; Retail (India) Ltd"/>
    <x v="54"/>
    <x v="1486"/>
    <s v="Small Cap"/>
  </r>
  <r>
    <s v="Tilak Ventures Ltd"/>
    <x v="51"/>
    <x v="1487"/>
    <s v="Small Cap"/>
  </r>
  <r>
    <s v="Axis Gold ETF"/>
    <x v="112"/>
    <x v="1488"/>
    <s v="Small Cap"/>
  </r>
  <r>
    <s v="Kanchi Karpooram Ltd"/>
    <x v="70"/>
    <x v="1489"/>
    <s v="Small Cap"/>
  </r>
  <r>
    <s v="Ikab Securities and Investment Ltd"/>
    <x v="133"/>
    <x v="1490"/>
    <s v="Small Cap"/>
  </r>
  <r>
    <s v="Hind Rectifiers Ltd"/>
    <x v="41"/>
    <x v="1491"/>
    <s v="Small Cap"/>
  </r>
  <r>
    <s v="Reliance Naval and Engineering Ltd"/>
    <x v="111"/>
    <x v="1492"/>
    <s v="Small Cap"/>
  </r>
  <r>
    <s v="Mitsu Chem Plast Ltd"/>
    <x v="70"/>
    <x v="1493"/>
    <s v="Small Cap"/>
  </r>
  <r>
    <s v="Suratwwala Business Group Ltd"/>
    <x v="54"/>
    <x v="1494"/>
    <s v="Small Cap"/>
  </r>
  <r>
    <s v="Srei Infrastructure Finance Ltd"/>
    <x v="69"/>
    <x v="1495"/>
    <s v="Small Cap"/>
  </r>
  <r>
    <s v="SoftSol India Ltd"/>
    <x v="53"/>
    <x v="1496"/>
    <s v="Small Cap"/>
  </r>
  <r>
    <s v="Indo National Ltd"/>
    <x v="88"/>
    <x v="1497"/>
    <s v="Small Cap"/>
  </r>
  <r>
    <s v="Albert David Ltd"/>
    <x v="17"/>
    <x v="1498"/>
    <s v="Small Cap"/>
  </r>
  <r>
    <s v="Indo Thai Securities Ltd"/>
    <x v="81"/>
    <x v="1499"/>
    <s v="Small Cap"/>
  </r>
  <r>
    <s v="Bafna Pharmaceuticals Ltd"/>
    <x v="17"/>
    <x v="1500"/>
    <s v="Small Cap"/>
  </r>
  <r>
    <s v="KCP Sugar and Industries Corp Ltd"/>
    <x v="94"/>
    <x v="1501"/>
    <s v="Small Cap"/>
  </r>
  <r>
    <s v="Tuticorin Alkali Chemicals and Fertilizers Ltd"/>
    <x v="70"/>
    <x v="1502"/>
    <s v="Small Cap"/>
  </r>
  <r>
    <s v="PPAP Automotive Ltd"/>
    <x v="46"/>
    <x v="1503"/>
    <s v="Small Cap"/>
  </r>
  <r>
    <s v="Kriti Nutrients Ltd"/>
    <x v="95"/>
    <x v="1504"/>
    <s v="Small Cap"/>
  </r>
  <r>
    <s v="Jaykay Enterprises Ltd"/>
    <x v="81"/>
    <x v="1505"/>
    <s v="Small Cap"/>
  </r>
  <r>
    <s v="Zenotech Laboratories Ltd"/>
    <x v="64"/>
    <x v="1506"/>
    <s v="Small Cap"/>
  </r>
  <r>
    <s v="MBL Infrastructures Ltd"/>
    <x v="14"/>
    <x v="1507"/>
    <s v="Small Cap"/>
  </r>
  <r>
    <s v="Nicco Parks &amp; Resorts Ltd"/>
    <x v="75"/>
    <x v="1508"/>
    <s v="Small Cap"/>
  </r>
  <r>
    <s v="Pmc Fincorp Ltd"/>
    <x v="51"/>
    <x v="1509"/>
    <s v="Small Cap"/>
  </r>
  <r>
    <s v="Aksharchem (India) Ltd"/>
    <x v="67"/>
    <x v="1510"/>
    <s v="Small Cap"/>
  </r>
  <r>
    <s v="High Energy Batteries (India) Ltd"/>
    <x v="55"/>
    <x v="1511"/>
    <s v="Small Cap"/>
  </r>
  <r>
    <s v="KP ENERGY Ltd"/>
    <x v="10"/>
    <x v="1512"/>
    <s v="Small Cap"/>
  </r>
  <r>
    <s v="Intrasoft Technologies Ltd"/>
    <x v="136"/>
    <x v="1513"/>
    <s v="Small Cap"/>
  </r>
  <r>
    <s v="K M Sugar Mills Ltd"/>
    <x v="94"/>
    <x v="1514"/>
    <s v="Small Cap"/>
  </r>
  <r>
    <s v="Euro India Fresh Foods Ltd"/>
    <x v="22"/>
    <x v="1515"/>
    <s v="Small Cap"/>
  </r>
  <r>
    <s v="Donear Industries Ltd"/>
    <x v="38"/>
    <x v="1516"/>
    <s v="Small Cap"/>
  </r>
  <r>
    <s v="Poddar Pigments Ltd"/>
    <x v="67"/>
    <x v="1517"/>
    <s v="Small Cap"/>
  </r>
  <r>
    <s v="Prime Securities Ltd"/>
    <x v="81"/>
    <x v="1518"/>
    <s v="Small Cap"/>
  </r>
  <r>
    <s v="Cineline India Ltd"/>
    <x v="35"/>
    <x v="1519"/>
    <s v="Small Cap"/>
  </r>
  <r>
    <s v="Axis AAA Bond Plus SDL ETF-2026 Matur. Reg."/>
    <x v="100"/>
    <x v="1520"/>
    <s v="Small Cap"/>
  </r>
  <r>
    <s v="BPL Ltd"/>
    <x v="60"/>
    <x v="1521"/>
    <s v="Small Cap"/>
  </r>
  <r>
    <s v="Kilitch Drugs (India) Ltd"/>
    <x v="17"/>
    <x v="1522"/>
    <s v="Small Cap"/>
  </r>
  <r>
    <s v="Aban Offshore Ltd"/>
    <x v="120"/>
    <x v="1523"/>
    <s v="Small Cap"/>
  </r>
  <r>
    <s v="Lakshmi Mills Company Ltd"/>
    <x v="38"/>
    <x v="1524"/>
    <s v="Small Cap"/>
  </r>
  <r>
    <s v="Kilpest India Ltd"/>
    <x v="48"/>
    <x v="1525"/>
    <s v="Small Cap"/>
  </r>
  <r>
    <s v="Scooters India Ltd"/>
    <x v="135"/>
    <x v="1526"/>
    <s v="Small Cap"/>
  </r>
  <r>
    <s v="LGB Forge Ltd"/>
    <x v="73"/>
    <x v="1527"/>
    <s v="Small Cap"/>
  </r>
  <r>
    <s v="Securekloud Technologies Ltd"/>
    <x v="53"/>
    <x v="1528"/>
    <s v="Small Cap"/>
  </r>
  <r>
    <s v="Shiva Texyarn Ltd"/>
    <x v="38"/>
    <x v="1529"/>
    <s v="Small Cap"/>
  </r>
  <r>
    <s v="JK Agri Genetics Ltd"/>
    <x v="119"/>
    <x v="1530"/>
    <s v="Small Cap"/>
  </r>
  <r>
    <s v="AGI Infra Ltd"/>
    <x v="35"/>
    <x v="1531"/>
    <s v="Small Cap"/>
  </r>
  <r>
    <s v="Singer India Ltd"/>
    <x v="60"/>
    <x v="1532"/>
    <s v="Small Cap"/>
  </r>
  <r>
    <s v="ANG Lifesciences India Ltd"/>
    <x v="17"/>
    <x v="1533"/>
    <s v="Small Cap"/>
  </r>
  <r>
    <s v="Shree Rama Newsprint Ltd"/>
    <x v="113"/>
    <x v="1534"/>
    <s v="Small Cap"/>
  </r>
  <r>
    <s v="Panchmahal Steel Ltd"/>
    <x v="23"/>
    <x v="1535"/>
    <s v="Small Cap"/>
  </r>
  <r>
    <s v="Yash Pakka Limited"/>
    <x v="113"/>
    <x v="1536"/>
    <s v="Small Cap"/>
  </r>
  <r>
    <s v="Gensol Engineering Ltd"/>
    <x v="54"/>
    <x v="1537"/>
    <s v="Small Cap"/>
  </r>
  <r>
    <s v="Wealth First Portfolio Managers Ltd"/>
    <x v="51"/>
    <x v="1538"/>
    <s v="Small Cap"/>
  </r>
  <r>
    <s v="Emkay Global Financial Services Ltd"/>
    <x v="81"/>
    <x v="1539"/>
    <s v="Small Cap"/>
  </r>
  <r>
    <s v="Manaksia Steels Ltd"/>
    <x v="23"/>
    <x v="1540"/>
    <s v="Small Cap"/>
  </r>
  <r>
    <s v="Pasupati Acrylon Ltd"/>
    <x v="38"/>
    <x v="1541"/>
    <s v="Small Cap"/>
  </r>
  <r>
    <s v="Super Sales India Ltd"/>
    <x v="36"/>
    <x v="1542"/>
    <s v="Small Cap"/>
  </r>
  <r>
    <s v="Smruthi Organics Ltd"/>
    <x v="17"/>
    <x v="1543"/>
    <s v="Small Cap"/>
  </r>
  <r>
    <s v="Apollo Finvest (India) Ltd"/>
    <x v="51"/>
    <x v="1544"/>
    <s v="Small Cap"/>
  </r>
  <r>
    <s v="Dynamic Cables Ltd"/>
    <x v="93"/>
    <x v="1545"/>
    <s v="Small Cap"/>
  </r>
  <r>
    <s v="Salzer Electronics Ltd"/>
    <x v="41"/>
    <x v="1546"/>
    <s v="Small Cap"/>
  </r>
  <r>
    <s v="Taneja Aerospace and Aviation Ltd"/>
    <x v="55"/>
    <x v="1547"/>
    <s v="Small Cap"/>
  </r>
  <r>
    <s v="Siti Networks Ltd"/>
    <x v="118"/>
    <x v="1548"/>
    <s v="Small Cap"/>
  </r>
  <r>
    <s v="Iris Clothings Ltd"/>
    <x v="57"/>
    <x v="1549"/>
    <s v="Small Cap"/>
  </r>
  <r>
    <s v="Sakuma Exports Ltd"/>
    <x v="19"/>
    <x v="1550"/>
    <s v="Small Cap"/>
  </r>
  <r>
    <s v="Artson Engineering Ltd"/>
    <x v="14"/>
    <x v="1551"/>
    <s v="Small Cap"/>
  </r>
  <r>
    <s v="Race Eco Chain Ltd"/>
    <x v="38"/>
    <x v="1552"/>
    <s v="Small Cap"/>
  </r>
  <r>
    <s v="Jay Shree Tea and Industries Ltd"/>
    <x v="42"/>
    <x v="1553"/>
    <s v="Small Cap"/>
  </r>
  <r>
    <s v="PG Foils Ltd"/>
    <x v="110"/>
    <x v="1554"/>
    <s v="Small Cap"/>
  </r>
  <r>
    <s v="Dai Ichi Karkaria Ltd"/>
    <x v="67"/>
    <x v="1555"/>
    <s v="Small Cap"/>
  </r>
  <r>
    <s v="Prismx Global Ventures Ltd"/>
    <x v="54"/>
    <x v="1556"/>
    <s v="Small Cap"/>
  </r>
  <r>
    <s v="Atlas Jewellery India Ltd"/>
    <x v="15"/>
    <x v="1557"/>
    <s v="Small Cap"/>
  </r>
  <r>
    <s v="Amrit Corp Ltd"/>
    <x v="36"/>
    <x v="1558"/>
    <s v="Small Cap"/>
  </r>
  <r>
    <s v="Deccan Gold Mines Ltd"/>
    <x v="27"/>
    <x v="1559"/>
    <s v="Small Cap"/>
  </r>
  <r>
    <s v="Jagatjit Industries Ltd"/>
    <x v="44"/>
    <x v="1560"/>
    <s v="Small Cap"/>
  </r>
  <r>
    <s v="A K Capital Services Ltd"/>
    <x v="81"/>
    <x v="1561"/>
    <s v="Small Cap"/>
  </r>
  <r>
    <s v="Mahindra EPC Irrigation Ltd"/>
    <x v="125"/>
    <x v="1562"/>
    <s v="Small Cap"/>
  </r>
  <r>
    <s v="Kanpur Plastipack Ltd"/>
    <x v="110"/>
    <x v="1563"/>
    <s v="Small Cap"/>
  </r>
  <r>
    <s v="Aakash Exploration Services Ltd"/>
    <x v="120"/>
    <x v="1564"/>
    <s v="Small Cap"/>
  </r>
  <r>
    <s v="Chemfab Alkalis Ltd"/>
    <x v="70"/>
    <x v="1565"/>
    <s v="Small Cap"/>
  </r>
  <r>
    <s v="Wanbury Ltd"/>
    <x v="17"/>
    <x v="1566"/>
    <s v="Small Cap"/>
  </r>
  <r>
    <s v="Inspirisys Solutions Ltd"/>
    <x v="1"/>
    <x v="1567"/>
    <s v="Small Cap"/>
  </r>
  <r>
    <s v="Dangee Dums Ltd"/>
    <x v="22"/>
    <x v="1568"/>
    <s v="Small Cap"/>
  </r>
  <r>
    <s v="Sika Interplant Systems Ltd"/>
    <x v="55"/>
    <x v="1569"/>
    <s v="Small Cap"/>
  </r>
  <r>
    <s v="Bharat Road Network Ltd"/>
    <x v="106"/>
    <x v="1570"/>
    <s v="Small Cap"/>
  </r>
  <r>
    <s v="Dhunseri Tea &amp; Industries Ltd"/>
    <x v="42"/>
    <x v="1571"/>
    <s v="Small Cap"/>
  </r>
  <r>
    <s v="MK Exim (India) Ltd"/>
    <x v="133"/>
    <x v="1572"/>
    <s v="Small Cap"/>
  </r>
  <r>
    <s v="Jindal Photo Ltd"/>
    <x v="52"/>
    <x v="1573"/>
    <s v="Small Cap"/>
  </r>
  <r>
    <s v="Integra Engineering India Ltd"/>
    <x v="73"/>
    <x v="1574"/>
    <s v="Small Cap"/>
  </r>
  <r>
    <s v="Eros International Media Ltd"/>
    <x v="98"/>
    <x v="1575"/>
    <s v="Small Cap"/>
  </r>
  <r>
    <s v="Diamines and Chemicals Ltd"/>
    <x v="70"/>
    <x v="1576"/>
    <s v="Small Cap"/>
  </r>
  <r>
    <s v="GP Petroleums Ltd"/>
    <x v="70"/>
    <x v="1577"/>
    <s v="Small Cap"/>
  </r>
  <r>
    <s v="Mirae Asset Nifty 50 ETF"/>
    <x v="83"/>
    <x v="1578"/>
    <s v="Small Cap"/>
  </r>
  <r>
    <s v="BNK Capital Markets Ltd"/>
    <x v="81"/>
    <x v="1579"/>
    <s v="Small Cap"/>
  </r>
  <r>
    <s v="Nila Infrastructures Ltd"/>
    <x v="35"/>
    <x v="1580"/>
    <s v="Small Cap"/>
  </r>
  <r>
    <s v="Harrisons Malayalam Ltd"/>
    <x v="95"/>
    <x v="1581"/>
    <s v="Small Cap"/>
  </r>
  <r>
    <s v="Axita Cotton Ltd"/>
    <x v="38"/>
    <x v="1582"/>
    <s v="Small Cap"/>
  </r>
  <r>
    <s v="Multibase India Ltd"/>
    <x v="67"/>
    <x v="1583"/>
    <s v="Small Cap"/>
  </r>
  <r>
    <s v="A-1 Acid Ltd"/>
    <x v="70"/>
    <x v="1584"/>
    <s v="Small Cap"/>
  </r>
  <r>
    <s v="Almondz Global Securities Ltd"/>
    <x v="81"/>
    <x v="1585"/>
    <s v="Small Cap"/>
  </r>
  <r>
    <s v="Moneyboxx Finance Ltd"/>
    <x v="51"/>
    <x v="1586"/>
    <s v="Small Cap"/>
  </r>
  <r>
    <s v="20 Microns Ltd"/>
    <x v="67"/>
    <x v="1587"/>
    <s v="Small Cap"/>
  </r>
  <r>
    <s v="Kifs Financial Services Ltd"/>
    <x v="69"/>
    <x v="1588"/>
    <s v="Small Cap"/>
  </r>
  <r>
    <s v="Piccadily Agro Industries Ltd"/>
    <x v="94"/>
    <x v="1589"/>
    <s v="Small Cap"/>
  </r>
  <r>
    <s v="Refex Industries Ltd"/>
    <x v="70"/>
    <x v="1590"/>
    <s v="Small Cap"/>
  </r>
  <r>
    <s v="Veljan Denison Ltd"/>
    <x v="73"/>
    <x v="1591"/>
    <s v="Small Cap"/>
  </r>
  <r>
    <s v="Zodiac Clothing Company Ltd"/>
    <x v="56"/>
    <x v="1592"/>
    <s v="Small Cap"/>
  </r>
  <r>
    <s v="Bambino Agro Industries Ltd"/>
    <x v="22"/>
    <x v="1593"/>
    <s v="Small Cap"/>
  </r>
  <r>
    <s v="Dynacons Systems and Solutions Ltd"/>
    <x v="1"/>
    <x v="1594"/>
    <s v="Small Cap"/>
  </r>
  <r>
    <s v="Benares Hotels Ltd"/>
    <x v="75"/>
    <x v="1595"/>
    <s v="Small Cap"/>
  </r>
  <r>
    <s v="Praveg Communications (India) Ltd"/>
    <x v="75"/>
    <x v="1596"/>
    <s v="Small Cap"/>
  </r>
  <r>
    <s v="UCAL Fuel Systems Ltd"/>
    <x v="46"/>
    <x v="1597"/>
    <s v="Small Cap"/>
  </r>
  <r>
    <s v="Ambalal Sarabhai Enterprises Ltd"/>
    <x v="17"/>
    <x v="1598"/>
    <s v="Small Cap"/>
  </r>
  <r>
    <s v="Menon Pistons Ltd"/>
    <x v="46"/>
    <x v="1599"/>
    <s v="Small Cap"/>
  </r>
  <r>
    <s v="Synergy Green Industries Ltd"/>
    <x v="73"/>
    <x v="1600"/>
    <s v="Small Cap"/>
  </r>
  <r>
    <s v="Modi Naturals Ltd"/>
    <x v="95"/>
    <x v="1601"/>
    <s v="Small Cap"/>
  </r>
  <r>
    <s v="Nitta Gelatin India Ltd"/>
    <x v="67"/>
    <x v="1602"/>
    <s v="Small Cap"/>
  </r>
  <r>
    <s v="J L Morison (India) Ltd"/>
    <x v="34"/>
    <x v="1603"/>
    <s v="Small Cap"/>
  </r>
  <r>
    <s v="Gujarat Apollo Industries Ltd"/>
    <x v="73"/>
    <x v="1604"/>
    <s v="Small Cap"/>
  </r>
  <r>
    <s v="Apollo Micro Systems Ltd"/>
    <x v="52"/>
    <x v="1605"/>
    <s v="Small Cap"/>
  </r>
  <r>
    <s v="Ishan Dyes and Chemicals Ltd"/>
    <x v="70"/>
    <x v="1606"/>
    <s v="Small Cap"/>
  </r>
  <r>
    <s v="SORIL Infra Resources Ltd"/>
    <x v="39"/>
    <x v="1607"/>
    <s v="Small Cap"/>
  </r>
  <r>
    <s v="Liberty Shoes Ltd"/>
    <x v="74"/>
    <x v="1608"/>
    <s v="Small Cap"/>
  </r>
  <r>
    <s v="Riddhi Siddhi Gluco Biols Ltd"/>
    <x v="19"/>
    <x v="1609"/>
    <s v="Small Cap"/>
  </r>
  <r>
    <s v="Sigma Solve Ltd"/>
    <x v="54"/>
    <x v="1610"/>
    <s v="Small Cap"/>
  </r>
  <r>
    <s v="Shreeram Proteins Ltd"/>
    <x v="95"/>
    <x v="1611"/>
    <s v="Small Cap"/>
  </r>
  <r>
    <s v="Windsor Machines Ltd"/>
    <x v="73"/>
    <x v="1612"/>
    <s v="Small Cap"/>
  </r>
  <r>
    <s v="Khoday India Ltd"/>
    <x v="44"/>
    <x v="1613"/>
    <s v="Small Cap"/>
  </r>
  <r>
    <s v="Alufluoride Ltd"/>
    <x v="70"/>
    <x v="1614"/>
    <s v="Small Cap"/>
  </r>
  <r>
    <s v="BLS Infotech Ltd"/>
    <x v="133"/>
    <x v="1615"/>
    <s v="Small Cap"/>
  </r>
  <r>
    <s v="Jenburkt Pharmaceuticals Ltd"/>
    <x v="17"/>
    <x v="1616"/>
    <s v="Small Cap"/>
  </r>
  <r>
    <s v="Sintercom India Ltd"/>
    <x v="73"/>
    <x v="1617"/>
    <s v="Small Cap"/>
  </r>
  <r>
    <s v="Ultracab (India) Ltd"/>
    <x v="54"/>
    <x v="1618"/>
    <s v="Small Cap"/>
  </r>
  <r>
    <s v="Ador Fontech Ltd"/>
    <x v="73"/>
    <x v="1619"/>
    <s v="Small Cap"/>
  </r>
  <r>
    <s v="Videocon Industries Ltd"/>
    <x v="60"/>
    <x v="1620"/>
    <s v="Small Cap"/>
  </r>
  <r>
    <s v="Jindal Poly Investment and Finance Company Lt"/>
    <x v="50"/>
    <x v="1621"/>
    <s v="Small Cap"/>
  </r>
  <r>
    <s v="Star Paper Mills Ltd"/>
    <x v="113"/>
    <x v="1622"/>
    <s v="Small Cap"/>
  </r>
  <r>
    <s v="Airan Ltd"/>
    <x v="1"/>
    <x v="1623"/>
    <s v="Small Cap"/>
  </r>
  <r>
    <s v="McLeod Russel India Ltd"/>
    <x v="42"/>
    <x v="1624"/>
    <s v="Small Cap"/>
  </r>
  <r>
    <s v="Silver Touch Technologies Ltd"/>
    <x v="1"/>
    <x v="1625"/>
    <s v="Small Cap"/>
  </r>
  <r>
    <s v="Mafatlal Industries Ltd"/>
    <x v="38"/>
    <x v="1626"/>
    <s v="Small Cap"/>
  </r>
  <r>
    <s v="Chembond Chemicals Ltd"/>
    <x v="67"/>
    <x v="1627"/>
    <s v="Small Cap"/>
  </r>
  <r>
    <s v="Hindustan Motors Ltd"/>
    <x v="16"/>
    <x v="1628"/>
    <s v="Small Cap"/>
  </r>
  <r>
    <s v="Zim Laboratories Ltd"/>
    <x v="17"/>
    <x v="1629"/>
    <s v="Small Cap"/>
  </r>
  <r>
    <s v="Pioneer Distilleries Ltd"/>
    <x v="44"/>
    <x v="1630"/>
    <s v="Small Cap"/>
  </r>
  <r>
    <s v="Kotyark Industries Ltd"/>
    <x v="0"/>
    <x v="1631"/>
    <s v="Small Cap"/>
  </r>
  <r>
    <s v="Anmol India Ltd"/>
    <x v="54"/>
    <x v="1632"/>
    <s v="Small Cap"/>
  </r>
  <r>
    <s v="Goldstone Technologies Ltd"/>
    <x v="1"/>
    <x v="1633"/>
    <s v="Small Cap"/>
  </r>
  <r>
    <s v="Jeevan Scientific Technology Ltd"/>
    <x v="31"/>
    <x v="1634"/>
    <s v="Small Cap"/>
  </r>
  <r>
    <s v="Modern Insulators Ltd"/>
    <x v="41"/>
    <x v="1635"/>
    <s v="Small Cap"/>
  </r>
  <r>
    <s v="Pil Italica Lifestyle Ltd"/>
    <x v="85"/>
    <x v="1636"/>
    <s v="Small Cap"/>
  </r>
  <r>
    <s v="Ruchira Papers Ltd"/>
    <x v="113"/>
    <x v="1637"/>
    <s v="Small Cap"/>
  </r>
  <r>
    <s v="Industrial and Prudential Investment Co Ltd"/>
    <x v="81"/>
    <x v="1638"/>
    <s v="Small Cap"/>
  </r>
  <r>
    <s v="Emami Realty Ltd"/>
    <x v="35"/>
    <x v="1639"/>
    <s v="Small Cap"/>
  </r>
  <r>
    <s v="Euro Panel Products Ltd"/>
    <x v="28"/>
    <x v="1640"/>
    <s v="Small Cap"/>
  </r>
  <r>
    <s v="A Infrastructure Ltd"/>
    <x v="73"/>
    <x v="1641"/>
    <s v="Small Cap"/>
  </r>
  <r>
    <s v="Paramount Communications Ltd"/>
    <x v="93"/>
    <x v="1642"/>
    <s v="Small Cap"/>
  </r>
  <r>
    <s v="NDR Auto Components Ltd"/>
    <x v="46"/>
    <x v="1643"/>
    <s v="Small Cap"/>
  </r>
  <r>
    <s v="Indsil Hydro Power and Manganese Ltd"/>
    <x v="137"/>
    <x v="1644"/>
    <s v="Small Cap"/>
  </r>
  <r>
    <s v="Tembo Global Industries Ltd"/>
    <x v="23"/>
    <x v="1645"/>
    <s v="Small Cap"/>
  </r>
  <r>
    <s v="Neelamalai Agro Industries Ltd"/>
    <x v="95"/>
    <x v="1646"/>
    <s v="Small Cap"/>
  </r>
  <r>
    <s v="South India Paper Mills Ltd"/>
    <x v="113"/>
    <x v="1647"/>
    <s v="Small Cap"/>
  </r>
  <r>
    <s v="Indo Tech Transformers Ltd"/>
    <x v="58"/>
    <x v="1648"/>
    <s v="Small Cap"/>
  </r>
  <r>
    <s v="Bombay Rayon Fashions Ltd"/>
    <x v="56"/>
    <x v="1649"/>
    <s v="Small Cap"/>
  </r>
  <r>
    <s v="Modison Metals Ltd"/>
    <x v="41"/>
    <x v="1650"/>
    <s v="Small Cap"/>
  </r>
  <r>
    <s v="Mold-Tek Technologies Ltd"/>
    <x v="14"/>
    <x v="1651"/>
    <s v="Small Cap"/>
  </r>
  <r>
    <s v="Maheshwari Logistics Ltd"/>
    <x v="65"/>
    <x v="1652"/>
    <s v="Small Cap"/>
  </r>
  <r>
    <s v="Texmo Pipes and Products Ltd"/>
    <x v="76"/>
    <x v="1653"/>
    <s v="Small Cap"/>
  </r>
  <r>
    <s v="STEL Holdings Ltd"/>
    <x v="50"/>
    <x v="1654"/>
    <s v="Small Cap"/>
  </r>
  <r>
    <s v="De Nora India Ltd"/>
    <x v="41"/>
    <x v="1655"/>
    <s v="Small Cap"/>
  </r>
  <r>
    <s v="Selan Exploration Technology Ltd"/>
    <x v="18"/>
    <x v="1656"/>
    <s v="Small Cap"/>
  </r>
  <r>
    <s v="Future Supply Chain Solutions Ltd"/>
    <x v="65"/>
    <x v="1657"/>
    <s v="Small Cap"/>
  </r>
  <r>
    <s v="RPP Infra Projects Ltd"/>
    <x v="14"/>
    <x v="1658"/>
    <s v="Small Cap"/>
  </r>
  <r>
    <s v="Indian Wood Products Co Ltd"/>
    <x v="87"/>
    <x v="1659"/>
    <s v="Small Cap"/>
  </r>
  <r>
    <s v="Sinclairs Hotels Ltd"/>
    <x v="75"/>
    <x v="1660"/>
    <s v="Small Cap"/>
  </r>
  <r>
    <s v="Art Nirman Ltd"/>
    <x v="35"/>
    <x v="1661"/>
    <s v="Small Cap"/>
  </r>
  <r>
    <s v="Vipul Ltd"/>
    <x v="35"/>
    <x v="1662"/>
    <s v="Small Cap"/>
  </r>
  <r>
    <s v="Kanani Industries Ltd"/>
    <x v="15"/>
    <x v="1663"/>
    <s v="Small Cap"/>
  </r>
  <r>
    <s v="Asian Hotels East Ltd"/>
    <x v="75"/>
    <x v="1664"/>
    <s v="Small Cap"/>
  </r>
  <r>
    <s v="T T Ltd"/>
    <x v="38"/>
    <x v="1665"/>
    <s v="Small Cap"/>
  </r>
  <r>
    <s v="Simplex Infrastructures Ltd"/>
    <x v="14"/>
    <x v="1666"/>
    <s v="Small Cap"/>
  </r>
  <r>
    <s v="Ceinsys Tech Ltd"/>
    <x v="1"/>
    <x v="1667"/>
    <s v="Small Cap"/>
  </r>
  <r>
    <s v="G K P Printing &amp; Packaging Ltd"/>
    <x v="110"/>
    <x v="1668"/>
    <s v="Small Cap"/>
  </r>
  <r>
    <s v="Pansari Developers Ltd"/>
    <x v="35"/>
    <x v="1669"/>
    <s v="Small Cap"/>
  </r>
  <r>
    <s v="SAR Auto Products Ltd"/>
    <x v="46"/>
    <x v="1670"/>
    <s v="Small Cap"/>
  </r>
  <r>
    <s v="IL &amp; FS Investment Managers Ltd"/>
    <x v="50"/>
    <x v="1671"/>
    <s v="Small Cap"/>
  </r>
  <r>
    <s v="Inflame Appliances Ltd"/>
    <x v="102"/>
    <x v="1672"/>
    <s v="Small Cap"/>
  </r>
  <r>
    <s v="Penta Gold Ltd"/>
    <x v="15"/>
    <x v="1673"/>
    <s v="Small Cap"/>
  </r>
  <r>
    <s v="Setco Automotive Ltd"/>
    <x v="46"/>
    <x v="1674"/>
    <s v="Small Cap"/>
  </r>
  <r>
    <s v="Chemcrux Enterprises Ltd"/>
    <x v="70"/>
    <x v="1675"/>
    <s v="Small Cap"/>
  </r>
  <r>
    <s v="Ansal Properties and Infrastructure Ltd"/>
    <x v="35"/>
    <x v="1676"/>
    <s v="Small Cap"/>
  </r>
  <r>
    <s v="ICICI Prudential Nifty 100 Low Vol 30 ETF"/>
    <x v="83"/>
    <x v="1677"/>
    <s v="Small Cap"/>
  </r>
  <r>
    <s v="Compuage Infocom Ltd"/>
    <x v="89"/>
    <x v="1678"/>
    <s v="Small Cap"/>
  </r>
  <r>
    <s v="Eco Recycling Ltd"/>
    <x v="39"/>
    <x v="1679"/>
    <s v="Small Cap"/>
  </r>
  <r>
    <s v="SMS Lifesciences India Ltd"/>
    <x v="17"/>
    <x v="1680"/>
    <s v="Small Cap"/>
  </r>
  <r>
    <s v="Brooks Laboratories Ltd"/>
    <x v="31"/>
    <x v="1681"/>
    <s v="Small Cap"/>
  </r>
  <r>
    <s v="Swiss Military Consumer Goods Ltd"/>
    <x v="133"/>
    <x v="1682"/>
    <s v="Small Cap"/>
  </r>
  <r>
    <s v="Bedmutha Industries Ltd"/>
    <x v="23"/>
    <x v="1683"/>
    <s v="Small Cap"/>
  </r>
  <r>
    <s v="Reliance Home Finance Ltd"/>
    <x v="5"/>
    <x v="1684"/>
    <s v="Small Cap"/>
  </r>
  <r>
    <s v="Lords Chloro Alkali Ltd"/>
    <x v="70"/>
    <x v="1685"/>
    <s v="Small Cap"/>
  </r>
  <r>
    <s v="Bharat Seats Ltd"/>
    <x v="46"/>
    <x v="1686"/>
    <s v="Small Cap"/>
  </r>
  <r>
    <s v="Panasonic Energy India Co Ltd"/>
    <x v="88"/>
    <x v="1687"/>
    <s v="Small Cap"/>
  </r>
  <r>
    <s v="Tiger Logistics (India) Ltd"/>
    <x v="65"/>
    <x v="1688"/>
    <s v="Small Cap"/>
  </r>
  <r>
    <s v="Titan Biotech Ltd"/>
    <x v="48"/>
    <x v="1689"/>
    <s v="Small Cap"/>
  </r>
  <r>
    <s v="Shree Ganesh BioTech India Ltd"/>
    <x v="54"/>
    <x v="1690"/>
    <s v="Small Cap"/>
  </r>
  <r>
    <s v="Lovable Lingerie Ltd"/>
    <x v="56"/>
    <x v="1691"/>
    <s v="Small Cap"/>
  </r>
  <r>
    <s v="Emkay Taps and Cutting Tools Ltd"/>
    <x v="73"/>
    <x v="1692"/>
    <s v="Small Cap"/>
  </r>
  <r>
    <s v="Resonance Specialties Ltd"/>
    <x v="67"/>
    <x v="1693"/>
    <s v="Small Cap"/>
  </r>
  <r>
    <s v="Raj Television Network Ltd"/>
    <x v="77"/>
    <x v="1694"/>
    <s v="Small Cap"/>
  </r>
  <r>
    <s v="VIP Clothing Ltd"/>
    <x v="56"/>
    <x v="1695"/>
    <s v="Small Cap"/>
  </r>
  <r>
    <s v="Scoobee Day Garments (India) Ltd"/>
    <x v="36"/>
    <x v="1696"/>
    <s v="Small Cap"/>
  </r>
  <r>
    <s v="Wonder Fibromats Ltd"/>
    <x v="60"/>
    <x v="1697"/>
    <s v="Small Cap"/>
  </r>
  <r>
    <s v="Shreeji Translogistics Ltd"/>
    <x v="65"/>
    <x v="1698"/>
    <s v="Small Cap"/>
  </r>
  <r>
    <s v="Ruttonsha International Rectifier Ltd"/>
    <x v="52"/>
    <x v="1699"/>
    <s v="Small Cap"/>
  </r>
  <r>
    <s v="Tinna Rubber and Infrastructure Ltd"/>
    <x v="61"/>
    <x v="1700"/>
    <s v="Small Cap"/>
  </r>
  <r>
    <s v="CIL Nova Petrochemicals Ltd"/>
    <x v="38"/>
    <x v="1701"/>
    <s v="Small Cap"/>
  </r>
  <r>
    <s v="Manaksia Coated Metals &amp; Industries Ltd"/>
    <x v="26"/>
    <x v="1702"/>
    <s v="Small Cap"/>
  </r>
  <r>
    <s v="Hindustan Organic Chemicals Ltd"/>
    <x v="70"/>
    <x v="1703"/>
    <s v="Small Cap"/>
  </r>
  <r>
    <s v="Alphageo (India) Ltd"/>
    <x v="120"/>
    <x v="1704"/>
    <s v="Small Cap"/>
  </r>
  <r>
    <s v="Astron Paper &amp; Board Mill Ltd"/>
    <x v="113"/>
    <x v="1705"/>
    <s v="Small Cap"/>
  </r>
  <r>
    <s v="Vipul Organics Ltd"/>
    <x v="67"/>
    <x v="1706"/>
    <s v="Small Cap"/>
  </r>
  <r>
    <s v="Ponni Sugars (Erode) Ltd"/>
    <x v="94"/>
    <x v="1707"/>
    <s v="Small Cap"/>
  </r>
  <r>
    <s v="One Point One Solutions Ltd"/>
    <x v="97"/>
    <x v="1708"/>
    <s v="Small Cap"/>
  </r>
  <r>
    <s v="Avonmore Capital &amp; Management Services Ltd"/>
    <x v="81"/>
    <x v="1709"/>
    <s v="Small Cap"/>
  </r>
  <r>
    <s v="Revathi Equipment Ltd"/>
    <x v="116"/>
    <x v="1710"/>
    <s v="Small Cap"/>
  </r>
  <r>
    <s v="Career Point Ltd"/>
    <x v="108"/>
    <x v="1711"/>
    <s v="Small Cap"/>
  </r>
  <r>
    <s v="GPT Infraprojects Ltd"/>
    <x v="14"/>
    <x v="1712"/>
    <s v="Small Cap"/>
  </r>
  <r>
    <s v="IRIS Business Services Ltd"/>
    <x v="1"/>
    <x v="1713"/>
    <s v="Small Cap"/>
  </r>
  <r>
    <s v="Shah Alloys Ltd"/>
    <x v="23"/>
    <x v="1714"/>
    <s v="Small Cap"/>
  </r>
  <r>
    <s v="DHP India Ltd"/>
    <x v="73"/>
    <x v="1715"/>
    <s v="Small Cap"/>
  </r>
  <r>
    <s v="Haldyn Glass Ltd"/>
    <x v="110"/>
    <x v="1716"/>
    <s v="Small Cap"/>
  </r>
  <r>
    <s v="Sundaram Multi Pap Ltd"/>
    <x v="113"/>
    <x v="1717"/>
    <s v="Small Cap"/>
  </r>
  <r>
    <s v="Walchandnagar Industries Ltd"/>
    <x v="73"/>
    <x v="1718"/>
    <s v="Small Cap"/>
  </r>
  <r>
    <s v="SPML Infra Ltd"/>
    <x v="14"/>
    <x v="1719"/>
    <s v="Small Cap"/>
  </r>
  <r>
    <s v="Macpower CNC Machines Ltd"/>
    <x v="73"/>
    <x v="1720"/>
    <s v="Small Cap"/>
  </r>
  <r>
    <s v="AJR Infra and Tolling Ltd"/>
    <x v="14"/>
    <x v="1721"/>
    <s v="Small Cap"/>
  </r>
  <r>
    <s v="Mercantile Ventures Ltd"/>
    <x v="35"/>
    <x v="1722"/>
    <s v="Small Cap"/>
  </r>
  <r>
    <s v="Uday Jewellery Industries Ltd"/>
    <x v="15"/>
    <x v="1723"/>
    <s v="Small Cap"/>
  </r>
  <r>
    <s v="SBI Nifty Bank ETF"/>
    <x v="83"/>
    <x v="1724"/>
    <s v="Small Cap"/>
  </r>
  <r>
    <s v="Indian Terrain Fashions Ltd"/>
    <x v="56"/>
    <x v="1725"/>
    <s v="Small Cap"/>
  </r>
  <r>
    <s v="Abm International Ltd"/>
    <x v="54"/>
    <x v="1726"/>
    <s v="Small Cap"/>
  </r>
  <r>
    <s v="Par Drugs and Chemicals Ltd"/>
    <x v="17"/>
    <x v="1727"/>
    <s v="Small Cap"/>
  </r>
  <r>
    <s v="Apollo Sindoori Hotels Ltd"/>
    <x v="66"/>
    <x v="1728"/>
    <s v="Small Cap"/>
  </r>
  <r>
    <s v="Visa Steel Ltd"/>
    <x v="23"/>
    <x v="1729"/>
    <s v="Small Cap"/>
  </r>
  <r>
    <s v="Shubham Polyspin Ltd"/>
    <x v="38"/>
    <x v="1730"/>
    <s v="Small Cap"/>
  </r>
  <r>
    <s v="GTL Ltd"/>
    <x v="49"/>
    <x v="1731"/>
    <s v="Small Cap"/>
  </r>
  <r>
    <s v="Bella Casa Fashion &amp; Retail Ltd"/>
    <x v="38"/>
    <x v="1732"/>
    <s v="Small Cap"/>
  </r>
  <r>
    <s v="Alankit Ltd"/>
    <x v="81"/>
    <x v="1733"/>
    <s v="Small Cap"/>
  </r>
  <r>
    <s v="Arfin India Ltd"/>
    <x v="28"/>
    <x v="1734"/>
    <s v="Small Cap"/>
  </r>
  <r>
    <s v="Panasonic Carbon India Co Ltd"/>
    <x v="88"/>
    <x v="1735"/>
    <s v="Small Cap"/>
  </r>
  <r>
    <s v="Evexia Lifecare Ltd"/>
    <x v="54"/>
    <x v="1736"/>
    <s v="Small Cap"/>
  </r>
  <r>
    <s v="Bombay Oxygen Investments Ltd"/>
    <x v="36"/>
    <x v="1737"/>
    <s v="Small Cap"/>
  </r>
  <r>
    <s v="Deepak Spinners Ltd"/>
    <x v="38"/>
    <x v="1738"/>
    <s v="Small Cap"/>
  </r>
  <r>
    <s v="Autoline Industries Ltd"/>
    <x v="46"/>
    <x v="1739"/>
    <s v="Small Cap"/>
  </r>
  <r>
    <s v="Bharat Agri Fert &amp; Realty Ltd"/>
    <x v="70"/>
    <x v="1740"/>
    <s v="Small Cap"/>
  </r>
  <r>
    <s v="CWD Ltd"/>
    <x v="54"/>
    <x v="1741"/>
    <s v="Small Cap"/>
  </r>
  <r>
    <s v="Mazda Ltd"/>
    <x v="73"/>
    <x v="1742"/>
    <s v="Small Cap"/>
  </r>
  <r>
    <s v="BEW Engineering Ltd"/>
    <x v="73"/>
    <x v="1743"/>
    <s v="Small Cap"/>
  </r>
  <r>
    <s v="Compucom Software Ltd"/>
    <x v="108"/>
    <x v="1744"/>
    <s v="Small Cap"/>
  </r>
  <r>
    <s v="Ruchi Infrastructure Ltd"/>
    <x v="95"/>
    <x v="1745"/>
    <s v="Small Cap"/>
  </r>
  <r>
    <s v="Hindustan Adhesives Ltd"/>
    <x v="110"/>
    <x v="1746"/>
    <s v="Small Cap"/>
  </r>
  <r>
    <s v="Baid Leasing and Finance Co Ltd"/>
    <x v="51"/>
    <x v="1747"/>
    <s v="Small Cap"/>
  </r>
  <r>
    <s v="Kernex Microsystems (India) Ltd"/>
    <x v="53"/>
    <x v="1748"/>
    <s v="Small Cap"/>
  </r>
  <r>
    <s v="VTM Ltd"/>
    <x v="38"/>
    <x v="1749"/>
    <s v="Small Cap"/>
  </r>
  <r>
    <s v="Add-Shop E-Retail Ltd"/>
    <x v="34"/>
    <x v="1750"/>
    <s v="Small Cap"/>
  </r>
  <r>
    <s v="TPL Plastech Ltd"/>
    <x v="76"/>
    <x v="1751"/>
    <s v="Small Cap"/>
  </r>
  <r>
    <s v="Sakar Healthcare Ltd"/>
    <x v="17"/>
    <x v="1752"/>
    <s v="Small Cap"/>
  </r>
  <r>
    <s v="Suumaya Corporation Ltd"/>
    <x v="54"/>
    <x v="1753"/>
    <s v="Small Cap"/>
  </r>
  <r>
    <s v="Kaira Can Co Ltd"/>
    <x v="110"/>
    <x v="1754"/>
    <s v="Small Cap"/>
  </r>
  <r>
    <s v="Eimco Elecon India Ltd"/>
    <x v="73"/>
    <x v="1755"/>
    <s v="Small Cap"/>
  </r>
  <r>
    <s v="Kimia Biosciences Ltd"/>
    <x v="17"/>
    <x v="1756"/>
    <s v="Small Cap"/>
  </r>
  <r>
    <s v="Talbros Engineering Ltd"/>
    <x v="46"/>
    <x v="1757"/>
    <s v="Small Cap"/>
  </r>
  <r>
    <s v="Nila Spaces Ltd"/>
    <x v="35"/>
    <x v="1758"/>
    <s v="Small Cap"/>
  </r>
  <r>
    <s v="National General Industries Limited"/>
    <x v="23"/>
    <x v="1759"/>
    <s v="Small Cap"/>
  </r>
  <r>
    <s v="Ashapuri Gold Ornament Ltd"/>
    <x v="15"/>
    <x v="1760"/>
    <s v="Small Cap"/>
  </r>
  <r>
    <s v="Birla Precision Technologies Ltd"/>
    <x v="73"/>
    <x v="1761"/>
    <s v="Small Cap"/>
  </r>
  <r>
    <s v="K I C Metaliks Ltd"/>
    <x v="23"/>
    <x v="1762"/>
    <s v="Small Cap"/>
  </r>
  <r>
    <s v="ABM Knowledgeware Ltd"/>
    <x v="53"/>
    <x v="1763"/>
    <s v="Small Cap"/>
  </r>
  <r>
    <s v="Shri Bajrang Alliance Ltd"/>
    <x v="23"/>
    <x v="1764"/>
    <s v="Small Cap"/>
  </r>
  <r>
    <s v="Super House Ltd"/>
    <x v="74"/>
    <x v="1765"/>
    <s v="Small Cap"/>
  </r>
  <r>
    <s v="Pashupati Cotspin Ltd"/>
    <x v="38"/>
    <x v="1766"/>
    <s v="Small Cap"/>
  </r>
  <r>
    <s v="Mangal Credit and Fincorp Ltd"/>
    <x v="6"/>
    <x v="1767"/>
    <s v="Small Cap"/>
  </r>
  <r>
    <s v="Rajoo Engineers Ltd"/>
    <x v="73"/>
    <x v="1768"/>
    <s v="Small Cap"/>
  </r>
  <r>
    <s v="GRP Ltd"/>
    <x v="61"/>
    <x v="1769"/>
    <s v="Small Cap"/>
  </r>
  <r>
    <s v="Cian Agro Industries &amp; Infrastructure Ltd"/>
    <x v="95"/>
    <x v="1770"/>
    <s v="Small Cap"/>
  </r>
  <r>
    <s v="Sakthi Sugars Ltd"/>
    <x v="94"/>
    <x v="1771"/>
    <s v="Small Cap"/>
  </r>
  <r>
    <s v="Reliance Chemotex Industries Ltd"/>
    <x v="38"/>
    <x v="1772"/>
    <s v="Small Cap"/>
  </r>
  <r>
    <s v="Bharat Parenterals Ltd"/>
    <x v="17"/>
    <x v="1773"/>
    <s v="Small Cap"/>
  </r>
  <r>
    <s v="Asian Hotels (West) Ltd"/>
    <x v="75"/>
    <x v="1774"/>
    <s v="Small Cap"/>
  </r>
  <r>
    <s v="Milkfood Ltd"/>
    <x v="22"/>
    <x v="1775"/>
    <s v="Small Cap"/>
  </r>
  <r>
    <s v="Suvidhaa Infoserve Ltd"/>
    <x v="47"/>
    <x v="1776"/>
    <s v="Small Cap"/>
  </r>
  <r>
    <s v="Nile Ltd"/>
    <x v="123"/>
    <x v="1777"/>
    <s v="Small Cap"/>
  </r>
  <r>
    <s v="IL&amp;FS Engineering and Construction Company L"/>
    <x v="14"/>
    <x v="1778"/>
    <s v="Small Cap"/>
  </r>
  <r>
    <s v="Shree Ajit Pulp and Paper Ltd"/>
    <x v="113"/>
    <x v="1779"/>
    <s v="Small Cap"/>
  </r>
  <r>
    <s v="Jasch Industries Ltd"/>
    <x v="38"/>
    <x v="1780"/>
    <s v="Small Cap"/>
  </r>
  <r>
    <s v="Indag Rubber Ltd"/>
    <x v="46"/>
    <x v="1781"/>
    <s v="Small Cap"/>
  </r>
  <r>
    <s v="Rajshree Polypack Ltd"/>
    <x v="76"/>
    <x v="1782"/>
    <s v="Small Cap"/>
  </r>
  <r>
    <s v="Aksh Optifibre Ltd"/>
    <x v="121"/>
    <x v="1783"/>
    <s v="Small Cap"/>
  </r>
  <r>
    <s v="BFL Asset Finvest Ltd"/>
    <x v="81"/>
    <x v="1784"/>
    <s v="Small Cap"/>
  </r>
  <r>
    <s v="IL&amp;FS Transportation Networks Ltd"/>
    <x v="106"/>
    <x v="1785"/>
    <s v="Small Cap"/>
  </r>
  <r>
    <s v="A2z Infra Engineering Ltd"/>
    <x v="14"/>
    <x v="1786"/>
    <s v="Small Cap"/>
  </r>
  <r>
    <s v="Nippon India ETF Nifty SDL-2026 Maturity"/>
    <x v="100"/>
    <x v="1787"/>
    <s v="Small Cap"/>
  </r>
  <r>
    <s v="U Y Fincorp Ltd"/>
    <x v="51"/>
    <x v="1788"/>
    <s v="Small Cap"/>
  </r>
  <r>
    <s v="Capital Trust Ltd"/>
    <x v="6"/>
    <x v="1789"/>
    <s v="Small Cap"/>
  </r>
  <r>
    <s v="Tejnaksh Healthcare Ltd"/>
    <x v="43"/>
    <x v="1790"/>
    <s v="Small Cap"/>
  </r>
  <r>
    <s v="SRG Housing Finance Ltd"/>
    <x v="6"/>
    <x v="1791"/>
    <s v="Small Cap"/>
  </r>
  <r>
    <s v="Maan Aluminium Ltd"/>
    <x v="28"/>
    <x v="1792"/>
    <s v="Small Cap"/>
  </r>
  <r>
    <s v="Indowind Energy Ltd"/>
    <x v="10"/>
    <x v="1793"/>
    <s v="Small Cap"/>
  </r>
  <r>
    <s v="Gala Global Products Ltd"/>
    <x v="39"/>
    <x v="1794"/>
    <s v="Small Cap"/>
  </r>
  <r>
    <s v="Indian Toners &amp; Developers Ltd"/>
    <x v="70"/>
    <x v="1795"/>
    <s v="Small Cap"/>
  </r>
  <r>
    <s v="Modi Rubber Ltd"/>
    <x v="61"/>
    <x v="1796"/>
    <s v="Small Cap"/>
  </r>
  <r>
    <s v="Mangalam Drugs and Organics Ltd"/>
    <x v="17"/>
    <x v="1797"/>
    <s v="Small Cap"/>
  </r>
  <r>
    <s v="VETO Switch Gears And Cables Ltd"/>
    <x v="41"/>
    <x v="1798"/>
    <s v="Small Cap"/>
  </r>
  <r>
    <s v="Gujarat Natural Resources Ltd"/>
    <x v="18"/>
    <x v="1799"/>
    <s v="Small Cap"/>
  </r>
  <r>
    <s v="Jay Ushin Ltd"/>
    <x v="46"/>
    <x v="1800"/>
    <s v="Small Cap"/>
  </r>
  <r>
    <s v="Lasa Supergenerics Ltd"/>
    <x v="17"/>
    <x v="1801"/>
    <s v="Small Cap"/>
  </r>
  <r>
    <s v="Rane Engine Valve Ltd"/>
    <x v="46"/>
    <x v="1802"/>
    <s v="Small Cap"/>
  </r>
  <r>
    <s v="Kings Infra Ventures Ltd"/>
    <x v="35"/>
    <x v="1803"/>
    <s v="Small Cap"/>
  </r>
  <r>
    <s v="GEE Ltd"/>
    <x v="73"/>
    <x v="1804"/>
    <s v="Small Cap"/>
  </r>
  <r>
    <s v="Ratnabhumi Developers Ltd"/>
    <x v="35"/>
    <x v="1805"/>
    <s v="Small Cap"/>
  </r>
  <r>
    <s v="Kaiser Corporation Ltd"/>
    <x v="133"/>
    <x v="1806"/>
    <s v="Small Cap"/>
  </r>
  <r>
    <s v="Nitco Ltd"/>
    <x v="84"/>
    <x v="1807"/>
    <s v="Small Cap"/>
  </r>
  <r>
    <s v="Toyam Industries Ltd"/>
    <x v="51"/>
    <x v="1808"/>
    <s v="Small Cap"/>
  </r>
  <r>
    <s v="Golden Tobacco Ltd"/>
    <x v="8"/>
    <x v="1809"/>
    <s v="Small Cap"/>
  </r>
  <r>
    <s v="Atlanta Ltd"/>
    <x v="14"/>
    <x v="1810"/>
    <s v="Small Cap"/>
  </r>
  <r>
    <s v="Worth Peripherals Ltd"/>
    <x v="110"/>
    <x v="1811"/>
    <s v="Small Cap"/>
  </r>
  <r>
    <s v="Aries Agro Ltd"/>
    <x v="48"/>
    <x v="1812"/>
    <s v="Small Cap"/>
  </r>
  <r>
    <s v="Kakatiya Cement Sugar and Industries Ltd"/>
    <x v="21"/>
    <x v="1813"/>
    <s v="Small Cap"/>
  </r>
  <r>
    <s v="United Nilgiri Tea Estates Company Ltd"/>
    <x v="42"/>
    <x v="1814"/>
    <s v="Small Cap"/>
  </r>
  <r>
    <s v="Bilcare Ltd"/>
    <x v="31"/>
    <x v="1815"/>
    <s v="Small Cap"/>
  </r>
  <r>
    <s v="Basant Agro Tech (India) Ltd"/>
    <x v="70"/>
    <x v="1816"/>
    <s v="Small Cap"/>
  </r>
  <r>
    <s v="Kirloskar Electric Company Ltd"/>
    <x v="58"/>
    <x v="1817"/>
    <s v="Small Cap"/>
  </r>
  <r>
    <s v="IVP Ltd"/>
    <x v="70"/>
    <x v="1818"/>
    <s v="Small Cap"/>
  </r>
  <r>
    <s v="GSS Infotech Ltd"/>
    <x v="53"/>
    <x v="1819"/>
    <s v="Small Cap"/>
  </r>
  <r>
    <s v="Essar Shipping Ltd"/>
    <x v="65"/>
    <x v="1820"/>
    <s v="Small Cap"/>
  </r>
  <r>
    <s v="Indian Acrylics Ltd"/>
    <x v="38"/>
    <x v="1821"/>
    <s v="Small Cap"/>
  </r>
  <r>
    <s v="Thinkink Picturez Ltd"/>
    <x v="98"/>
    <x v="1822"/>
    <s v="Small Cap"/>
  </r>
  <r>
    <s v="Diksat Transworld Ltd"/>
    <x v="77"/>
    <x v="1823"/>
    <s v="Small Cap"/>
  </r>
  <r>
    <s v="RDB Rasayans Ltd"/>
    <x v="110"/>
    <x v="1824"/>
    <s v="Small Cap"/>
  </r>
  <r>
    <s v="Shrenik Ltd"/>
    <x v="113"/>
    <x v="1825"/>
    <s v="Small Cap"/>
  </r>
  <r>
    <s v="Ritco Logistics Ltd"/>
    <x v="65"/>
    <x v="1826"/>
    <s v="Small Cap"/>
  </r>
  <r>
    <s v="TRF Ltd"/>
    <x v="73"/>
    <x v="1827"/>
    <s v="Small Cap"/>
  </r>
  <r>
    <s v="Intense Technologies Ltd"/>
    <x v="53"/>
    <x v="1828"/>
    <s v="Small Cap"/>
  </r>
  <r>
    <s v="SKM Egg Products Export India Ltd"/>
    <x v="72"/>
    <x v="1829"/>
    <s v="Small Cap"/>
  </r>
  <r>
    <s v="Genpharmasec Ltd"/>
    <x v="19"/>
    <x v="1830"/>
    <s v="Small Cap"/>
  </r>
  <r>
    <s v="Scan Steels Ltd"/>
    <x v="23"/>
    <x v="1831"/>
    <s v="Small Cap"/>
  </r>
  <r>
    <s v="Servotech Power Systems Ltd"/>
    <x v="41"/>
    <x v="1832"/>
    <s v="Small Cap"/>
  </r>
  <r>
    <s v="Emmbi Industries Ltd"/>
    <x v="110"/>
    <x v="1833"/>
    <s v="Small Cap"/>
  </r>
  <r>
    <s v="Shardul Securities Ltd"/>
    <x v="81"/>
    <x v="1834"/>
    <s v="Small Cap"/>
  </r>
  <r>
    <s v="IP Rings Ltd"/>
    <x v="46"/>
    <x v="1835"/>
    <s v="Small Cap"/>
  </r>
  <r>
    <s v="Surana Telecom and Power Ltd"/>
    <x v="93"/>
    <x v="1836"/>
    <s v="Small Cap"/>
  </r>
  <r>
    <s v="Pavna Industries Ltd"/>
    <x v="46"/>
    <x v="1837"/>
    <s v="Small Cap"/>
  </r>
  <r>
    <s v="Manaksia Aluminium Co Ltd"/>
    <x v="28"/>
    <x v="1838"/>
    <s v="Small Cap"/>
  </r>
  <r>
    <s v="Diligent Industries Ltd"/>
    <x v="133"/>
    <x v="1839"/>
    <s v="Small Cap"/>
  </r>
  <r>
    <s v="U. P. Hotels Ltd"/>
    <x v="75"/>
    <x v="1840"/>
    <s v="Small Cap"/>
  </r>
  <r>
    <s v="ISF Ltd"/>
    <x v="69"/>
    <x v="1841"/>
    <s v="Small Cap"/>
  </r>
  <r>
    <s v="Bal Pharma Ltd"/>
    <x v="17"/>
    <x v="1842"/>
    <s v="Small Cap"/>
  </r>
  <r>
    <s v="Jainam Ferro Alloys (I) Ltd"/>
    <x v="26"/>
    <x v="1843"/>
    <s v="Small Cap"/>
  </r>
  <r>
    <s v="Kinetic Engineering Ltd"/>
    <x v="46"/>
    <x v="1844"/>
    <s v="Small Cap"/>
  </r>
  <r>
    <s v="Accel Ltd"/>
    <x v="98"/>
    <x v="1845"/>
    <s v="Small Cap"/>
  </r>
  <r>
    <s v="Palred Technologies Ltd"/>
    <x v="1"/>
    <x v="1846"/>
    <s v="Small Cap"/>
  </r>
  <r>
    <s v="Vadilal Enterprises Ltd"/>
    <x v="72"/>
    <x v="1847"/>
    <s v="Small Cap"/>
  </r>
  <r>
    <s v="Nath Industries Ltd"/>
    <x v="113"/>
    <x v="1848"/>
    <s v="Small Cap"/>
  </r>
  <r>
    <s v="Vaidya Sane Ayurved Laboratories Ltd"/>
    <x v="31"/>
    <x v="1849"/>
    <s v="Small Cap"/>
  </r>
  <r>
    <s v="Pacific Industries Ltd"/>
    <x v="27"/>
    <x v="1850"/>
    <s v="Small Cap"/>
  </r>
  <r>
    <s v="Everest Organics Ltd"/>
    <x v="17"/>
    <x v="1851"/>
    <s v="Small Cap"/>
  </r>
  <r>
    <s v="Coral India Finance and Housing Ltd"/>
    <x v="35"/>
    <x v="1852"/>
    <s v="Small Cap"/>
  </r>
  <r>
    <s v="SPL Industries Ltd"/>
    <x v="56"/>
    <x v="1853"/>
    <s v="Small Cap"/>
  </r>
  <r>
    <s v="Star Housing Finance Ltd"/>
    <x v="5"/>
    <x v="1854"/>
    <s v="Small Cap"/>
  </r>
  <r>
    <s v="KG Petrochem Ltd"/>
    <x v="38"/>
    <x v="1855"/>
    <s v="Small Cap"/>
  </r>
  <r>
    <s v="E2E Networks Ltd"/>
    <x v="53"/>
    <x v="1856"/>
    <s v="Small Cap"/>
  </r>
  <r>
    <s v="DCM Ltd"/>
    <x v="36"/>
    <x v="1857"/>
    <s v="Small Cap"/>
  </r>
  <r>
    <s v="Indian Card Clothing Company Ltd"/>
    <x v="73"/>
    <x v="1858"/>
    <s v="Small Cap"/>
  </r>
  <r>
    <s v="Jullundur Motor Agency (Delhi) Ltd"/>
    <x v="46"/>
    <x v="1859"/>
    <s v="Small Cap"/>
  </r>
  <r>
    <s v="Lagnam Spintex Ltd"/>
    <x v="38"/>
    <x v="1860"/>
    <s v="Small Cap"/>
  </r>
  <r>
    <s v="Trescon Ltd"/>
    <x v="35"/>
    <x v="1861"/>
    <s v="Small Cap"/>
  </r>
  <r>
    <s v="ELGI Rubber Co Ltd"/>
    <x v="61"/>
    <x v="1862"/>
    <s v="Small Cap"/>
  </r>
  <r>
    <s v="LA Tim Metal &amp; Industries Ltd"/>
    <x v="54"/>
    <x v="1863"/>
    <s v="Small Cap"/>
  </r>
  <r>
    <s v="Shreyans Industries Ltd"/>
    <x v="113"/>
    <x v="1864"/>
    <s v="Small Cap"/>
  </r>
  <r>
    <s v="Bharat Immunologicals and Biologicals Corpora"/>
    <x v="17"/>
    <x v="1865"/>
    <s v="Small Cap"/>
  </r>
  <r>
    <s v="Knowledge Marine &amp; Engineering Works Ltd"/>
    <x v="54"/>
    <x v="1866"/>
    <s v="Small Cap"/>
  </r>
  <r>
    <s v="Tyche Industries Ltd"/>
    <x v="17"/>
    <x v="1867"/>
    <s v="Small Cap"/>
  </r>
  <r>
    <s v="Globe Textiles (India) Ltd"/>
    <x v="38"/>
    <x v="1868"/>
    <s v="Small Cap"/>
  </r>
  <r>
    <s v="Gayatri BioOrganics Ltd"/>
    <x v="133"/>
    <x v="1869"/>
    <s v="Small Cap"/>
  </r>
  <r>
    <s v="Ice Make Refrigeration Ltd"/>
    <x v="41"/>
    <x v="1870"/>
    <s v="Small Cap"/>
  </r>
  <r>
    <s v="Caprihans India Ltd"/>
    <x v="70"/>
    <x v="1871"/>
    <s v="Small Cap"/>
  </r>
  <r>
    <s v="Facor Alloys Ltd"/>
    <x v="23"/>
    <x v="1872"/>
    <s v="Small Cap"/>
  </r>
  <r>
    <s v="Kilburn Engineering Ltd"/>
    <x v="73"/>
    <x v="1873"/>
    <s v="Small Cap"/>
  </r>
  <r>
    <s v="Affordable Robotic &amp; Automation Ltd"/>
    <x v="53"/>
    <x v="1874"/>
    <s v="Small Cap"/>
  </r>
  <r>
    <s v="Premier Polyfilm Ltd"/>
    <x v="85"/>
    <x v="1875"/>
    <s v="Small Cap"/>
  </r>
  <r>
    <s v="India Steel Works Ltd"/>
    <x v="23"/>
    <x v="1876"/>
    <s v="Small Cap"/>
  </r>
  <r>
    <s v="Industrial Investment Trust Ltd"/>
    <x v="50"/>
    <x v="1877"/>
    <s v="Small Cap"/>
  </r>
  <r>
    <s v="JHS Svendgaard Laboratories Ltd"/>
    <x v="34"/>
    <x v="1878"/>
    <s v="Small Cap"/>
  </r>
  <r>
    <s v="Poddar Housing and Development Ltd"/>
    <x v="35"/>
    <x v="1879"/>
    <s v="Small Cap"/>
  </r>
  <r>
    <s v="Ballarpur Industries Ltd"/>
    <x v="113"/>
    <x v="1880"/>
    <s v="Small Cap"/>
  </r>
  <r>
    <s v="Pradeep Metals Ltd"/>
    <x v="23"/>
    <x v="1881"/>
    <s v="Small Cap"/>
  </r>
  <r>
    <s v="Osia Hyper Retail Ltd"/>
    <x v="11"/>
    <x v="1882"/>
    <s v="Small Cap"/>
  </r>
  <r>
    <s v="Manas Properties Ltd"/>
    <x v="35"/>
    <x v="1883"/>
    <s v="Small Cap"/>
  </r>
  <r>
    <s v="Riddhi Corporate Services Ltd"/>
    <x v="1"/>
    <x v="1884"/>
    <s v="Small Cap"/>
  </r>
  <r>
    <s v="Asian Hotels (North) Ltd"/>
    <x v="75"/>
    <x v="1885"/>
    <s v="Small Cap"/>
  </r>
  <r>
    <s v="Ascom Leasing &amp; Investments Ltd"/>
    <x v="6"/>
    <x v="1886"/>
    <s v="Small Cap"/>
  </r>
  <r>
    <s v="Bhagyanagar India Ltd"/>
    <x v="41"/>
    <x v="1887"/>
    <s v="Small Cap"/>
  </r>
  <r>
    <s v="Alpa Laboratories Ltd"/>
    <x v="17"/>
    <x v="1888"/>
    <s v="Small Cap"/>
  </r>
  <r>
    <s v="United Polyfab Gujarat Ltd"/>
    <x v="38"/>
    <x v="1889"/>
    <s v="Small Cap"/>
  </r>
  <r>
    <s v="SBEC Sugar Ltd"/>
    <x v="94"/>
    <x v="1890"/>
    <s v="Small Cap"/>
  </r>
  <r>
    <s v="Bharat Gears Ltd"/>
    <x v="46"/>
    <x v="1891"/>
    <s v="Small Cap"/>
  </r>
  <r>
    <s v="Aimco Pesticides Ltd"/>
    <x v="48"/>
    <x v="1892"/>
    <s v="Small Cap"/>
  </r>
  <r>
    <s v="ARC Finance Ltd"/>
    <x v="81"/>
    <x v="1893"/>
    <s v="Small Cap"/>
  </r>
  <r>
    <s v="Akash Infra-Projects Ltd"/>
    <x v="14"/>
    <x v="1894"/>
    <s v="Small Cap"/>
  </r>
  <r>
    <s v="Ahlada Engineers Ltd"/>
    <x v="85"/>
    <x v="1895"/>
    <s v="Small Cap"/>
  </r>
  <r>
    <s v="Jocil Ltd"/>
    <x v="70"/>
    <x v="1896"/>
    <s v="Small Cap"/>
  </r>
  <r>
    <s v="Alka India Ltd"/>
    <x v="133"/>
    <x v="1897"/>
    <s v="Small Cap"/>
  </r>
  <r>
    <s v="Noida Toll Bridge Company Ltd"/>
    <x v="106"/>
    <x v="1898"/>
    <s v="Small Cap"/>
  </r>
  <r>
    <s v="Arvee Laboratories (India) Ltd"/>
    <x v="67"/>
    <x v="1899"/>
    <s v="Small Cap"/>
  </r>
  <r>
    <s v="Abans Enterprises Ltd"/>
    <x v="19"/>
    <x v="1900"/>
    <s v="Small Cap"/>
  </r>
  <r>
    <s v="Samkrg Pistons and Rings Ltd"/>
    <x v="46"/>
    <x v="1901"/>
    <s v="Small Cap"/>
  </r>
  <r>
    <s v="Winsome Textile Industries Ltd"/>
    <x v="38"/>
    <x v="1902"/>
    <s v="Small Cap"/>
  </r>
  <r>
    <s v="Ankit Metal &amp; Power Ltd"/>
    <x v="23"/>
    <x v="1903"/>
    <s v="Small Cap"/>
  </r>
  <r>
    <s v="Kamat Hotels (India) Ltd"/>
    <x v="75"/>
    <x v="1904"/>
    <s v="Small Cap"/>
  </r>
  <r>
    <s v="APM Finvest Ltd"/>
    <x v="51"/>
    <x v="1905"/>
    <s v="Small Cap"/>
  </r>
  <r>
    <s v="Panchsheel Organics Ltd"/>
    <x v="17"/>
    <x v="1906"/>
    <s v="Small Cap"/>
  </r>
  <r>
    <s v="DRC Systems India Ltd"/>
    <x v="86"/>
    <x v="1907"/>
    <s v="Small Cap"/>
  </r>
  <r>
    <s v="Gujarat Credit Corporation Ltd"/>
    <x v="35"/>
    <x v="1908"/>
    <s v="Small Cap"/>
  </r>
  <r>
    <s v="Lokesh Machines Ltd"/>
    <x v="73"/>
    <x v="1909"/>
    <s v="Small Cap"/>
  </r>
  <r>
    <s v="Damodar Industries Ltd"/>
    <x v="38"/>
    <x v="1910"/>
    <s v="Small Cap"/>
  </r>
  <r>
    <s v="CG VAK Software and Exports Ltd"/>
    <x v="53"/>
    <x v="1911"/>
    <s v="Small Cap"/>
  </r>
  <r>
    <s v="Umang Dairies Ltd"/>
    <x v="22"/>
    <x v="1912"/>
    <s v="Small Cap"/>
  </r>
  <r>
    <s v="Vivimed Labs Ltd"/>
    <x v="67"/>
    <x v="1913"/>
    <s v="Small Cap"/>
  </r>
  <r>
    <s v="Gillanders Arbuthnot &amp; Co Ltd"/>
    <x v="36"/>
    <x v="1914"/>
    <s v="Small Cap"/>
  </r>
  <r>
    <s v="Pritika Auto Industries Ltd"/>
    <x v="46"/>
    <x v="1915"/>
    <s v="Small Cap"/>
  </r>
  <r>
    <s v="Generic Engineering Construction and Projects"/>
    <x v="14"/>
    <x v="1916"/>
    <s v="Small Cap"/>
  </r>
  <r>
    <s v="Electrotherm (India) Ltd"/>
    <x v="23"/>
    <x v="1917"/>
    <s v="Small Cap"/>
  </r>
  <r>
    <s v="Alliance Integrated Metaliks Ltd"/>
    <x v="54"/>
    <x v="1918"/>
    <s v="Small Cap"/>
  </r>
  <r>
    <s v="Samrat Pharmachem Ltd"/>
    <x v="70"/>
    <x v="1919"/>
    <s v="Small Cap"/>
  </r>
  <r>
    <s v="Aspinwall &amp; Co Ltd"/>
    <x v="42"/>
    <x v="1920"/>
    <s v="Small Cap"/>
  </r>
  <r>
    <s v="MITCON Consultancy &amp; Engineering Services Lt"/>
    <x v="108"/>
    <x v="1921"/>
    <s v="Small Cap"/>
  </r>
  <r>
    <s v="DEV Information Technology Ltd"/>
    <x v="1"/>
    <x v="1922"/>
    <s v="Small Cap"/>
  </r>
  <r>
    <s v="Markolines Traï¬ƒc Controls Ltd"/>
    <x v="54"/>
    <x v="1923"/>
    <s v="Small Cap"/>
  </r>
  <r>
    <s v="Surya Lakshmi Cotton Mills Ltd"/>
    <x v="38"/>
    <x v="1924"/>
    <s v="Small Cap"/>
  </r>
  <r>
    <s v="Shahlon Silk Industries Ltd"/>
    <x v="54"/>
    <x v="1925"/>
    <s v="Small Cap"/>
  </r>
  <r>
    <s v="Banas Finance Ltd"/>
    <x v="133"/>
    <x v="1926"/>
    <s v="Small Cap"/>
  </r>
  <r>
    <s v="Sharp India Ltd"/>
    <x v="60"/>
    <x v="1927"/>
    <s v="Small Cap"/>
  </r>
  <r>
    <s v="Graviss Hospitality Ltd"/>
    <x v="75"/>
    <x v="1928"/>
    <s v="Small Cap"/>
  </r>
  <r>
    <s v="Arrow Greentech Ltd"/>
    <x v="110"/>
    <x v="1929"/>
    <s v="Small Cap"/>
  </r>
  <r>
    <s v="Suryalata Spinning Mills Ltd"/>
    <x v="38"/>
    <x v="1930"/>
    <s v="Small Cap"/>
  </r>
  <r>
    <s v="Sunedison Infrastructure Ltd"/>
    <x v="96"/>
    <x v="1931"/>
    <s v="Small Cap"/>
  </r>
  <r>
    <s v="ADC India Communications Ltd"/>
    <x v="121"/>
    <x v="1932"/>
    <s v="Small Cap"/>
  </r>
  <r>
    <s v="Keerthi Industries Ltd"/>
    <x v="21"/>
    <x v="1933"/>
    <s v="Small Cap"/>
  </r>
  <r>
    <s v="Sundaram Brake Linings Ltd"/>
    <x v="46"/>
    <x v="1934"/>
    <s v="Small Cap"/>
  </r>
  <r>
    <s v="McNally Bharat Engg Co Ltd"/>
    <x v="14"/>
    <x v="1935"/>
    <s v="Small Cap"/>
  </r>
  <r>
    <s v="Vedavaag Systems Ltd"/>
    <x v="53"/>
    <x v="1936"/>
    <s v="Small Cap"/>
  </r>
  <r>
    <s v="Majestic Auto Ltd"/>
    <x v="46"/>
    <x v="1937"/>
    <s v="Small Cap"/>
  </r>
  <r>
    <s v="Medico Remedies Ltd"/>
    <x v="17"/>
    <x v="1938"/>
    <s v="Small Cap"/>
  </r>
  <r>
    <s v="Ravinder Heights Ltd"/>
    <x v="54"/>
    <x v="1939"/>
    <s v="Small Cap"/>
  </r>
  <r>
    <s v="Garnet International Ltd"/>
    <x v="38"/>
    <x v="1940"/>
    <s v="Small Cap"/>
  </r>
  <r>
    <s v="Zodiac Energy Ltd"/>
    <x v="96"/>
    <x v="1941"/>
    <s v="Small Cap"/>
  </r>
  <r>
    <s v="AMJ Land Holdings Ltd"/>
    <x v="35"/>
    <x v="1942"/>
    <s v="Small Cap"/>
  </r>
  <r>
    <s v="SPS Finquest Ltd"/>
    <x v="51"/>
    <x v="1943"/>
    <s v="Small Cap"/>
  </r>
  <r>
    <s v="Akshar Spintex Ltd"/>
    <x v="38"/>
    <x v="1944"/>
    <s v="Small Cap"/>
  </r>
  <r>
    <s v="ASI Industries Ltd"/>
    <x v="27"/>
    <x v="1945"/>
    <s v="Small Cap"/>
  </r>
  <r>
    <s v="Pan India Corp Ltd"/>
    <x v="51"/>
    <x v="1946"/>
    <s v="Small Cap"/>
  </r>
  <r>
    <s v="Batliboi Ltd"/>
    <x v="73"/>
    <x v="1947"/>
    <s v="Small Cap"/>
  </r>
  <r>
    <s v="TCI Industries Ltd"/>
    <x v="19"/>
    <x v="1948"/>
    <s v="Small Cap"/>
  </r>
  <r>
    <s v="McDowell Holdings Ltd"/>
    <x v="50"/>
    <x v="1949"/>
    <s v="Small Cap"/>
  </r>
  <r>
    <s v="Scanpoint Geomatics Ltd"/>
    <x v="1"/>
    <x v="1950"/>
    <s v="Small Cap"/>
  </r>
  <r>
    <s v="Murudeshwar Ceramics Ltd"/>
    <x v="84"/>
    <x v="1951"/>
    <s v="Small Cap"/>
  </r>
  <r>
    <s v="Sayaji Industries Ltd"/>
    <x v="95"/>
    <x v="1952"/>
    <s v="Small Cap"/>
  </r>
  <r>
    <s v="RKEC Projects Ltd"/>
    <x v="14"/>
    <x v="1953"/>
    <s v="Small Cap"/>
  </r>
  <r>
    <s v="S M Gold Ltd"/>
    <x v="15"/>
    <x v="1954"/>
    <s v="Small Cap"/>
  </r>
  <r>
    <s v="ICICI Prudential Nifty Next 50 ETF"/>
    <x v="83"/>
    <x v="1955"/>
    <s v="Small Cap"/>
  </r>
  <r>
    <s v="Naga Dhunseri Group Ltd"/>
    <x v="81"/>
    <x v="1956"/>
    <s v="Small Cap"/>
  </r>
  <r>
    <s v="JBF Industries Ltd"/>
    <x v="38"/>
    <x v="1957"/>
    <s v="Small Cap"/>
  </r>
  <r>
    <s v="Tayo Rolls Ltd"/>
    <x v="23"/>
    <x v="1958"/>
    <s v="Small Cap"/>
  </r>
  <r>
    <s v="James Warren Tea Ltd"/>
    <x v="95"/>
    <x v="1959"/>
    <s v="Small Cap"/>
  </r>
  <r>
    <s v="Pioneer Embroideries Ltd"/>
    <x v="56"/>
    <x v="1960"/>
    <s v="Small Cap"/>
  </r>
  <r>
    <s v="Spectrum Electrical Industries Ltd"/>
    <x v="41"/>
    <x v="1961"/>
    <s v="Small Cap"/>
  </r>
  <r>
    <s v="SAB Industries Ltd"/>
    <x v="36"/>
    <x v="1962"/>
    <s v="Small Cap"/>
  </r>
  <r>
    <s v="Calcom Vision Ltd"/>
    <x v="41"/>
    <x v="1963"/>
    <s v="Small Cap"/>
  </r>
  <r>
    <s v="RSD Finance Ltd"/>
    <x v="51"/>
    <x v="1964"/>
    <s v="Small Cap"/>
  </r>
  <r>
    <s v="Prajay Engineers Syndicate Ltd"/>
    <x v="14"/>
    <x v="1965"/>
    <s v="Small Cap"/>
  </r>
  <r>
    <s v="Investment &amp; Precision Castings Ltd"/>
    <x v="46"/>
    <x v="1966"/>
    <s v="Small Cap"/>
  </r>
  <r>
    <s v="Aarvi Encon Ltd"/>
    <x v="97"/>
    <x v="1967"/>
    <s v="Small Cap"/>
  </r>
  <r>
    <s v="Uttam Value Steels Ltd"/>
    <x v="23"/>
    <x v="1968"/>
    <s v="Small Cap"/>
  </r>
  <r>
    <s v="Maximus International Ltd"/>
    <x v="19"/>
    <x v="1969"/>
    <s v="Small Cap"/>
  </r>
  <r>
    <s v="Veer Global Infraconstruction Ltd"/>
    <x v="54"/>
    <x v="1970"/>
    <s v="Small Cap"/>
  </r>
  <r>
    <s v="Innovators Facade Systems Ltd"/>
    <x v="14"/>
    <x v="1971"/>
    <s v="Small Cap"/>
  </r>
  <r>
    <s v="PVP Ventures Ltd"/>
    <x v="35"/>
    <x v="1972"/>
    <s v="Small Cap"/>
  </r>
  <r>
    <s v="Deep Energy Resources Ltd"/>
    <x v="120"/>
    <x v="1973"/>
    <s v="Small Cap"/>
  </r>
  <r>
    <s v="Salona Cotspin Ltd"/>
    <x v="38"/>
    <x v="1974"/>
    <s v="Small Cap"/>
  </r>
  <r>
    <s v="Imagicaaworld Entertainment Ltd"/>
    <x v="103"/>
    <x v="1975"/>
    <s v="Small Cap"/>
  </r>
  <r>
    <s v="Kotak Sensex 30 ETF"/>
    <x v="83"/>
    <x v="1976"/>
    <s v="Small Cap"/>
  </r>
  <r>
    <s v="Maha Rashtra Apex Corporation Ltd"/>
    <x v="6"/>
    <x v="1977"/>
    <s v="Small Cap"/>
  </r>
  <r>
    <s v="Suraj Products Ltd"/>
    <x v="23"/>
    <x v="1978"/>
    <s v="Small Cap"/>
  </r>
  <r>
    <s v="Byke Hospitality Ltd"/>
    <x v="75"/>
    <x v="1979"/>
    <s v="Small Cap"/>
  </r>
  <r>
    <s v="Shiv Aum Steels Ltd"/>
    <x v="19"/>
    <x v="1980"/>
    <s v="Small Cap"/>
  </r>
  <r>
    <s v="Artemis Electricals and Projects Ltd"/>
    <x v="41"/>
    <x v="1981"/>
    <s v="Small Cap"/>
  </r>
  <r>
    <s v="Quantum Gold ETF"/>
    <x v="112"/>
    <x v="1982"/>
    <s v="Small Cap"/>
  </r>
  <r>
    <s v="Country Club Hospitality &amp; Holidays Ltd"/>
    <x v="75"/>
    <x v="1983"/>
    <s v="Small Cap"/>
  </r>
  <r>
    <s v="Sharat Industries Ltd"/>
    <x v="72"/>
    <x v="1984"/>
    <s v="Small Cap"/>
  </r>
  <r>
    <s v="BLB Ltd"/>
    <x v="81"/>
    <x v="1985"/>
    <s v="Small Cap"/>
  </r>
  <r>
    <s v="Triton Valves Ltd"/>
    <x v="46"/>
    <x v="1986"/>
    <s v="Small Cap"/>
  </r>
  <r>
    <s v="Zodiac Ventures Ltd"/>
    <x v="35"/>
    <x v="1987"/>
    <s v="Small Cap"/>
  </r>
  <r>
    <s v="Madhav Infra Projects Ltd"/>
    <x v="14"/>
    <x v="1988"/>
    <s v="Small Cap"/>
  </r>
  <r>
    <s v="Paul Merchants Ltd"/>
    <x v="6"/>
    <x v="1989"/>
    <s v="Small Cap"/>
  </r>
  <r>
    <s v="Ganges Securities Ltd"/>
    <x v="51"/>
    <x v="1990"/>
    <s v="Small Cap"/>
  </r>
  <r>
    <s v="Galaxy Bearings Ltd"/>
    <x v="116"/>
    <x v="1991"/>
    <s v="Small Cap"/>
  </r>
  <r>
    <s v="Signet Industries Ltd"/>
    <x v="76"/>
    <x v="1992"/>
    <s v="Small Cap"/>
  </r>
  <r>
    <s v="Suraj Ltd"/>
    <x v="23"/>
    <x v="1993"/>
    <s v="Small Cap"/>
  </r>
  <r>
    <s v="Polson Ltd"/>
    <x v="70"/>
    <x v="1994"/>
    <s v="Small Cap"/>
  </r>
  <r>
    <s v="LKP Finance Ltd"/>
    <x v="81"/>
    <x v="1995"/>
    <s v="Small Cap"/>
  </r>
  <r>
    <m/>
    <x v="54"/>
    <x v="1996"/>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5">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39" firstHeaderRow="1" firstDataRow="1" firstDataCol="1"/>
  <pivotFields count="4">
    <pivotField showAll="0"/>
    <pivotField axis="axisRow" dataField="1" showAll="0" sortType="ascending">
      <items count="139">
        <item h="1" x="133"/>
        <item x="86"/>
        <item x="55"/>
        <item x="125"/>
        <item x="95"/>
        <item x="40"/>
        <item x="134"/>
        <item x="44"/>
        <item x="122"/>
        <item x="56"/>
        <item x="50"/>
        <item x="46"/>
        <item x="88"/>
        <item x="64"/>
        <item x="84"/>
        <item x="114"/>
        <item x="115"/>
        <item x="63"/>
        <item x="128"/>
        <item x="39"/>
        <item x="118"/>
        <item x="93"/>
        <item x="21"/>
        <item x="19"/>
        <item x="70"/>
        <item x="121"/>
        <item x="36"/>
        <item x="14"/>
        <item x="6"/>
        <item x="71"/>
        <item x="100"/>
        <item x="30"/>
        <item x="51"/>
        <item x="130"/>
        <item x="108"/>
        <item x="41"/>
        <item x="52"/>
        <item x="99"/>
        <item x="124"/>
        <item x="83"/>
        <item x="48"/>
        <item x="22"/>
        <item x="3"/>
        <item x="34"/>
        <item x="8"/>
        <item x="74"/>
        <item x="16"/>
        <item x="20"/>
        <item x="112"/>
        <item x="101"/>
        <item x="58"/>
        <item x="116"/>
        <item x="60"/>
        <item x="5"/>
        <item x="85"/>
        <item x="43"/>
        <item x="75"/>
        <item x="102"/>
        <item x="73"/>
        <item x="105"/>
        <item x="13"/>
        <item x="81"/>
        <item x="23"/>
        <item x="1"/>
        <item x="31"/>
        <item x="65"/>
        <item x="28"/>
        <item x="109"/>
        <item x="26"/>
        <item x="137"/>
        <item x="123"/>
        <item x="32"/>
        <item x="90"/>
        <item x="27"/>
        <item x="59"/>
        <item x="117"/>
        <item x="98"/>
        <item x="120"/>
        <item x="18"/>
        <item x="0"/>
        <item x="68"/>
        <item x="47"/>
        <item x="97"/>
        <item x="72"/>
        <item x="110"/>
        <item x="9"/>
        <item x="113"/>
        <item x="37"/>
        <item x="17"/>
        <item x="76"/>
        <item x="24"/>
        <item x="29"/>
        <item x="12"/>
        <item x="82"/>
        <item x="25"/>
        <item x="15"/>
        <item x="2"/>
        <item x="4"/>
        <item x="126"/>
        <item x="129"/>
        <item x="107"/>
        <item x="35"/>
        <item x="10"/>
        <item x="96"/>
        <item x="66"/>
        <item x="57"/>
        <item x="11"/>
        <item x="136"/>
        <item x="131"/>
        <item x="106"/>
        <item x="119"/>
        <item x="111"/>
        <item x="62"/>
        <item x="53"/>
        <item x="69"/>
        <item x="67"/>
        <item x="79"/>
        <item x="80"/>
        <item x="94"/>
        <item x="42"/>
        <item x="89"/>
        <item x="92"/>
        <item x="49"/>
        <item x="7"/>
        <item x="38"/>
        <item x="91"/>
        <item x="103"/>
        <item x="135"/>
        <item x="61"/>
        <item x="104"/>
        <item x="78"/>
        <item x="45"/>
        <item x="77"/>
        <item x="33"/>
        <item x="127"/>
        <item x="132"/>
        <item x="87"/>
        <item x="54"/>
        <item t="default"/>
      </items>
    </pivotField>
    <pivotField showAll="0"/>
    <pivotField showAll="0"/>
  </pivotFields>
  <rowFields count="1">
    <field x="1"/>
  </rowFields>
  <rowItems count="138">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dataFields count="1">
    <dataField name="Count of Sub-Secto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5" firstHeaderRow="1" firstDataRow="1" firstDataCol="1"/>
  <pivotFields count="1">
    <pivotField axis="axisRow" dataField="1" showAll="0" sortType="ascending">
      <items count="5">
        <item x="0"/>
        <item x="1"/>
        <item x="2"/>
        <item h="1" x="3"/>
        <item t="default"/>
      </items>
    </pivotField>
  </pivotFields>
  <rowFields count="1">
    <field x="0"/>
  </rowFields>
  <rowItems count="4">
    <i>
      <x/>
    </i>
    <i>
      <x v="1"/>
    </i>
    <i>
      <x v="2"/>
    </i>
    <i t="grand">
      <x/>
    </i>
  </rowItems>
  <colItems count="1">
    <i/>
  </colItems>
  <dataFields count="1">
    <dataField name="Count of Cap Size" fld="0" subtotal="count" baseField="0" baseItem="1">
      <extLst>
        <ext xmlns:x14="http://schemas.microsoft.com/office/spreadsheetml/2009/9/main" uri="{E15A36E0-9728-4e99-A89B-3F7291B0FE68}">
          <x14:dataField pivotShowAs="rankAscending"/>
        </ext>
      </extLst>
    </dataField>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025"/>
  <sheetViews>
    <sheetView workbookViewId="0">
      <selection activeCell="F12" sqref="F12"/>
    </sheetView>
  </sheetViews>
  <sheetFormatPr defaultColWidth="8.90625" defaultRowHeight="14.5" x14ac:dyDescent="0.35"/>
  <cols>
    <col min="1" max="1" width="40.81640625" style="4" bestFit="1" customWidth="1"/>
    <col min="2" max="2" width="13.90625" style="4" bestFit="1" customWidth="1"/>
    <col min="3" max="3" width="32.54296875" style="4" bestFit="1" customWidth="1"/>
    <col min="4" max="4" width="13.08984375" style="4" bestFit="1" customWidth="1"/>
    <col min="5" max="5" width="12.08984375" style="4" bestFit="1" customWidth="1"/>
    <col min="6" max="6" width="12.6328125" style="4" bestFit="1" customWidth="1"/>
    <col min="7" max="8" width="18.453125" style="4" bestFit="1" customWidth="1"/>
    <col min="9" max="9" width="19.36328125" style="4" bestFit="1" customWidth="1"/>
    <col min="10" max="10" width="24.36328125" style="4" bestFit="1" customWidth="1"/>
    <col min="11" max="11" width="17.453125" style="4" bestFit="1" customWidth="1"/>
    <col min="12" max="12" width="19.54296875" style="4" bestFit="1" customWidth="1"/>
    <col min="13" max="13" width="12.6328125" style="4" bestFit="1" customWidth="1"/>
    <col min="14" max="14" width="15.90625" style="4" bestFit="1" customWidth="1"/>
    <col min="15" max="15" width="27.6328125" style="4" bestFit="1" customWidth="1"/>
    <col min="16" max="16" width="25" style="4" bestFit="1" customWidth="1"/>
    <col min="17" max="17" width="32.08984375" style="4" bestFit="1" customWidth="1"/>
    <col min="18" max="18" width="30.90625" style="4" bestFit="1" customWidth="1"/>
    <col min="19" max="19" width="32.1796875" style="4" bestFit="1" customWidth="1"/>
    <col min="20" max="20" width="27" style="4" bestFit="1" customWidth="1"/>
    <col min="21" max="21" width="18.90625" style="4" bestFit="1" customWidth="1"/>
    <col min="22" max="22" width="18.08984375" style="4" bestFit="1" customWidth="1"/>
    <col min="23" max="23" width="12.6328125" style="4" bestFit="1" customWidth="1"/>
    <col min="24" max="24" width="15.54296875" style="4" bestFit="1" customWidth="1"/>
    <col min="25" max="25" width="23.6328125" style="4" bestFit="1" customWidth="1"/>
    <col min="26" max="26" width="32.81640625" style="4" bestFit="1" customWidth="1"/>
    <col min="27" max="27" width="23.08984375" style="4" bestFit="1" customWidth="1"/>
    <col min="28" max="28" width="19.54296875" style="4" bestFit="1" customWidth="1"/>
    <col min="29" max="29" width="30.90625" style="4" bestFit="1" customWidth="1"/>
    <col min="30" max="30" width="24.54296875" style="4" bestFit="1" customWidth="1"/>
    <col min="31" max="31" width="29.6328125" style="4" bestFit="1" customWidth="1"/>
    <col min="32" max="32" width="26.1796875" style="4" bestFit="1" customWidth="1"/>
    <col min="33" max="33" width="21.81640625" style="4" bestFit="1" customWidth="1"/>
    <col min="34" max="34" width="15.6328125" style="4" bestFit="1" customWidth="1"/>
    <col min="35" max="36" width="17.81640625" style="4" bestFit="1" customWidth="1"/>
    <col min="37" max="37" width="20.453125" style="4" bestFit="1" customWidth="1"/>
    <col min="38" max="38" width="10" style="4" bestFit="1" customWidth="1"/>
    <col min="39" max="39" width="25.54296875" style="4" bestFit="1" customWidth="1"/>
    <col min="40" max="40" width="20.81640625" style="4" bestFit="1" customWidth="1"/>
    <col min="41" max="41" width="22" style="4" bestFit="1" customWidth="1"/>
    <col min="42" max="42" width="12.54296875" style="4" bestFit="1" customWidth="1"/>
    <col min="43" max="43" width="16.54296875" style="4" bestFit="1" customWidth="1"/>
    <col min="44" max="44" width="22.54296875" style="4" bestFit="1" customWidth="1"/>
    <col min="45" max="16384" width="8.90625" style="4"/>
  </cols>
  <sheetData>
    <row r="1" spans="1:44" ht="19.25" customHeight="1" x14ac:dyDescent="0.4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row>
    <row r="2" spans="1:44" x14ac:dyDescent="0.35">
      <c r="A2" s="4" t="s">
        <v>44</v>
      </c>
      <c r="B2" s="4" t="s">
        <v>45</v>
      </c>
      <c r="C2" s="4" t="s">
        <v>46</v>
      </c>
      <c r="D2" s="4">
        <v>1679534.2100416899</v>
      </c>
      <c r="E2" s="4">
        <v>2467.4</v>
      </c>
      <c r="F2" s="4">
        <v>34.186903803160902</v>
      </c>
      <c r="G2" s="4">
        <v>7.7932770136558398</v>
      </c>
      <c r="H2" s="4">
        <v>3.9570211189329401</v>
      </c>
      <c r="I2" s="4">
        <v>9.72537033334455</v>
      </c>
      <c r="J2" s="4">
        <v>17.7204943756918</v>
      </c>
      <c r="K2" s="4">
        <v>20.433809162768501</v>
      </c>
      <c r="L2" s="4">
        <v>2.4122950353989099</v>
      </c>
      <c r="M2" s="4">
        <v>31.316180130926199</v>
      </c>
      <c r="N2" s="4">
        <v>33.855037076324201</v>
      </c>
      <c r="O2" s="4">
        <v>22.831210159213001</v>
      </c>
      <c r="P2" s="4">
        <v>9.4362055420997102</v>
      </c>
      <c r="Q2" s="4">
        <v>12.0273230443016</v>
      </c>
      <c r="R2" s="4">
        <v>13.8379226922073</v>
      </c>
      <c r="S2" s="4">
        <v>-7.2427118343377099</v>
      </c>
      <c r="T2" s="4">
        <v>8.3409779003628302</v>
      </c>
      <c r="U2" s="4">
        <v>25.0888549402225</v>
      </c>
      <c r="V2" s="4">
        <v>1879599.2100416899</v>
      </c>
      <c r="W2" s="4">
        <v>2.1009094082319599</v>
      </c>
      <c r="X2" s="4">
        <v>0.28183100656714299</v>
      </c>
      <c r="Y2" s="4">
        <v>87.531276750244004</v>
      </c>
      <c r="Z2" s="4">
        <v>13.620915248276001</v>
      </c>
      <c r="AA2" s="4">
        <v>4.81710043130649</v>
      </c>
      <c r="AB2" s="4">
        <v>50.614605607346199</v>
      </c>
      <c r="AC2" s="4">
        <v>24.748871147321299</v>
      </c>
      <c r="AD2" s="4">
        <v>7.6513347192138204</v>
      </c>
      <c r="AE2" s="4">
        <v>0</v>
      </c>
      <c r="AF2" s="4">
        <v>6.3642013664454797</v>
      </c>
      <c r="AG2" s="4">
        <v>3306662</v>
      </c>
      <c r="AH2" s="4">
        <v>505153</v>
      </c>
      <c r="AI2" s="4">
        <v>49128</v>
      </c>
      <c r="AJ2" s="4">
        <v>55461</v>
      </c>
      <c r="AK2" s="4">
        <v>74.653048914108993</v>
      </c>
      <c r="AL2" s="4">
        <v>103222</v>
      </c>
      <c r="AM2" s="4">
        <v>212382</v>
      </c>
      <c r="AN2" s="4">
        <v>579376</v>
      </c>
      <c r="AO2" s="4">
        <v>169843</v>
      </c>
      <c r="AP2" s="4">
        <v>799432</v>
      </c>
      <c r="AQ2" s="4">
        <v>-79652</v>
      </c>
      <c r="AR2" s="4">
        <v>26185</v>
      </c>
    </row>
    <row r="3" spans="1:44" x14ac:dyDescent="0.35">
      <c r="A3" s="4" t="s">
        <v>47</v>
      </c>
      <c r="B3" s="4" t="s">
        <v>48</v>
      </c>
      <c r="C3" s="4" t="s">
        <v>49</v>
      </c>
      <c r="D3" s="4">
        <v>1358569.09301858</v>
      </c>
      <c r="E3" s="4">
        <v>3626.7</v>
      </c>
      <c r="F3" s="4">
        <v>41.892355628078299</v>
      </c>
      <c r="G3" s="4">
        <v>37.740679751188502</v>
      </c>
      <c r="H3" s="4">
        <v>25.9323822927329</v>
      </c>
      <c r="I3" s="4">
        <v>19.383065070437699</v>
      </c>
      <c r="J3" s="4">
        <v>29.0725284004738</v>
      </c>
      <c r="K3" s="4">
        <v>28.965220457710501</v>
      </c>
      <c r="L3" s="4">
        <v>2.8016479390462301</v>
      </c>
      <c r="M3" s="4">
        <v>23.874994075309299</v>
      </c>
      <c r="N3" s="4">
        <v>8.9486614317858297</v>
      </c>
      <c r="O3" s="4">
        <v>7.4654451944712301</v>
      </c>
      <c r="P3" s="4">
        <v>75.622609831172497</v>
      </c>
      <c r="Q3" s="4">
        <v>8.4103981038456297</v>
      </c>
      <c r="R3" s="4">
        <v>7.4972133705489403</v>
      </c>
      <c r="S3" s="4">
        <v>15.2187688083482</v>
      </c>
      <c r="T3" s="4">
        <v>7.1008346356900001</v>
      </c>
      <c r="U3" s="4">
        <v>35.213843159405997</v>
      </c>
      <c r="V3" s="4">
        <v>1328550.09301858</v>
      </c>
      <c r="W3" s="4">
        <v>15.596375683273401</v>
      </c>
      <c r="X3" s="4">
        <v>1.0346470628275799</v>
      </c>
      <c r="Y3" s="4">
        <v>8.0646891420550499</v>
      </c>
      <c r="Z3" s="4">
        <v>7.9300644522300301</v>
      </c>
      <c r="AA3" s="4">
        <v>3.3230002128981</v>
      </c>
      <c r="AB3" s="4">
        <v>72.186191235143994</v>
      </c>
      <c r="AC3" s="4">
        <v>14.9784877021225</v>
      </c>
      <c r="AD3" s="4">
        <v>3.60111968090798</v>
      </c>
      <c r="AE3" s="4">
        <v>0.34152242632289598</v>
      </c>
      <c r="AF3" s="4">
        <v>4.4598167574570802</v>
      </c>
      <c r="AG3" s="4">
        <v>1577358</v>
      </c>
      <c r="AH3" s="4">
        <v>167311</v>
      </c>
      <c r="AI3" s="4">
        <v>32430</v>
      </c>
      <c r="AJ3" s="4">
        <v>43760</v>
      </c>
      <c r="AK3" s="4">
        <v>87.043623956986806</v>
      </c>
      <c r="AL3" s="4">
        <v>48462</v>
      </c>
      <c r="AM3" s="4">
        <v>213</v>
      </c>
      <c r="AN3" s="4">
        <v>86063</v>
      </c>
      <c r="AO3" s="4">
        <v>38489</v>
      </c>
      <c r="AP3" s="4">
        <v>87108</v>
      </c>
      <c r="AQ3" s="4">
        <v>35727</v>
      </c>
      <c r="AR3" s="4">
        <v>38802</v>
      </c>
    </row>
    <row r="4" spans="1:44" x14ac:dyDescent="0.35">
      <c r="A4" s="4" t="s">
        <v>50</v>
      </c>
      <c r="B4" s="4" t="s">
        <v>51</v>
      </c>
      <c r="C4" s="4" t="s">
        <v>52</v>
      </c>
      <c r="D4" s="4">
        <v>820636.27490988001</v>
      </c>
      <c r="E4" s="4">
        <v>1486.5</v>
      </c>
      <c r="F4" s="4">
        <v>25.7792579731186</v>
      </c>
      <c r="G4" s="4">
        <v>16.435200422945702</v>
      </c>
      <c r="H4" s="4">
        <v>1.8834334766503</v>
      </c>
      <c r="I4" s="4">
        <v>20.420915972368601</v>
      </c>
      <c r="J4" s="4">
        <v>28.206116012495301</v>
      </c>
      <c r="K4" s="4">
        <v>28.342094156811601</v>
      </c>
      <c r="L4" s="4">
        <v>-16.833309630719299</v>
      </c>
      <c r="M4" s="4">
        <v>15.5878574220899</v>
      </c>
      <c r="P4" s="4">
        <v>2.00326773562655</v>
      </c>
      <c r="Q4" s="4">
        <v>15.9518576043771</v>
      </c>
      <c r="R4" s="4">
        <v>16.887116263527101</v>
      </c>
      <c r="T4" s="4">
        <v>17.890163584322</v>
      </c>
      <c r="U4" s="4">
        <v>21.351484205293399</v>
      </c>
      <c r="V4" s="4">
        <v>699996.51490988</v>
      </c>
      <c r="W4" s="4">
        <v>3.89956648540557</v>
      </c>
      <c r="X4" s="4">
        <v>0.43664956361982799</v>
      </c>
      <c r="Y4" s="4">
        <v>-2.2877448310443</v>
      </c>
      <c r="Z4" s="4">
        <v>22.978635089408002</v>
      </c>
      <c r="AA4" s="4">
        <v>14.983198140430799</v>
      </c>
      <c r="AB4" s="4">
        <v>25.7986836149732</v>
      </c>
      <c r="AC4" s="4">
        <v>37.465455083421297</v>
      </c>
      <c r="AD4" s="4">
        <v>9.7765502079733899</v>
      </c>
      <c r="AE4" s="4">
        <v>0</v>
      </c>
      <c r="AF4" s="4">
        <v>2.8875134664740099</v>
      </c>
      <c r="AG4" s="4">
        <v>1888276</v>
      </c>
      <c r="AH4" s="4">
        <v>155885.26999999999</v>
      </c>
      <c r="AI4" s="4">
        <v>31833.200000000001</v>
      </c>
      <c r="AJ4" s="4">
        <v>42796.14</v>
      </c>
      <c r="AK4" s="4">
        <v>57.899268434362099</v>
      </c>
      <c r="AL4" s="4">
        <v>44181.15</v>
      </c>
      <c r="AM4" s="4">
        <v>438823.11</v>
      </c>
      <c r="AN4" s="4">
        <v>148746.23000000001</v>
      </c>
      <c r="AO4" s="4">
        <v>121272.52</v>
      </c>
      <c r="AP4" s="4">
        <v>210442.95</v>
      </c>
      <c r="AQ4" s="4">
        <v>40780.31</v>
      </c>
      <c r="AR4" s="4">
        <v>42476.46</v>
      </c>
    </row>
    <row r="5" spans="1:44" x14ac:dyDescent="0.35">
      <c r="A5" s="4" t="s">
        <v>53</v>
      </c>
      <c r="B5" s="4" t="s">
        <v>54</v>
      </c>
      <c r="C5" s="4" t="s">
        <v>49</v>
      </c>
      <c r="D5" s="4">
        <v>777500.97598866001</v>
      </c>
      <c r="E5" s="4">
        <v>1853.05</v>
      </c>
      <c r="F5" s="4">
        <v>40.178852565172903</v>
      </c>
      <c r="G5" s="4">
        <v>27.135304923366</v>
      </c>
      <c r="H5" s="4">
        <v>19.4178946470591</v>
      </c>
      <c r="I5" s="4">
        <v>18.847213970566798</v>
      </c>
      <c r="J5" s="4">
        <v>28.656802120748999</v>
      </c>
      <c r="K5" s="4">
        <v>29.306633681688499</v>
      </c>
      <c r="L5" s="4">
        <v>21.7308437107461</v>
      </c>
      <c r="M5" s="4">
        <v>29.114534846669802</v>
      </c>
      <c r="N5" s="4">
        <v>6.9352191919981303</v>
      </c>
      <c r="O5" s="4">
        <v>5.9740564194733103</v>
      </c>
      <c r="P5" s="4">
        <v>62.973087311660002</v>
      </c>
      <c r="Q5" s="4">
        <v>9.3860995072988498</v>
      </c>
      <c r="R5" s="4">
        <v>8.2975080958428205</v>
      </c>
      <c r="S5" s="4">
        <v>18.289048800304901</v>
      </c>
      <c r="T5" s="4">
        <v>9.0981438680337607</v>
      </c>
      <c r="U5" s="4">
        <v>33.954238991453302</v>
      </c>
      <c r="V5" s="4">
        <v>756200.97598866001</v>
      </c>
      <c r="W5" s="4">
        <v>10.1260839257724</v>
      </c>
      <c r="X5" s="4">
        <v>1.4741967999751</v>
      </c>
      <c r="Y5" s="4">
        <v>3.6445706488202601</v>
      </c>
      <c r="Z5" s="4">
        <v>16.303164905783898</v>
      </c>
      <c r="AA5" s="4">
        <v>12.791068741199201</v>
      </c>
      <c r="AB5" s="4">
        <v>13.117747344372599</v>
      </c>
      <c r="AC5" s="4">
        <v>33.1744699336287</v>
      </c>
      <c r="AD5" s="4">
        <v>6.2726808910016496</v>
      </c>
      <c r="AE5" s="4">
        <v>0</v>
      </c>
      <c r="AF5" s="4">
        <v>3.1952985350078298</v>
      </c>
      <c r="AG5" s="4">
        <v>1897185</v>
      </c>
      <c r="AH5" s="4">
        <v>102673</v>
      </c>
      <c r="AI5" s="4">
        <v>19351</v>
      </c>
      <c r="AJ5" s="4">
        <v>26628</v>
      </c>
      <c r="AK5" s="4">
        <v>45.607422999401102</v>
      </c>
      <c r="AL5" s="4">
        <v>30090</v>
      </c>
      <c r="AM5" s="4">
        <v>11863</v>
      </c>
      <c r="AN5" s="4">
        <v>73627</v>
      </c>
      <c r="AO5" s="4">
        <v>27056</v>
      </c>
      <c r="AP5" s="4">
        <v>76782</v>
      </c>
      <c r="AQ5" s="4">
        <v>21117</v>
      </c>
      <c r="AR5" s="4">
        <v>23224</v>
      </c>
    </row>
    <row r="6" spans="1:44" x14ac:dyDescent="0.35">
      <c r="A6" s="4" t="s">
        <v>55</v>
      </c>
      <c r="B6" s="4" t="s">
        <v>56</v>
      </c>
      <c r="C6" s="4" t="s">
        <v>52</v>
      </c>
      <c r="D6" s="4">
        <v>500279.04190315999</v>
      </c>
      <c r="E6" s="4">
        <v>710.75</v>
      </c>
      <c r="F6" s="4">
        <v>27.2122827510611</v>
      </c>
      <c r="G6" s="4">
        <v>12.3828973275142</v>
      </c>
      <c r="H6" s="4">
        <v>1.2433326951982699</v>
      </c>
      <c r="I6" s="4">
        <v>11.3950119275574</v>
      </c>
      <c r="J6" s="4">
        <v>11.9005430056793</v>
      </c>
      <c r="K6" s="4">
        <v>16.9635544895708</v>
      </c>
      <c r="L6" s="4">
        <v>5.0552580223779202</v>
      </c>
      <c r="M6" s="4">
        <v>23.5069867270152</v>
      </c>
      <c r="P6" s="4">
        <v>1.3039495785159001</v>
      </c>
      <c r="Q6" s="4">
        <v>9.7343193132018602</v>
      </c>
      <c r="R6" s="4">
        <v>12.559349560451</v>
      </c>
      <c r="S6" s="4">
        <v>42.310319962391901</v>
      </c>
      <c r="T6" s="4">
        <v>11.494488599414099</v>
      </c>
      <c r="U6" s="4">
        <v>21.914511259921198</v>
      </c>
      <c r="V6" s="4">
        <v>362296.84190315998</v>
      </c>
      <c r="W6" s="4">
        <v>2.9925319466207498</v>
      </c>
      <c r="X6" s="4">
        <v>0.27649603108254101</v>
      </c>
      <c r="Y6" s="4">
        <v>3.1439120037552102</v>
      </c>
      <c r="Z6" s="4">
        <v>43.758893499483598</v>
      </c>
      <c r="AA6" s="4">
        <v>28.2001595251099</v>
      </c>
      <c r="AB6" s="4">
        <v>0</v>
      </c>
      <c r="AC6" s="4">
        <v>45.294420601680798</v>
      </c>
      <c r="AD6" s="4">
        <v>6.7997434740679799</v>
      </c>
      <c r="AE6" s="4">
        <v>0</v>
      </c>
      <c r="AF6" s="4">
        <v>12.664457626927</v>
      </c>
      <c r="AG6" s="4">
        <v>1642131</v>
      </c>
      <c r="AH6" s="4">
        <v>161336.47</v>
      </c>
      <c r="AI6" s="4">
        <v>18384.310000000001</v>
      </c>
      <c r="AJ6" s="4">
        <v>26028.33</v>
      </c>
      <c r="AK6" s="4">
        <v>27.4612176128086</v>
      </c>
      <c r="AL6" s="4">
        <v>27368.400000000001</v>
      </c>
      <c r="AM6" s="4">
        <v>536578.62</v>
      </c>
      <c r="AN6" s="4">
        <v>107231.52</v>
      </c>
      <c r="AO6" s="4">
        <v>147570.54</v>
      </c>
      <c r="AP6" s="4">
        <v>167175.84</v>
      </c>
      <c r="AQ6" s="4">
        <v>136327.09</v>
      </c>
      <c r="AR6" s="4">
        <v>138015.29999999999</v>
      </c>
    </row>
    <row r="7" spans="1:44" x14ac:dyDescent="0.35">
      <c r="A7" s="4" t="s">
        <v>57</v>
      </c>
      <c r="B7" s="4" t="s">
        <v>58</v>
      </c>
      <c r="C7" s="4" t="s">
        <v>59</v>
      </c>
      <c r="D7" s="4">
        <v>493895.83122871001</v>
      </c>
      <c r="E7" s="4">
        <v>2051.1999999999998</v>
      </c>
      <c r="F7" s="4">
        <v>61.7755886464928</v>
      </c>
      <c r="G7" s="4">
        <v>28.584197354308198</v>
      </c>
      <c r="H7" s="4">
        <v>17.987918058789798</v>
      </c>
      <c r="I7" s="4">
        <v>16.812112291031401</v>
      </c>
      <c r="J7" s="4">
        <v>23.1185213904172</v>
      </c>
      <c r="K7" s="4">
        <v>24.804962674797601</v>
      </c>
      <c r="L7" s="4">
        <v>-27.380947488976599</v>
      </c>
      <c r="M7" s="4">
        <v>17.820477125810399</v>
      </c>
      <c r="N7" s="4">
        <v>0</v>
      </c>
      <c r="O7" s="4">
        <v>0</v>
      </c>
      <c r="P7" s="4">
        <v>37.988216288130801</v>
      </c>
      <c r="Q7" s="4">
        <v>7.7713016815276204</v>
      </c>
      <c r="R7" s="4">
        <v>13.022591689374901</v>
      </c>
      <c r="S7" s="4">
        <v>17.046787747853202</v>
      </c>
      <c r="T7" s="4">
        <v>13.0475208670481</v>
      </c>
      <c r="U7" s="4">
        <v>53.945927315977897</v>
      </c>
      <c r="V7" s="4">
        <v>486737.83122871001</v>
      </c>
      <c r="W7" s="4">
        <v>10.3555128785321</v>
      </c>
      <c r="X7" s="4">
        <v>1.9266713880286901</v>
      </c>
      <c r="Y7" s="4">
        <v>40.0620246008029</v>
      </c>
      <c r="Z7" s="4">
        <v>10.8586330791351</v>
      </c>
      <c r="AA7" s="4">
        <v>3.23735503405188</v>
      </c>
      <c r="AB7" s="4">
        <v>61.900675301370804</v>
      </c>
      <c r="AC7" s="4">
        <v>14.705984721184199</v>
      </c>
      <c r="AD7" s="4">
        <v>11.1920748622532</v>
      </c>
      <c r="AE7" s="4">
        <v>0</v>
      </c>
      <c r="AF7" s="4">
        <v>5.2665065622805303</v>
      </c>
      <c r="AG7" s="4">
        <v>1137497</v>
      </c>
      <c r="AH7" s="4">
        <v>47555</v>
      </c>
      <c r="AI7" s="4">
        <v>7995</v>
      </c>
      <c r="AJ7" s="4">
        <v>10605</v>
      </c>
      <c r="AK7" s="4">
        <v>35.420991926427497</v>
      </c>
      <c r="AL7" s="4">
        <v>11796</v>
      </c>
      <c r="AM7" s="4">
        <v>2</v>
      </c>
      <c r="AN7" s="4">
        <v>7089</v>
      </c>
      <c r="AO7" s="4">
        <v>7178</v>
      </c>
      <c r="AP7" s="4">
        <v>47694</v>
      </c>
      <c r="AQ7" s="4">
        <v>5000</v>
      </c>
      <c r="AR7" s="4">
        <v>9163</v>
      </c>
    </row>
    <row r="8" spans="1:44" x14ac:dyDescent="0.35">
      <c r="A8" s="4" t="s">
        <v>60</v>
      </c>
      <c r="B8" s="4" t="s">
        <v>61</v>
      </c>
      <c r="C8" s="4" t="s">
        <v>62</v>
      </c>
      <c r="D8" s="4">
        <v>447926.25289146003</v>
      </c>
      <c r="E8" s="4">
        <v>490.6</v>
      </c>
      <c r="F8" s="4">
        <v>19.991843631413801</v>
      </c>
      <c r="G8" s="4">
        <v>8.2344003145069706</v>
      </c>
      <c r="H8" s="4">
        <v>0.49455986248222999</v>
      </c>
      <c r="I8" s="4">
        <v>5.8144943908837901</v>
      </c>
      <c r="J8" s="4">
        <v>3.93068414367723</v>
      </c>
      <c r="K8" s="4">
        <v>9.4740281055672906</v>
      </c>
      <c r="L8" s="4">
        <v>16.085001164789102</v>
      </c>
      <c r="M8" s="4">
        <v>12.491584183335499</v>
      </c>
      <c r="P8" s="4">
        <v>0.49028536512239002</v>
      </c>
      <c r="Q8" s="4">
        <v>7.0999378981618602</v>
      </c>
      <c r="R8" s="4">
        <v>12.311920875088401</v>
      </c>
      <c r="S8" s="4">
        <v>44.090862621987696</v>
      </c>
      <c r="T8" s="4">
        <v>9.3531783163905793</v>
      </c>
      <c r="U8" s="4">
        <v>13.499579811997</v>
      </c>
      <c r="V8" s="4">
        <v>109845.14289146</v>
      </c>
      <c r="W8" s="4">
        <v>1.5706378586165799</v>
      </c>
      <c r="X8" s="4">
        <v>0.79697150826857899</v>
      </c>
      <c r="Y8" s="4">
        <v>-24.224035918817801</v>
      </c>
      <c r="Z8" s="4">
        <v>24.0937125006262</v>
      </c>
      <c r="AA8" s="4">
        <v>12.9078500948825</v>
      </c>
      <c r="AB8" s="4">
        <v>57.604651097498703</v>
      </c>
      <c r="AC8" s="4">
        <v>10.374145861542599</v>
      </c>
      <c r="AD8" s="4">
        <v>6.3461410986419198</v>
      </c>
      <c r="AE8" s="4">
        <v>0</v>
      </c>
      <c r="AF8" s="4">
        <v>9.9352235688356405</v>
      </c>
      <c r="AG8" s="4">
        <v>2918312</v>
      </c>
      <c r="AH8" s="4">
        <v>385337.89</v>
      </c>
      <c r="AI8" s="4">
        <v>22405.45</v>
      </c>
      <c r="AJ8" s="4">
        <v>32795.96</v>
      </c>
      <c r="AK8" s="4">
        <v>25.105238378883101</v>
      </c>
      <c r="AL8" s="4">
        <v>36507.019999999997</v>
      </c>
      <c r="AM8" s="4">
        <v>1595100.27</v>
      </c>
      <c r="AN8" s="4">
        <v>195553.63</v>
      </c>
      <c r="AO8" s="4">
        <v>347707.03</v>
      </c>
      <c r="AP8" s="4">
        <v>285187.48</v>
      </c>
      <c r="AQ8" s="4">
        <v>86090.91</v>
      </c>
      <c r="AR8" s="4">
        <v>89918.93</v>
      </c>
    </row>
    <row r="9" spans="1:44" x14ac:dyDescent="0.35">
      <c r="A9" s="4" t="s">
        <v>63</v>
      </c>
      <c r="B9" s="4" t="s">
        <v>64</v>
      </c>
      <c r="C9" s="4" t="s">
        <v>65</v>
      </c>
      <c r="D9" s="4">
        <v>437634.04331285</v>
      </c>
      <c r="E9" s="4">
        <v>2391.9</v>
      </c>
      <c r="F9" s="4">
        <v>23.352862440827298</v>
      </c>
      <c r="G9" s="4">
        <v>12.5161548211336</v>
      </c>
      <c r="H9" s="4">
        <v>2.4040935090087201</v>
      </c>
      <c r="I9" s="4">
        <v>12.836298469971499</v>
      </c>
      <c r="J9" s="4">
        <v>20.565883517741302</v>
      </c>
      <c r="K9" s="4">
        <v>16.845121924238502</v>
      </c>
      <c r="L9" s="4">
        <v>-21.6188673745241</v>
      </c>
      <c r="M9" s="4">
        <v>10.4010674746307</v>
      </c>
      <c r="N9" s="4">
        <v>269.90707562432902</v>
      </c>
      <c r="O9" s="4">
        <v>251.278195470562</v>
      </c>
      <c r="P9" s="4">
        <v>2.8239456503412201</v>
      </c>
      <c r="Q9" s="4">
        <v>22.346264776333101</v>
      </c>
      <c r="R9" s="4">
        <v>15.951300574845799</v>
      </c>
      <c r="T9" s="4">
        <v>10.4083876513339</v>
      </c>
      <c r="U9" s="4">
        <v>32.401681737504099</v>
      </c>
      <c r="V9" s="4">
        <v>890516.68331284996</v>
      </c>
      <c r="W9" s="4">
        <v>2.6424388883180598</v>
      </c>
      <c r="X9" s="4">
        <v>0.94806993635409698</v>
      </c>
      <c r="Y9" s="4">
        <v>-11.4846185207095</v>
      </c>
      <c r="Z9" s="4">
        <v>16.584147814169999</v>
      </c>
      <c r="AA9" s="4">
        <v>9.4074939090416603</v>
      </c>
      <c r="AB9" s="4">
        <v>0</v>
      </c>
      <c r="AC9" s="4">
        <v>72.144859609482893</v>
      </c>
      <c r="AD9" s="4">
        <v>6.99706142667773</v>
      </c>
      <c r="AE9" s="4">
        <v>0</v>
      </c>
      <c r="AF9" s="4">
        <v>6.8717221559062303</v>
      </c>
      <c r="AG9" s="4">
        <v>671541</v>
      </c>
      <c r="AH9" s="4">
        <v>145992.71</v>
      </c>
      <c r="AI9" s="4">
        <v>18740.060000000001</v>
      </c>
      <c r="AJ9" s="4">
        <v>24237.3</v>
      </c>
      <c r="AK9" s="4">
        <v>105.99588576307001</v>
      </c>
      <c r="AL9" s="4">
        <v>24592.65</v>
      </c>
      <c r="AM9" s="4">
        <v>302480.74</v>
      </c>
      <c r="AN9" s="4">
        <v>110904.24</v>
      </c>
      <c r="AO9" s="4">
        <v>3035.47</v>
      </c>
      <c r="AP9" s="4">
        <v>165617.47</v>
      </c>
      <c r="AQ9" s="4">
        <v>-27435.11</v>
      </c>
      <c r="AR9" s="4">
        <v>-27276.43</v>
      </c>
    </row>
    <row r="10" spans="1:44" x14ac:dyDescent="0.35">
      <c r="A10" s="4" t="s">
        <v>66</v>
      </c>
      <c r="B10" s="4" t="s">
        <v>67</v>
      </c>
      <c r="C10" s="4" t="s">
        <v>68</v>
      </c>
      <c r="D10" s="4">
        <v>423044.10954735999</v>
      </c>
      <c r="E10" s="4">
        <v>6870.4</v>
      </c>
      <c r="F10" s="4">
        <v>95.7152349071591</v>
      </c>
      <c r="G10" s="4">
        <v>12.765553091555899</v>
      </c>
      <c r="H10" s="4">
        <v>2.6314874463410698</v>
      </c>
      <c r="I10" s="4">
        <v>16.564148401325902</v>
      </c>
      <c r="J10" s="4">
        <v>29.311980448642501</v>
      </c>
      <c r="K10" s="4">
        <v>23.6761914398841</v>
      </c>
      <c r="L10" s="4">
        <v>9.8885032717426409</v>
      </c>
      <c r="M10" s="4">
        <v>42.371185946950398</v>
      </c>
      <c r="N10" s="4">
        <v>356.58464164626798</v>
      </c>
      <c r="O10" s="4">
        <v>316.757438903788</v>
      </c>
      <c r="P10" s="4">
        <v>3.2834637585186002</v>
      </c>
      <c r="Q10" s="4">
        <v>29.474464685216098</v>
      </c>
      <c r="R10" s="4">
        <v>25.601648744166901</v>
      </c>
      <c r="T10" s="4">
        <v>24.398674505576398</v>
      </c>
      <c r="U10" s="4">
        <v>56.223311968050702</v>
      </c>
      <c r="V10" s="4">
        <v>552513.30954736006</v>
      </c>
      <c r="W10" s="4">
        <v>11.4588929899029</v>
      </c>
      <c r="X10" s="4">
        <v>0.142199267505143</v>
      </c>
      <c r="Y10" s="4">
        <v>262.79366405958001</v>
      </c>
      <c r="Z10" s="4">
        <v>10.1132730128544</v>
      </c>
      <c r="AA10" s="4">
        <v>7.4346963936516</v>
      </c>
      <c r="AB10" s="4">
        <v>56.0336816939529</v>
      </c>
      <c r="AC10" s="4">
        <v>22.845590940716999</v>
      </c>
      <c r="AD10" s="4">
        <v>7.3442445853265896</v>
      </c>
      <c r="AE10" s="4">
        <v>0</v>
      </c>
      <c r="AF10" s="4">
        <v>0.97623727737210697</v>
      </c>
      <c r="AG10" s="4">
        <v>636931</v>
      </c>
      <c r="AH10" s="4">
        <v>26683.05</v>
      </c>
      <c r="AI10" s="4">
        <v>4419.82</v>
      </c>
      <c r="AJ10" s="4">
        <v>5992.26</v>
      </c>
      <c r="AK10" s="4">
        <v>73.5709601450245</v>
      </c>
      <c r="AL10" s="4">
        <v>6317.53</v>
      </c>
      <c r="AM10" s="4">
        <v>18396.91</v>
      </c>
      <c r="AN10" s="4">
        <v>19819.64</v>
      </c>
      <c r="AO10" s="4">
        <v>2176.1799999999998</v>
      </c>
      <c r="AP10" s="4">
        <v>36918.410000000003</v>
      </c>
      <c r="AQ10" s="4">
        <v>-1190.44</v>
      </c>
      <c r="AR10" s="4">
        <v>-880.95</v>
      </c>
    </row>
    <row r="11" spans="1:44" x14ac:dyDescent="0.35">
      <c r="A11" s="4" t="s">
        <v>69</v>
      </c>
      <c r="B11" s="4" t="s">
        <v>70</v>
      </c>
      <c r="C11" s="4" t="s">
        <v>71</v>
      </c>
      <c r="D11" s="4">
        <v>416050.84589812002</v>
      </c>
      <c r="E11" s="4">
        <v>708.2</v>
      </c>
      <c r="F11" s="4">
        <v>-27.583176709524999</v>
      </c>
      <c r="G11" s="4">
        <v>-16.452684148495699</v>
      </c>
      <c r="H11" s="4">
        <v>-4.2880795737478001</v>
      </c>
      <c r="I11" s="4">
        <v>-13.421143717950899</v>
      </c>
      <c r="J11" s="4">
        <v>28.746894764742699</v>
      </c>
      <c r="K11" s="4">
        <v>36.538237379889502</v>
      </c>
      <c r="L11" s="4">
        <v>20.041194139822299</v>
      </c>
      <c r="M11" s="4">
        <v>15.573557161158</v>
      </c>
      <c r="N11" s="4">
        <v>200.40873309974799</v>
      </c>
      <c r="O11" s="4">
        <v>167.02521095306199</v>
      </c>
      <c r="Q11" s="4">
        <v>1.72618558721427</v>
      </c>
      <c r="R11" s="4">
        <v>1.11865275736915</v>
      </c>
      <c r="S11" s="4">
        <v>11.523396399996599</v>
      </c>
      <c r="U11" s="4">
        <v>49.589924914492798</v>
      </c>
      <c r="V11" s="4">
        <v>583565.74589811999</v>
      </c>
      <c r="W11" s="4">
        <v>5.1221009607458701</v>
      </c>
      <c r="Y11" s="4">
        <v>-48.152050843609501</v>
      </c>
      <c r="Z11" s="4">
        <v>19.483975375872699</v>
      </c>
      <c r="AA11" s="4">
        <v>11.7805796808364</v>
      </c>
      <c r="AB11" s="4">
        <v>55.9324359445867</v>
      </c>
      <c r="AC11" s="4">
        <v>19.367115621053301</v>
      </c>
      <c r="AD11" s="4">
        <v>1.3740806357555</v>
      </c>
      <c r="AE11" s="4">
        <v>0</v>
      </c>
      <c r="AF11" s="4">
        <v>2.2487945083523901</v>
      </c>
      <c r="AG11" s="4">
        <v>750241</v>
      </c>
      <c r="AH11" s="4">
        <v>112386.1</v>
      </c>
      <c r="AI11" s="4">
        <v>-15083.5</v>
      </c>
      <c r="AJ11" s="4">
        <v>-3431.5</v>
      </c>
      <c r="AK11" s="4">
        <v>-27.0480238274925</v>
      </c>
      <c r="AL11" s="4">
        <v>41063.9</v>
      </c>
      <c r="AM11" s="4">
        <v>23472.3</v>
      </c>
      <c r="AN11" s="4">
        <v>3204.8</v>
      </c>
      <c r="AO11" s="4">
        <v>17544.2</v>
      </c>
      <c r="AP11" s="4">
        <v>81226.600000000006</v>
      </c>
      <c r="AQ11" s="4">
        <v>20947.400000000001</v>
      </c>
      <c r="AR11" s="4">
        <v>48205</v>
      </c>
    </row>
    <row r="12" spans="1:44" x14ac:dyDescent="0.35">
      <c r="A12" s="4" t="s">
        <v>72</v>
      </c>
      <c r="B12" s="4" t="s">
        <v>73</v>
      </c>
      <c r="C12" s="4" t="s">
        <v>52</v>
      </c>
      <c r="D12" s="4">
        <v>361606.019042</v>
      </c>
      <c r="E12" s="4">
        <v>1777.1</v>
      </c>
      <c r="F12" s="4">
        <v>36.196037825230903</v>
      </c>
      <c r="G12" s="4">
        <v>13.1471236172122</v>
      </c>
      <c r="H12" s="4">
        <v>2.1661359474120099</v>
      </c>
      <c r="I12" s="4">
        <v>17.583825473552</v>
      </c>
      <c r="J12" s="4">
        <v>23.7624368366446</v>
      </c>
      <c r="K12" s="4">
        <v>23.989166901494102</v>
      </c>
      <c r="L12" s="4">
        <v>-19.2091846601928</v>
      </c>
      <c r="M12" s="4">
        <v>15.6346910641122</v>
      </c>
      <c r="P12" s="4">
        <v>2.5341479403454401</v>
      </c>
      <c r="Q12" s="4">
        <v>15.1755479831725</v>
      </c>
      <c r="R12" s="4">
        <v>20.484675274139899</v>
      </c>
      <c r="S12" s="4">
        <v>-0.57764623781607605</v>
      </c>
      <c r="T12" s="4">
        <v>20.168083147623999</v>
      </c>
      <c r="U12" s="4">
        <v>30.6142555224259</v>
      </c>
      <c r="V12" s="4">
        <v>313889.399042</v>
      </c>
      <c r="W12" s="4">
        <v>4.2622812778521499</v>
      </c>
      <c r="X12" s="4">
        <v>4.93258410334379E-2</v>
      </c>
      <c r="Y12" s="4">
        <v>37.195433932665203</v>
      </c>
      <c r="Z12" s="4">
        <v>15.488525621323801</v>
      </c>
      <c r="AA12" s="4">
        <v>8.5053886101451894</v>
      </c>
      <c r="AB12" s="4">
        <v>25.987444128036099</v>
      </c>
      <c r="AC12" s="4">
        <v>42.062777460530299</v>
      </c>
      <c r="AD12" s="4">
        <v>4.4820001708463204</v>
      </c>
      <c r="AE12" s="4">
        <v>0</v>
      </c>
      <c r="AF12" s="4">
        <v>6.6678054371198003</v>
      </c>
      <c r="AG12" s="4">
        <v>530692</v>
      </c>
      <c r="AH12" s="4">
        <v>56814.77</v>
      </c>
      <c r="AI12" s="4">
        <v>9990.21000000001</v>
      </c>
      <c r="AJ12" s="4">
        <v>13168.34</v>
      </c>
      <c r="AK12" s="4">
        <v>51.299271733104703</v>
      </c>
      <c r="AL12" s="4">
        <v>13629.39</v>
      </c>
      <c r="AM12" s="4">
        <v>156945.54999999999</v>
      </c>
      <c r="AN12" s="4">
        <v>58670.95</v>
      </c>
      <c r="AO12" s="4">
        <v>47716.62</v>
      </c>
      <c r="AP12" s="4">
        <v>84838.61</v>
      </c>
      <c r="AQ12" s="4">
        <v>4512.54</v>
      </c>
      <c r="AR12" s="4">
        <v>4881.13</v>
      </c>
    </row>
    <row r="13" spans="1:44" x14ac:dyDescent="0.35">
      <c r="A13" s="4" t="s">
        <v>74</v>
      </c>
      <c r="B13" s="4" t="s">
        <v>75</v>
      </c>
      <c r="C13" s="4" t="s">
        <v>49</v>
      </c>
      <c r="D13" s="4">
        <v>328522.23530459998</v>
      </c>
      <c r="E13" s="4">
        <v>600</v>
      </c>
      <c r="F13" s="4">
        <v>30.4288684473158</v>
      </c>
      <c r="G13" s="4">
        <v>19.530390738060799</v>
      </c>
      <c r="H13" s="4">
        <v>13.2013249745973</v>
      </c>
      <c r="I13" s="4">
        <v>16.780595163712</v>
      </c>
      <c r="J13" s="4">
        <v>24.013389507975699</v>
      </c>
      <c r="K13" s="4">
        <v>26.6948612497008</v>
      </c>
      <c r="L13" s="4">
        <v>30.064463556016999</v>
      </c>
      <c r="M13" s="4">
        <v>26.195507410748998</v>
      </c>
      <c r="N13" s="4">
        <v>18.985010208752598</v>
      </c>
      <c r="O13" s="4">
        <v>3.8093905992283501</v>
      </c>
      <c r="P13" s="4">
        <v>39.238233690714203</v>
      </c>
      <c r="Q13" s="4">
        <v>3.5670680864420299</v>
      </c>
      <c r="R13" s="4">
        <v>4.8587840456826097</v>
      </c>
      <c r="S13" s="4">
        <v>13.3449488420616</v>
      </c>
      <c r="T13" s="4">
        <v>7.3614841307112497</v>
      </c>
      <c r="U13" s="4">
        <v>27.073089044735301</v>
      </c>
      <c r="V13" s="4">
        <v>304573.43530459999</v>
      </c>
      <c r="W13" s="4">
        <v>5.9676196404884196</v>
      </c>
      <c r="X13" s="4">
        <v>0.166781361082602</v>
      </c>
      <c r="Y13" s="4">
        <v>-21.5062948740057</v>
      </c>
      <c r="Z13" s="4">
        <v>2.7743581775672599</v>
      </c>
      <c r="AA13" s="4">
        <v>2.6540713989755602</v>
      </c>
      <c r="AB13" s="4">
        <v>73.011192707006401</v>
      </c>
      <c r="AC13" s="4">
        <v>9.3384411696292506</v>
      </c>
      <c r="AD13" s="4">
        <v>2.8367510309986801</v>
      </c>
      <c r="AE13" s="4">
        <v>0</v>
      </c>
      <c r="AF13" s="4">
        <v>3.9113541801626101E-2</v>
      </c>
      <c r="AG13" s="4">
        <v>1318775</v>
      </c>
      <c r="AH13" s="4">
        <v>64338.6</v>
      </c>
      <c r="AI13" s="4">
        <v>10796.4</v>
      </c>
      <c r="AJ13" s="4">
        <v>13902.9</v>
      </c>
      <c r="AK13" s="4">
        <v>19.2922115907901</v>
      </c>
      <c r="AL13" s="4">
        <v>17175.099999999999</v>
      </c>
      <c r="AM13" s="4">
        <v>1204</v>
      </c>
      <c r="AN13" s="4">
        <v>53726.7</v>
      </c>
      <c r="AO13" s="4">
        <v>34550</v>
      </c>
      <c r="AP13" s="4">
        <v>55050.8</v>
      </c>
      <c r="AQ13" s="4">
        <v>12797.3</v>
      </c>
      <c r="AR13" s="4">
        <v>14755</v>
      </c>
    </row>
    <row r="14" spans="1:44" x14ac:dyDescent="0.35">
      <c r="A14" s="4" t="s">
        <v>76</v>
      </c>
      <c r="B14" s="4" t="s">
        <v>77</v>
      </c>
      <c r="C14" s="4" t="s">
        <v>49</v>
      </c>
      <c r="D14" s="4">
        <v>324798.57534023997</v>
      </c>
      <c r="E14" s="4">
        <v>1168.05</v>
      </c>
      <c r="F14" s="4">
        <v>29.1429856743149</v>
      </c>
      <c r="G14" s="4">
        <v>19.990493529322102</v>
      </c>
      <c r="H14" s="4">
        <v>13.1998152381178</v>
      </c>
      <c r="I14" s="4">
        <v>14.6056666579299</v>
      </c>
      <c r="J14" s="4">
        <v>24.896749562021899</v>
      </c>
      <c r="K14" s="4">
        <v>27.488008806646899</v>
      </c>
      <c r="L14" s="4">
        <v>5.5161159958846699</v>
      </c>
      <c r="M14" s="4">
        <v>22.143208364295202</v>
      </c>
      <c r="N14" s="4">
        <v>10.820212376418899</v>
      </c>
      <c r="O14" s="4">
        <v>9.5386305382643695</v>
      </c>
      <c r="P14" s="4">
        <v>42.923165800115498</v>
      </c>
      <c r="Q14" s="4">
        <v>18.977052325445001</v>
      </c>
      <c r="R14" s="4">
        <v>22.756799547958799</v>
      </c>
      <c r="S14" s="4">
        <v>38.694334333980997</v>
      </c>
      <c r="T14" s="4">
        <v>15.6022356725272</v>
      </c>
      <c r="U14" s="4">
        <v>24.1571110398211</v>
      </c>
      <c r="V14" s="4">
        <v>315807.57534023997</v>
      </c>
      <c r="W14" s="4">
        <v>5.4059214962924003</v>
      </c>
      <c r="X14" s="4">
        <v>0.83549168685771602</v>
      </c>
      <c r="Y14" s="4">
        <v>-24.823332554367699</v>
      </c>
      <c r="Z14" s="4">
        <v>13.7351457093731</v>
      </c>
      <c r="AA14" s="4">
        <v>8.9546398101293203</v>
      </c>
      <c r="AB14" s="4">
        <v>60.331331099524903</v>
      </c>
      <c r="AC14" s="4">
        <v>20.432033629252199</v>
      </c>
      <c r="AD14" s="4">
        <v>3.1934631553369801</v>
      </c>
      <c r="AE14" s="4">
        <v>0</v>
      </c>
      <c r="AF14" s="4">
        <v>4.4442314999654604</v>
      </c>
      <c r="AG14" s="4">
        <v>778112</v>
      </c>
      <c r="AH14" s="4">
        <v>76306</v>
      </c>
      <c r="AI14" s="4">
        <v>11145</v>
      </c>
      <c r="AJ14" s="4">
        <v>15853</v>
      </c>
      <c r="AK14" s="4">
        <v>41.069916904735102</v>
      </c>
      <c r="AL14" s="4">
        <v>20975</v>
      </c>
      <c r="AM14" s="4">
        <v>89</v>
      </c>
      <c r="AN14" s="4">
        <v>59363</v>
      </c>
      <c r="AO14" s="4">
        <v>15661</v>
      </c>
      <c r="AP14" s="4">
        <v>60082</v>
      </c>
      <c r="AQ14" s="4">
        <v>17714</v>
      </c>
      <c r="AR14" s="4">
        <v>19618</v>
      </c>
    </row>
    <row r="15" spans="1:44" x14ac:dyDescent="0.35">
      <c r="A15" s="4" t="s">
        <v>78</v>
      </c>
      <c r="B15" s="4" t="s">
        <v>79</v>
      </c>
      <c r="C15" s="4" t="s">
        <v>80</v>
      </c>
      <c r="D15" s="4">
        <v>301787.82322859002</v>
      </c>
      <c r="E15" s="4">
        <v>244.5</v>
      </c>
      <c r="F15" s="4">
        <v>22.930131943128998</v>
      </c>
      <c r="G15" s="4">
        <v>20.833752820058901</v>
      </c>
      <c r="H15" s="4">
        <v>17.423788244388401</v>
      </c>
      <c r="I15" s="4">
        <v>25.356138694014899</v>
      </c>
      <c r="J15" s="4">
        <v>40.040852884689102</v>
      </c>
      <c r="K15" s="4">
        <v>37.841443674196199</v>
      </c>
      <c r="L15" s="4">
        <v>-6.4329076750040599</v>
      </c>
      <c r="M15" s="4">
        <v>-3.2151369845584501</v>
      </c>
      <c r="N15" s="4">
        <v>0.44622092903517102</v>
      </c>
      <c r="O15" s="4">
        <v>0.35018201918965802</v>
      </c>
      <c r="P15" s="4">
        <v>100.72382966967</v>
      </c>
      <c r="Q15" s="4">
        <v>4.9679489078158898</v>
      </c>
      <c r="R15" s="4">
        <v>4.1676167922645204</v>
      </c>
      <c r="S15" s="4">
        <v>5.03482916754849</v>
      </c>
      <c r="T15" s="4">
        <v>6.6446296553545299</v>
      </c>
      <c r="U15" s="4">
        <v>18.975892109892399</v>
      </c>
      <c r="V15" s="4">
        <v>282900.11322858999</v>
      </c>
      <c r="W15" s="4">
        <v>4.9722720102116904</v>
      </c>
      <c r="X15" s="4">
        <v>4.3845399084582599</v>
      </c>
      <c r="Y15" s="4">
        <v>-48.011167927567399</v>
      </c>
      <c r="Z15" s="4">
        <v>43.785992230617602</v>
      </c>
      <c r="AA15" s="4">
        <v>10.702867073483199</v>
      </c>
      <c r="AB15" s="4">
        <v>0</v>
      </c>
      <c r="AC15" s="4">
        <v>9.9949932094332592</v>
      </c>
      <c r="AD15" s="4">
        <v>12.8527359540854</v>
      </c>
      <c r="AE15" s="4">
        <v>0</v>
      </c>
      <c r="AF15" s="4">
        <v>21.465385721396</v>
      </c>
      <c r="AG15" s="4">
        <v>2997699</v>
      </c>
      <c r="AH15" s="4">
        <v>51905.34</v>
      </c>
      <c r="AI15" s="4">
        <v>13161.19</v>
      </c>
      <c r="AJ15" s="4">
        <v>17938.169999999998</v>
      </c>
      <c r="AK15" s="4">
        <v>10.6996866986401</v>
      </c>
      <c r="AL15" s="4">
        <v>19641.73</v>
      </c>
      <c r="AM15" s="4">
        <v>10024.540000000001</v>
      </c>
      <c r="AN15" s="4">
        <v>49533.65</v>
      </c>
      <c r="AO15" s="4">
        <v>19505.349999999999</v>
      </c>
      <c r="AP15" s="4">
        <v>60694.15</v>
      </c>
      <c r="AQ15" s="4">
        <v>10690.45</v>
      </c>
      <c r="AR15" s="4">
        <v>12527.09</v>
      </c>
    </row>
    <row r="16" spans="1:44" x14ac:dyDescent="0.35">
      <c r="A16" s="4" t="s">
        <v>81</v>
      </c>
      <c r="B16" s="4" t="s">
        <v>82</v>
      </c>
      <c r="C16" s="4" t="s">
        <v>83</v>
      </c>
      <c r="D16" s="4">
        <v>300791.95735300001</v>
      </c>
      <c r="E16" s="4">
        <v>3045.75</v>
      </c>
      <c r="F16" s="4">
        <v>95.815282230376795</v>
      </c>
      <c r="G16" s="4">
        <v>26.421841833720201</v>
      </c>
      <c r="H16" s="4">
        <v>17.204742458275199</v>
      </c>
      <c r="I16" s="4">
        <v>14.240733717889899</v>
      </c>
      <c r="J16" s="4">
        <v>21.139451511992402</v>
      </c>
      <c r="K16" s="4">
        <v>23.530876719934799</v>
      </c>
      <c r="L16" s="4">
        <v>10.2154003758494</v>
      </c>
      <c r="M16" s="4">
        <v>23.301309423179099</v>
      </c>
      <c r="N16" s="4">
        <v>8.26296474074298</v>
      </c>
      <c r="O16" s="4">
        <v>4.3531897363020304</v>
      </c>
      <c r="P16" s="4">
        <v>44.052852927019998</v>
      </c>
      <c r="Q16" s="4">
        <v>5.9680581010924199</v>
      </c>
      <c r="R16" s="4">
        <v>12.0377467749293</v>
      </c>
      <c r="S16" s="4">
        <v>10.4293915346231</v>
      </c>
      <c r="T16" s="4">
        <v>12.460299893599901</v>
      </c>
      <c r="U16" s="4">
        <v>88.607195423883994</v>
      </c>
      <c r="V16" s="4">
        <v>298430.06735299999</v>
      </c>
      <c r="W16" s="4">
        <v>22.737058492269</v>
      </c>
      <c r="X16" s="4">
        <v>0.56922002510215197</v>
      </c>
      <c r="Y16" s="4">
        <v>293.309257294286</v>
      </c>
      <c r="Z16" s="4">
        <v>7.1500540050243497</v>
      </c>
      <c r="AA16" s="4">
        <v>2.9686911601412298</v>
      </c>
      <c r="AB16" s="4">
        <v>52.625766683636797</v>
      </c>
      <c r="AC16" s="4">
        <v>20.478237653153901</v>
      </c>
      <c r="AD16" s="4">
        <v>11.826214382750001</v>
      </c>
      <c r="AE16" s="4">
        <v>4.0228394396112996</v>
      </c>
      <c r="AF16" s="4">
        <v>3.2067719839095998</v>
      </c>
      <c r="AG16" s="4">
        <v>712261</v>
      </c>
      <c r="AH16" s="4">
        <v>22044.44</v>
      </c>
      <c r="AI16" s="4">
        <v>3139.29</v>
      </c>
      <c r="AJ16" s="4">
        <v>4304.3500000000004</v>
      </c>
      <c r="AK16" s="4">
        <v>32.728286415255397</v>
      </c>
      <c r="AL16" s="4">
        <v>5187.25</v>
      </c>
      <c r="AM16" s="4">
        <v>1469.68</v>
      </c>
      <c r="AN16" s="4">
        <v>12710.37</v>
      </c>
      <c r="AO16" s="4">
        <v>3877.87</v>
      </c>
      <c r="AP16" s="4">
        <v>13229.15</v>
      </c>
      <c r="AQ16" s="4">
        <v>3401.48</v>
      </c>
      <c r="AR16" s="4">
        <v>3683.35</v>
      </c>
    </row>
    <row r="17" spans="1:44" x14ac:dyDescent="0.35">
      <c r="A17" s="4" t="s">
        <v>84</v>
      </c>
      <c r="B17" s="4" t="s">
        <v>85</v>
      </c>
      <c r="C17" s="4" t="s">
        <v>86</v>
      </c>
      <c r="D17" s="4">
        <v>297350.3949136</v>
      </c>
      <c r="E17" s="4">
        <v>1876.05</v>
      </c>
      <c r="F17" s="4">
        <v>1415.95426149333</v>
      </c>
      <c r="G17" s="4">
        <v>9.4679891794409397</v>
      </c>
      <c r="H17" s="4">
        <v>0.89141692843195497</v>
      </c>
      <c r="I17" s="4">
        <v>5.8349541539316503</v>
      </c>
      <c r="J17" s="4">
        <v>67.950808272878604</v>
      </c>
      <c r="K17" s="4">
        <v>72.964712420116697</v>
      </c>
      <c r="L17" s="4">
        <v>41.208811272334202</v>
      </c>
      <c r="N17" s="4">
        <v>1138.7111947318899</v>
      </c>
      <c r="O17" s="4">
        <v>943.08560677328296</v>
      </c>
      <c r="P17" s="4">
        <v>0.79048407739215498</v>
      </c>
      <c r="S17" s="4">
        <v>593.23146460788405</v>
      </c>
      <c r="V17" s="4">
        <v>320250.3949136</v>
      </c>
      <c r="W17" s="4">
        <v>139.86377935729101</v>
      </c>
      <c r="Y17" s="4">
        <v>4735.9270121889404</v>
      </c>
      <c r="Z17" s="4">
        <v>0.62322870862790303</v>
      </c>
      <c r="AA17" s="4">
        <v>0.139061198341488</v>
      </c>
      <c r="AB17" s="4">
        <v>61.273562604556297</v>
      </c>
      <c r="AC17" s="4">
        <v>16.590248971384099</v>
      </c>
      <c r="AD17" s="4">
        <v>0.81004266789686896</v>
      </c>
      <c r="AE17" s="4">
        <v>0.59999452178914903</v>
      </c>
      <c r="AF17" s="4">
        <v>0.48411162844369898</v>
      </c>
      <c r="AG17" s="4">
        <v>189612</v>
      </c>
      <c r="AH17" s="4">
        <v>3599</v>
      </c>
      <c r="AI17" s="4">
        <v>210</v>
      </c>
      <c r="AJ17" s="4">
        <v>187</v>
      </c>
      <c r="AK17" s="4">
        <v>1.3426987380191999</v>
      </c>
      <c r="AL17" s="4">
        <v>2626</v>
      </c>
      <c r="AM17" s="4">
        <v>286</v>
      </c>
      <c r="AN17" s="4">
        <v>-703</v>
      </c>
      <c r="AO17" s="4">
        <v>1235</v>
      </c>
      <c r="AP17" s="4">
        <v>2126</v>
      </c>
      <c r="AQ17" s="4">
        <v>-4542</v>
      </c>
      <c r="AR17" s="4">
        <v>1601</v>
      </c>
    </row>
    <row r="18" spans="1:44" x14ac:dyDescent="0.35">
      <c r="A18" s="4" t="s">
        <v>87</v>
      </c>
      <c r="B18" s="4" t="s">
        <v>88</v>
      </c>
      <c r="C18" s="4" t="s">
        <v>89</v>
      </c>
      <c r="D18" s="4">
        <v>271599.92631902499</v>
      </c>
      <c r="E18" s="4">
        <v>4095.2</v>
      </c>
      <c r="F18" s="4">
        <v>247.023553028246</v>
      </c>
      <c r="G18" s="4">
        <v>9.4521608420795395</v>
      </c>
      <c r="H18" s="4">
        <v>8.5459642201046702</v>
      </c>
      <c r="I18" s="4">
        <v>4.5173499451709</v>
      </c>
      <c r="J18" s="4">
        <v>8.6034710711523008</v>
      </c>
      <c r="K18" s="4">
        <v>7.9676177633922398</v>
      </c>
      <c r="L18" s="4">
        <v>22.238578641219</v>
      </c>
      <c r="M18" s="4">
        <v>44.599514426012597</v>
      </c>
      <c r="N18" s="4">
        <v>3.2231324241163302</v>
      </c>
      <c r="O18" s="4">
        <v>2.56079434607862</v>
      </c>
      <c r="P18" s="4">
        <v>74.747440412253098</v>
      </c>
      <c r="Q18" s="4">
        <v>21.492022629275802</v>
      </c>
      <c r="R18" s="4">
        <v>23.264093152501001</v>
      </c>
      <c r="S18" s="4">
        <v>25.972744726789902</v>
      </c>
      <c r="T18" s="4">
        <v>24.3755173496155</v>
      </c>
      <c r="U18" s="4">
        <v>159.52732671077601</v>
      </c>
      <c r="V18" s="4">
        <v>270544.50631902501</v>
      </c>
      <c r="W18" s="4">
        <v>22.291322576620299</v>
      </c>
      <c r="Y18" s="4">
        <v>120.422733475724</v>
      </c>
      <c r="Z18" s="4">
        <v>6.7395348423700598</v>
      </c>
      <c r="AA18" s="4">
        <v>6.2309544600593201</v>
      </c>
      <c r="AB18" s="4">
        <v>74.987053793369</v>
      </c>
      <c r="AC18" s="4">
        <v>9.4388064012831308</v>
      </c>
      <c r="AD18" s="4">
        <v>3.2672380218077999</v>
      </c>
      <c r="AE18" s="4">
        <v>0</v>
      </c>
      <c r="AF18" s="4">
        <v>0.41359164493816297</v>
      </c>
      <c r="AG18" s="4">
        <v>594561</v>
      </c>
      <c r="AH18" s="4">
        <v>24339.27</v>
      </c>
      <c r="AI18" s="4">
        <v>1099.49</v>
      </c>
      <c r="AJ18" s="4">
        <v>1483.45</v>
      </c>
      <c r="AK18" s="4">
        <v>16.973339886167299</v>
      </c>
      <c r="AL18" s="4">
        <v>1939.26</v>
      </c>
      <c r="AM18" s="4">
        <v>0</v>
      </c>
      <c r="AN18" s="4">
        <v>5541.37</v>
      </c>
      <c r="AO18" s="4">
        <v>1448.53</v>
      </c>
      <c r="AP18" s="4">
        <v>12184.11</v>
      </c>
      <c r="AQ18" s="4">
        <v>-654.28</v>
      </c>
      <c r="AR18" s="4">
        <v>1375.14</v>
      </c>
    </row>
    <row r="19" spans="1:44" x14ac:dyDescent="0.35">
      <c r="A19" s="4" t="s">
        <v>90</v>
      </c>
      <c r="B19" s="4" t="s">
        <v>91</v>
      </c>
      <c r="C19" s="4" t="s">
        <v>92</v>
      </c>
      <c r="D19" s="4">
        <v>262832.61363534001</v>
      </c>
      <c r="E19" s="4">
        <v>2289.0500000000002</v>
      </c>
      <c r="F19" s="4">
        <v>214.72551030631399</v>
      </c>
      <c r="G19" s="4">
        <v>12.5004404116636</v>
      </c>
      <c r="H19" s="4">
        <v>2.9514579400244298</v>
      </c>
      <c r="I19" s="4">
        <v>11.0855716580901</v>
      </c>
      <c r="J19" s="4">
        <v>53.368867080106099</v>
      </c>
      <c r="K19" s="4">
        <v>45.878366996506003</v>
      </c>
      <c r="L19" s="4">
        <v>182.03227166936401</v>
      </c>
      <c r="M19" s="4">
        <v>104.27788164025</v>
      </c>
      <c r="N19" s="4">
        <v>268.99487770955602</v>
      </c>
      <c r="O19" s="4">
        <v>237.54507196548701</v>
      </c>
      <c r="P19" s="4">
        <v>3.6856773957324598</v>
      </c>
      <c r="Q19" s="4">
        <v>37.246809657099703</v>
      </c>
      <c r="R19" s="4">
        <v>20.4639113553629</v>
      </c>
      <c r="S19" s="4">
        <v>19.6449086444076</v>
      </c>
      <c r="T19" s="4">
        <v>27.061937373920902</v>
      </c>
      <c r="U19" s="4">
        <v>119.091829476729</v>
      </c>
      <c r="V19" s="4">
        <v>289432.47363533999</v>
      </c>
      <c r="W19" s="4">
        <v>26.223314865750901</v>
      </c>
      <c r="Y19" s="4">
        <v>633.35482913213104</v>
      </c>
      <c r="Z19" s="4">
        <v>2.9190119727243902</v>
      </c>
      <c r="AA19" s="4">
        <v>0.13966602268366399</v>
      </c>
      <c r="AB19" s="4">
        <v>74.918705850780995</v>
      </c>
      <c r="AC19" s="4">
        <v>20.800358765214199</v>
      </c>
      <c r="AD19" s="4">
        <v>0.72417739418015503</v>
      </c>
      <c r="AE19" s="4">
        <v>5.4093263845808899</v>
      </c>
      <c r="AF19" s="4">
        <v>2.7793107621472899</v>
      </c>
      <c r="AG19" s="4">
        <v>95731</v>
      </c>
      <c r="AH19" s="4">
        <v>11041.74</v>
      </c>
      <c r="AI19" s="4">
        <v>1224.04</v>
      </c>
      <c r="AJ19" s="4">
        <v>1619.9</v>
      </c>
      <c r="AK19" s="4">
        <v>11.1295579020437</v>
      </c>
      <c r="AL19" s="4">
        <v>5065.7700000000004</v>
      </c>
      <c r="AM19" s="4">
        <v>267.24</v>
      </c>
      <c r="AN19" s="4">
        <v>4989.7700000000004</v>
      </c>
      <c r="AO19" s="4">
        <v>1464.7</v>
      </c>
      <c r="AP19" s="4">
        <v>10022.86</v>
      </c>
      <c r="AQ19" s="4">
        <v>-167.99</v>
      </c>
      <c r="AR19" s="4">
        <v>3784.33</v>
      </c>
    </row>
    <row r="20" spans="1:44" x14ac:dyDescent="0.35">
      <c r="A20" s="4" t="s">
        <v>93</v>
      </c>
      <c r="B20" s="4" t="s">
        <v>94</v>
      </c>
      <c r="C20" s="4" t="s">
        <v>95</v>
      </c>
      <c r="D20" s="4">
        <v>260203.21679460001</v>
      </c>
      <c r="E20" s="4">
        <v>16180.8</v>
      </c>
      <c r="F20" s="4">
        <v>58.205020690175203</v>
      </c>
      <c r="G20" s="4">
        <v>8.19100258732092</v>
      </c>
      <c r="H20" s="4">
        <v>1.6833171777870299</v>
      </c>
      <c r="I20" s="4">
        <v>7.3780230484207499</v>
      </c>
      <c r="J20" s="4">
        <v>18.463580869371398</v>
      </c>
      <c r="K20" s="4">
        <v>17.099408383047301</v>
      </c>
      <c r="L20" s="4">
        <v>55.296226065298903</v>
      </c>
      <c r="M20" s="4">
        <v>31.871019162193502</v>
      </c>
      <c r="N20" s="4">
        <v>220.36726605388799</v>
      </c>
      <c r="O20" s="4">
        <v>195.14412980551299</v>
      </c>
      <c r="P20" s="4">
        <v>2.0178042293067602</v>
      </c>
      <c r="Q20" s="4">
        <v>24.162182241453301</v>
      </c>
      <c r="R20" s="4">
        <v>21.820780362611199</v>
      </c>
      <c r="T20" s="4">
        <v>19.127227767483401</v>
      </c>
      <c r="U20" s="4">
        <v>49.176495272606701</v>
      </c>
      <c r="V20" s="4">
        <v>407717.55679459998</v>
      </c>
      <c r="W20" s="4">
        <v>4.46363787126218</v>
      </c>
      <c r="X20" s="4">
        <v>1.83475184850177E-2</v>
      </c>
      <c r="Y20" s="4">
        <v>120.617049556788</v>
      </c>
      <c r="Z20" s="4">
        <v>6.7450957676560401</v>
      </c>
      <c r="AA20" s="4">
        <v>3.6470153435416499</v>
      </c>
      <c r="AB20" s="4">
        <v>60.801151236286003</v>
      </c>
      <c r="AC20" s="4">
        <v>8.7834482247936592</v>
      </c>
      <c r="AD20" s="4">
        <v>8.5824037741865506</v>
      </c>
      <c r="AE20" s="4">
        <v>6.3064981739935E-3</v>
      </c>
      <c r="AF20" s="4">
        <v>1.7176925375275001</v>
      </c>
      <c r="AG20" s="4">
        <v>227973</v>
      </c>
      <c r="AH20" s="4">
        <v>60591.57</v>
      </c>
      <c r="AI20" s="4">
        <v>4470.45999999999</v>
      </c>
      <c r="AJ20" s="4">
        <v>9862.3399999999892</v>
      </c>
      <c r="AK20" s="4">
        <v>280.92052595152302</v>
      </c>
      <c r="AL20" s="4">
        <v>10360.799999999999</v>
      </c>
      <c r="AM20" s="4">
        <v>113654.41</v>
      </c>
      <c r="AN20" s="4">
        <v>26325.24</v>
      </c>
      <c r="AO20" s="4">
        <v>3410.49</v>
      </c>
      <c r="AP20" s="4">
        <v>58293.98</v>
      </c>
      <c r="AQ20" s="4">
        <v>4076.55</v>
      </c>
      <c r="AR20" s="4">
        <v>4547.3999999999996</v>
      </c>
    </row>
    <row r="21" spans="1:44" x14ac:dyDescent="0.35">
      <c r="A21" s="4" t="s">
        <v>96</v>
      </c>
      <c r="B21" s="4" t="s">
        <v>97</v>
      </c>
      <c r="C21" s="4" t="s">
        <v>98</v>
      </c>
      <c r="D21" s="4">
        <v>251193.84467908001</v>
      </c>
      <c r="E21" s="4">
        <v>1756.3</v>
      </c>
      <c r="F21" s="4">
        <v>21.686554669593999</v>
      </c>
      <c r="G21" s="4">
        <v>13.897420269023399</v>
      </c>
      <c r="H21" s="4">
        <v>3.7559226342059699</v>
      </c>
      <c r="I21" s="4">
        <v>7.8450526697925902</v>
      </c>
      <c r="J21" s="4">
        <v>18.508124793177799</v>
      </c>
      <c r="K21" s="4">
        <v>21.383190774167701</v>
      </c>
      <c r="L21" s="4">
        <v>8.3512036782943895</v>
      </c>
      <c r="M21" s="4">
        <v>11.2051511837173</v>
      </c>
      <c r="N21" s="4">
        <v>149.932437683421</v>
      </c>
      <c r="O21" s="4">
        <v>92.779254954757107</v>
      </c>
      <c r="P21" s="4">
        <v>5.2399277579555799</v>
      </c>
      <c r="Q21" s="4">
        <v>7.6518405112541599</v>
      </c>
      <c r="R21" s="4">
        <v>13.576783100574</v>
      </c>
      <c r="T21" s="4">
        <v>21.881284697702402</v>
      </c>
      <c r="U21" s="4">
        <v>35.948171143120199</v>
      </c>
      <c r="V21" s="4">
        <v>349498.06467907998</v>
      </c>
      <c r="W21" s="4">
        <v>2.8210169642404899</v>
      </c>
      <c r="X21" s="4">
        <v>2.0129470432127601</v>
      </c>
      <c r="Y21" s="4">
        <v>-63.873734511191302</v>
      </c>
      <c r="Z21" s="4">
        <v>32.703613053953298</v>
      </c>
      <c r="AA21" s="4">
        <v>16.7618566816307</v>
      </c>
      <c r="AB21" s="4">
        <v>0</v>
      </c>
      <c r="AC21" s="4">
        <v>23.244855790759399</v>
      </c>
      <c r="AD21" s="4">
        <v>19.5617410626019</v>
      </c>
      <c r="AE21" s="4">
        <v>0</v>
      </c>
      <c r="AF21" s="4">
        <v>15.3406946699246</v>
      </c>
      <c r="AG21" s="4">
        <v>1384818</v>
      </c>
      <c r="AH21" s="4">
        <v>147646.29999999999</v>
      </c>
      <c r="AI21" s="4">
        <v>11582.93</v>
      </c>
      <c r="AJ21" s="4">
        <v>16917.7</v>
      </c>
      <c r="AK21" s="4">
        <v>82.486361212033003</v>
      </c>
      <c r="AL21" s="4">
        <v>31571.49</v>
      </c>
      <c r="AM21" s="4">
        <v>8615.4</v>
      </c>
      <c r="AN21" s="4">
        <v>66919.97</v>
      </c>
      <c r="AO21" s="4">
        <v>47252.73</v>
      </c>
      <c r="AP21" s="4">
        <v>89043.72</v>
      </c>
      <c r="AQ21" s="4">
        <v>21036.44</v>
      </c>
      <c r="AR21" s="4">
        <v>22844.14</v>
      </c>
    </row>
    <row r="22" spans="1:44" x14ac:dyDescent="0.35">
      <c r="A22" s="4" t="s">
        <v>99</v>
      </c>
      <c r="B22" s="4" t="s">
        <v>100</v>
      </c>
      <c r="C22" s="4" t="s">
        <v>101</v>
      </c>
      <c r="D22" s="4">
        <v>239968.599048</v>
      </c>
      <c r="E22" s="4">
        <v>2707.25</v>
      </c>
      <c r="F22" s="4">
        <v>246.62754270092501</v>
      </c>
      <c r="G22" s="4">
        <v>13.728395061728399</v>
      </c>
      <c r="H22" s="4">
        <v>6.4892623716153102</v>
      </c>
      <c r="I22" s="4">
        <v>4.4571690334402199</v>
      </c>
      <c r="J22" s="4">
        <v>10.1869519009987</v>
      </c>
      <c r="K22" s="4">
        <v>8.7265231333028002</v>
      </c>
      <c r="L22" s="4">
        <v>68.639724201242501</v>
      </c>
      <c r="M22" s="4">
        <v>42.317482673607302</v>
      </c>
      <c r="N22" s="4">
        <v>75.153292455345195</v>
      </c>
      <c r="O22" s="4">
        <v>14.236203679018899</v>
      </c>
      <c r="P22" s="4">
        <v>10.881234623126799</v>
      </c>
      <c r="Q22" s="4">
        <v>13.975899637986601</v>
      </c>
      <c r="R22" s="4">
        <v>13.5612165340141</v>
      </c>
      <c r="S22" s="4">
        <v>48.347768521690298</v>
      </c>
      <c r="T22" s="4">
        <v>7.6028072493033996</v>
      </c>
      <c r="U22" s="4">
        <v>103.506178865967</v>
      </c>
      <c r="V22" s="4">
        <v>242246.599048</v>
      </c>
      <c r="W22" s="4">
        <v>31.987283264196201</v>
      </c>
      <c r="X22" s="4">
        <v>0.14798372179060301</v>
      </c>
      <c r="Y22" s="4">
        <v>120.389993223755</v>
      </c>
      <c r="Z22" s="4">
        <v>10.2926816295492</v>
      </c>
      <c r="AA22" s="4">
        <v>4.4524243315529901</v>
      </c>
      <c r="AB22" s="4">
        <v>52.895836988492803</v>
      </c>
      <c r="AC22" s="4">
        <v>18.561221657251298</v>
      </c>
      <c r="AD22" s="4">
        <v>9.1656745358589493</v>
      </c>
      <c r="AE22" s="4">
        <v>0</v>
      </c>
      <c r="AF22" s="4">
        <v>5.5583447031884301</v>
      </c>
      <c r="AG22" s="4">
        <v>501614</v>
      </c>
      <c r="AH22" s="4">
        <v>21830</v>
      </c>
      <c r="AI22" s="4">
        <v>973</v>
      </c>
      <c r="AJ22" s="4">
        <v>1327</v>
      </c>
      <c r="AK22" s="4">
        <v>10.9598464567188</v>
      </c>
      <c r="AL22" s="4">
        <v>1905</v>
      </c>
      <c r="AM22" s="4">
        <v>19</v>
      </c>
      <c r="AN22" s="4">
        <v>7267</v>
      </c>
      <c r="AO22" s="4">
        <v>3365</v>
      </c>
      <c r="AP22" s="4">
        <v>7502</v>
      </c>
      <c r="AQ22" s="4">
        <v>3993</v>
      </c>
      <c r="AR22" s="4">
        <v>4139</v>
      </c>
    </row>
    <row r="23" spans="1:44" x14ac:dyDescent="0.35">
      <c r="A23" s="4" t="s">
        <v>102</v>
      </c>
      <c r="B23" s="4" t="s">
        <v>103</v>
      </c>
      <c r="C23" s="4" t="s">
        <v>104</v>
      </c>
      <c r="D23" s="4">
        <v>232390.19015800001</v>
      </c>
      <c r="E23" s="4">
        <v>7705.55</v>
      </c>
      <c r="F23" s="4">
        <v>52.947116756966103</v>
      </c>
      <c r="G23" s="4">
        <v>8.6117520562566803</v>
      </c>
      <c r="H23" s="4">
        <v>6.5066888838814503</v>
      </c>
      <c r="I23" s="4">
        <v>5.9734094747629598</v>
      </c>
      <c r="J23" s="4">
        <v>15.2290269033748</v>
      </c>
      <c r="K23" s="4">
        <v>11.5095410419272</v>
      </c>
      <c r="L23" s="4">
        <v>-7.776606270656</v>
      </c>
      <c r="M23" s="4">
        <v>4.8655615980584903</v>
      </c>
      <c r="N23" s="4">
        <v>1.0302739397264</v>
      </c>
      <c r="O23" s="4">
        <v>7.9999085724734603E-2</v>
      </c>
      <c r="P23" s="4">
        <v>23.368526416108999</v>
      </c>
      <c r="Q23" s="4">
        <v>4.4198755052226701</v>
      </c>
      <c r="R23" s="4">
        <v>-4.2139979329118704</v>
      </c>
      <c r="S23" s="4">
        <v>0.86597931399585704</v>
      </c>
      <c r="T23" s="4">
        <v>-4.4024444103681102</v>
      </c>
      <c r="U23" s="4">
        <v>63.214960373971401</v>
      </c>
      <c r="V23" s="4">
        <v>221468.29015799999</v>
      </c>
      <c r="W23" s="4">
        <v>4.42642922477076</v>
      </c>
      <c r="X23" s="4">
        <v>0.58494735473807402</v>
      </c>
      <c r="Y23" s="4">
        <v>104.377416001752</v>
      </c>
      <c r="Z23" s="4">
        <v>15.2868047629493</v>
      </c>
      <c r="AA23" s="4">
        <v>7.3405457480377896</v>
      </c>
      <c r="AB23" s="4">
        <v>56.370407897826802</v>
      </c>
      <c r="AC23" s="4">
        <v>23.6005809188465</v>
      </c>
      <c r="AD23" s="4">
        <v>3.22876624163806</v>
      </c>
      <c r="AE23" s="4">
        <v>0</v>
      </c>
      <c r="AF23" s="4">
        <v>0</v>
      </c>
      <c r="AG23" s="4">
        <v>421912</v>
      </c>
      <c r="AH23" s="4">
        <v>73477.3</v>
      </c>
      <c r="AI23" s="4">
        <v>4389.1000000000004</v>
      </c>
      <c r="AJ23" s="4">
        <v>5321</v>
      </c>
      <c r="AK23" s="4">
        <v>145.29591923412599</v>
      </c>
      <c r="AL23" s="4">
        <v>8456.9</v>
      </c>
      <c r="AM23" s="4">
        <v>34529.1</v>
      </c>
      <c r="AN23" s="4">
        <v>51925.5</v>
      </c>
      <c r="AO23" s="4">
        <v>11462.8</v>
      </c>
      <c r="AP23" s="4">
        <v>52500.6</v>
      </c>
      <c r="AQ23" s="4">
        <v>6485.9</v>
      </c>
      <c r="AR23" s="4">
        <v>8856.2000000000007</v>
      </c>
    </row>
    <row r="24" spans="1:44" x14ac:dyDescent="0.35">
      <c r="A24" s="4" t="s">
        <v>105</v>
      </c>
      <c r="B24" s="4" t="s">
        <v>106</v>
      </c>
      <c r="C24" s="4" t="s">
        <v>52</v>
      </c>
      <c r="D24" s="4">
        <v>226920.946084775</v>
      </c>
      <c r="E24" s="4">
        <v>725.9</v>
      </c>
      <c r="F24" s="4">
        <v>31.536464557032801</v>
      </c>
      <c r="G24" s="4">
        <v>7.5654037736229904</v>
      </c>
      <c r="H24" s="4">
        <v>0.74245574871089504</v>
      </c>
      <c r="I24" s="4">
        <v>8.90005360680804</v>
      </c>
      <c r="J24" s="4">
        <v>9.1924043207529706</v>
      </c>
      <c r="K24" s="4">
        <v>13.271185388273301</v>
      </c>
      <c r="L24" s="4">
        <v>-16.1469448058103</v>
      </c>
      <c r="M24" s="4">
        <v>8.2525198457794406</v>
      </c>
      <c r="P24" s="4">
        <v>0.79368005873102898</v>
      </c>
      <c r="Q24" s="4">
        <v>9.4968524517551796</v>
      </c>
      <c r="R24" s="4">
        <v>-3.9888800579585002</v>
      </c>
      <c r="T24" s="4">
        <v>-6.9914673404855501</v>
      </c>
      <c r="U24" s="4">
        <v>16.500266321982199</v>
      </c>
      <c r="V24" s="4">
        <v>163670.33608477499</v>
      </c>
      <c r="W24" s="4">
        <v>2.1868220341231801</v>
      </c>
      <c r="Y24" s="4">
        <v>19.534048463953201</v>
      </c>
      <c r="Z24" s="4">
        <v>30.211445999380899</v>
      </c>
      <c r="AA24" s="4">
        <v>22.592334888448899</v>
      </c>
      <c r="AB24" s="4">
        <v>9.7103524358015605</v>
      </c>
      <c r="AC24" s="4">
        <v>47.438934539911997</v>
      </c>
      <c r="AD24" s="4">
        <v>4.6678051556558602</v>
      </c>
      <c r="AE24" s="4">
        <v>0</v>
      </c>
      <c r="AF24" s="4">
        <v>1.8222372127008499</v>
      </c>
      <c r="AG24" s="4">
        <v>852514</v>
      </c>
      <c r="AH24" s="4">
        <v>80847.94</v>
      </c>
      <c r="AI24" s="4">
        <v>7195.51</v>
      </c>
      <c r="AJ24" s="4">
        <v>9750.09</v>
      </c>
      <c r="AK24" s="4">
        <v>24.451957372525399</v>
      </c>
      <c r="AL24" s="4">
        <v>10729.48</v>
      </c>
      <c r="AM24" s="4">
        <v>225335.77</v>
      </c>
      <c r="AN24" s="4">
        <v>51708.92</v>
      </c>
      <c r="AO24" s="4">
        <v>63424.36</v>
      </c>
      <c r="AP24" s="4">
        <v>103767.45</v>
      </c>
      <c r="AQ24" s="4">
        <v>11694.44</v>
      </c>
      <c r="AR24" s="4">
        <v>12632.88</v>
      </c>
    </row>
    <row r="25" spans="1:44" x14ac:dyDescent="0.35">
      <c r="A25" s="4" t="s">
        <v>107</v>
      </c>
      <c r="B25" s="4" t="s">
        <v>108</v>
      </c>
      <c r="C25" s="4" t="s">
        <v>109</v>
      </c>
      <c r="D25" s="4">
        <v>218723.37586520001</v>
      </c>
      <c r="E25" s="4">
        <v>913.8</v>
      </c>
      <c r="F25" s="4">
        <v>75.322635654138395</v>
      </c>
      <c r="G25" s="4">
        <v>5.8898314194927401</v>
      </c>
      <c r="H25" s="4">
        <v>4.2760918515521</v>
      </c>
      <c r="I25" s="4">
        <v>8.4518258268764406</v>
      </c>
      <c r="J25" s="4">
        <v>22.0637678784848</v>
      </c>
      <c r="K25" s="4">
        <v>14.6133384714927</v>
      </c>
      <c r="L25" s="4">
        <v>41.916119139405097</v>
      </c>
      <c r="M25" s="4">
        <v>5.5341276169349003</v>
      </c>
      <c r="N25" s="4">
        <v>7.8184989722074603</v>
      </c>
      <c r="O25" s="4">
        <v>1.81514366561082</v>
      </c>
      <c r="P25" s="4">
        <v>16.005719202376302</v>
      </c>
      <c r="Q25" s="4">
        <v>3.3451700724620901</v>
      </c>
      <c r="R25" s="4">
        <v>-9.1927226988907105</v>
      </c>
      <c r="S25" s="4">
        <v>-1.5919138475005099</v>
      </c>
      <c r="T25" s="4">
        <v>-9.8300653409695808</v>
      </c>
      <c r="U25" s="4">
        <v>68.715239283043303</v>
      </c>
      <c r="V25" s="4">
        <v>216033.43586520001</v>
      </c>
      <c r="W25" s="4">
        <v>4.4204552817825</v>
      </c>
      <c r="X25" s="4">
        <v>0.82272926722246598</v>
      </c>
      <c r="Y25" s="4">
        <v>104.86348668950799</v>
      </c>
      <c r="Z25" s="4">
        <v>20.996895985723899</v>
      </c>
      <c r="AA25" s="4">
        <v>11.7955632097506</v>
      </c>
      <c r="AB25" s="4">
        <v>54.479034871900403</v>
      </c>
      <c r="AC25" s="4">
        <v>12.9955380511126</v>
      </c>
      <c r="AD25" s="4">
        <v>5.3861611078006302</v>
      </c>
      <c r="AE25" s="4">
        <v>2.6079610718131598</v>
      </c>
      <c r="AF25" s="4">
        <v>8.6735974593826697</v>
      </c>
      <c r="AG25" s="4">
        <v>680800</v>
      </c>
      <c r="AH25" s="4">
        <v>34357.31</v>
      </c>
      <c r="AI25" s="4">
        <v>2903.82</v>
      </c>
      <c r="AJ25" s="4">
        <v>2799.37</v>
      </c>
      <c r="AK25" s="4">
        <v>12.1026035810248</v>
      </c>
      <c r="AL25" s="4">
        <v>5020.75</v>
      </c>
      <c r="AM25" s="4">
        <v>6482.39</v>
      </c>
      <c r="AN25" s="4">
        <v>45035.44</v>
      </c>
      <c r="AO25" s="4">
        <v>9575.57</v>
      </c>
      <c r="AP25" s="4">
        <v>49479.83</v>
      </c>
      <c r="AQ25" s="4">
        <v>5000.24</v>
      </c>
      <c r="AR25" s="4">
        <v>6170.37</v>
      </c>
    </row>
    <row r="26" spans="1:44" x14ac:dyDescent="0.35">
      <c r="A26" s="4" t="s">
        <v>110</v>
      </c>
      <c r="B26" s="4" t="s">
        <v>111</v>
      </c>
      <c r="C26" s="4" t="s">
        <v>112</v>
      </c>
      <c r="D26" s="4">
        <v>214242.15487818001</v>
      </c>
      <c r="E26" s="4">
        <v>172.55</v>
      </c>
      <c r="F26" s="4">
        <v>13.185195537497499</v>
      </c>
      <c r="G26" s="4">
        <v>6.9720838640679004</v>
      </c>
      <c r="H26" s="4">
        <v>3.0948403433134599</v>
      </c>
      <c r="I26" s="4">
        <v>5.1540253185499898</v>
      </c>
      <c r="J26" s="4">
        <v>18.842922312812998</v>
      </c>
      <c r="K26" s="4">
        <v>19.262430917408299</v>
      </c>
      <c r="L26" s="4">
        <v>40.055094119120199</v>
      </c>
      <c r="M26" s="4">
        <v>-2.3212117586506</v>
      </c>
      <c r="N26" s="4">
        <v>54.900528568411801</v>
      </c>
      <c r="O26" s="4">
        <v>36.6073516471508</v>
      </c>
      <c r="P26" s="4">
        <v>5.4327190266082903</v>
      </c>
      <c r="Q26" s="4">
        <v>18.825253135421999</v>
      </c>
      <c r="R26" s="4">
        <v>8.5993649693133491</v>
      </c>
      <c r="S26" s="4">
        <v>0.38963075077342901</v>
      </c>
      <c r="T26" s="4">
        <v>5.1821133364195102</v>
      </c>
      <c r="U26" s="4">
        <v>4.8525281747165003</v>
      </c>
      <c r="V26" s="4">
        <v>356435.03487818001</v>
      </c>
      <c r="W26" s="4">
        <v>0.88312032025724696</v>
      </c>
      <c r="X26" s="4">
        <v>2.1139166177334099</v>
      </c>
      <c r="Y26" s="4">
        <v>-27.672989411813798</v>
      </c>
      <c r="Z26" s="4">
        <v>17.185062514104601</v>
      </c>
      <c r="AA26" s="4">
        <v>6.1936144201663099</v>
      </c>
      <c r="AB26" s="4">
        <v>60.408901372995501</v>
      </c>
      <c r="AC26" s="4">
        <v>8.8723144830335805</v>
      </c>
      <c r="AD26" s="4">
        <v>2.4675312679224799</v>
      </c>
      <c r="AE26" s="4">
        <v>0</v>
      </c>
      <c r="AF26" s="4">
        <v>10.9641347335292</v>
      </c>
      <c r="AG26" s="4">
        <v>1338160</v>
      </c>
      <c r="AH26" s="4">
        <v>315262.13</v>
      </c>
      <c r="AI26" s="4">
        <v>16248.69</v>
      </c>
      <c r="AJ26" s="4">
        <v>30109.65</v>
      </c>
      <c r="AK26" s="4">
        <v>12.9159856947148</v>
      </c>
      <c r="AL26" s="4">
        <v>60727.15</v>
      </c>
      <c r="AM26" s="4">
        <v>54604.59</v>
      </c>
      <c r="AN26" s="4">
        <v>214690.85</v>
      </c>
      <c r="AO26" s="4">
        <v>12609.84</v>
      </c>
      <c r="AP26" s="4">
        <v>242596.79</v>
      </c>
      <c r="AQ26" s="4">
        <v>14866.14</v>
      </c>
      <c r="AR26" s="4">
        <v>47201.39</v>
      </c>
    </row>
    <row r="27" spans="1:44" x14ac:dyDescent="0.35">
      <c r="A27" s="4" t="s">
        <v>113</v>
      </c>
      <c r="B27" s="4" t="s">
        <v>114</v>
      </c>
      <c r="C27" s="4" t="s">
        <v>115</v>
      </c>
      <c r="D27" s="4">
        <v>200126.94175309499</v>
      </c>
      <c r="E27" s="4">
        <v>1802.95</v>
      </c>
      <c r="F27" s="4">
        <v>216.90685614442901</v>
      </c>
      <c r="G27" s="4">
        <v>4.97112738567803</v>
      </c>
      <c r="H27" s="4">
        <v>1.8735370606562201</v>
      </c>
      <c r="I27" s="4">
        <v>2.2899446600016402</v>
      </c>
      <c r="J27" s="4">
        <v>6.8378283611883299</v>
      </c>
      <c r="K27" s="4">
        <v>7.4457452334805803</v>
      </c>
      <c r="L27" s="4">
        <v>86.559596754123604</v>
      </c>
      <c r="M27" s="4">
        <v>77.061763542701598</v>
      </c>
      <c r="N27" s="4">
        <v>84.617617864823998</v>
      </c>
      <c r="O27" s="4">
        <v>50.361157926410399</v>
      </c>
      <c r="P27" s="4">
        <v>2.82095019645815</v>
      </c>
      <c r="Q27" s="4">
        <v>2.7712913283570999</v>
      </c>
      <c r="R27" s="4">
        <v>1.9246099606020199</v>
      </c>
      <c r="S27" s="4">
        <v>-4.3464139042099896</v>
      </c>
      <c r="T27" s="4">
        <v>7.8903040486696598</v>
      </c>
      <c r="U27" s="4">
        <v>175.191567725108</v>
      </c>
      <c r="V27" s="4">
        <v>216039.25175309501</v>
      </c>
      <c r="W27" s="4">
        <v>10.5831219419289</v>
      </c>
      <c r="X27" s="4">
        <v>5.4955623334157697E-2</v>
      </c>
      <c r="Y27" s="4">
        <v>261.331469696434</v>
      </c>
      <c r="Z27" s="4">
        <v>4.9575561128948102</v>
      </c>
      <c r="AA27" s="4">
        <v>1.80597289541307</v>
      </c>
      <c r="AB27" s="4">
        <v>74.918705850780995</v>
      </c>
      <c r="AC27" s="4">
        <v>17.251454040360901</v>
      </c>
      <c r="AD27" s="4">
        <v>1.9744543476784999</v>
      </c>
      <c r="AE27" s="4">
        <v>3.0728272564855201</v>
      </c>
      <c r="AF27" s="4">
        <v>3.1455400832145299</v>
      </c>
      <c r="AG27" s="4">
        <v>245611</v>
      </c>
      <c r="AH27" s="4">
        <v>40290.93</v>
      </c>
      <c r="AI27" s="4">
        <v>922.63999999999703</v>
      </c>
      <c r="AJ27" s="4">
        <v>1085.97</v>
      </c>
      <c r="AK27" s="4">
        <v>8.3890847543720604</v>
      </c>
      <c r="AL27" s="4">
        <v>2999.96</v>
      </c>
      <c r="AM27" s="4">
        <v>5473.43</v>
      </c>
      <c r="AN27" s="4">
        <v>16065.95</v>
      </c>
      <c r="AO27" s="4">
        <v>1840.33</v>
      </c>
      <c r="AP27" s="4">
        <v>18910.009999999998</v>
      </c>
      <c r="AQ27" s="4">
        <v>-45.449999999999399</v>
      </c>
      <c r="AR27" s="4">
        <v>4093.53</v>
      </c>
    </row>
    <row r="28" spans="1:44" x14ac:dyDescent="0.35">
      <c r="A28" s="4" t="s">
        <v>116</v>
      </c>
      <c r="B28" s="4" t="s">
        <v>117</v>
      </c>
      <c r="C28" s="4" t="s">
        <v>118</v>
      </c>
      <c r="D28" s="4">
        <v>194314.44546444001</v>
      </c>
      <c r="E28" s="4">
        <v>1814.15</v>
      </c>
      <c r="F28" s="4">
        <v>419.84885152854201</v>
      </c>
      <c r="G28" s="4">
        <v>27.186405035259199</v>
      </c>
      <c r="H28" s="4">
        <v>16.296593637983399</v>
      </c>
      <c r="I28" s="4">
        <v>26.599462056598998</v>
      </c>
      <c r="J28" s="4">
        <v>31.467179114040299</v>
      </c>
      <c r="K28" s="4">
        <v>42.196947056254203</v>
      </c>
      <c r="L28" s="4">
        <v>129.32197307349901</v>
      </c>
      <c r="N28" s="4">
        <v>27.358236894087501</v>
      </c>
      <c r="O28" s="4">
        <v>17.858066250917901</v>
      </c>
      <c r="P28" s="4">
        <v>36.448833656223897</v>
      </c>
      <c r="Q28" s="4">
        <v>8.5120515486317494</v>
      </c>
      <c r="R28" s="4">
        <v>25.738852136064502</v>
      </c>
      <c r="S28" s="4">
        <v>20.708450802441401</v>
      </c>
      <c r="T28" s="4">
        <v>5.8054578655936302</v>
      </c>
      <c r="V28" s="4">
        <v>194832.64546443999</v>
      </c>
      <c r="W28" s="4">
        <v>100.480099626881</v>
      </c>
      <c r="X28" s="4">
        <v>1.41498754810958E-2</v>
      </c>
      <c r="Y28" s="4">
        <v>1333.9152452580399</v>
      </c>
      <c r="Z28" s="4">
        <v>4.7198796230712503</v>
      </c>
      <c r="AA28" s="4">
        <v>2.40991607639225E-2</v>
      </c>
      <c r="AB28" s="4">
        <v>74.800503533845102</v>
      </c>
      <c r="AC28" s="4">
        <v>18.163541422996801</v>
      </c>
      <c r="AD28" s="4">
        <v>1.9864007738870699</v>
      </c>
      <c r="AE28" s="4">
        <v>0</v>
      </c>
      <c r="AF28" s="4">
        <v>4.69576682358894</v>
      </c>
      <c r="AG28" s="4">
        <v>131822</v>
      </c>
      <c r="AH28" s="4">
        <v>1739.96</v>
      </c>
      <c r="AI28" s="4">
        <v>462.82</v>
      </c>
      <c r="AJ28" s="4">
        <v>631.21</v>
      </c>
      <c r="AK28" s="4">
        <v>4.2081810955719403</v>
      </c>
      <c r="AL28" s="4">
        <v>734.21</v>
      </c>
      <c r="AM28" s="4">
        <v>417.33</v>
      </c>
      <c r="AN28" s="4">
        <v>1823.83</v>
      </c>
      <c r="AO28" s="4">
        <v>10.87</v>
      </c>
      <c r="AP28" s="4">
        <v>1933.86</v>
      </c>
      <c r="AQ28" s="4">
        <v>47.07</v>
      </c>
      <c r="AR28" s="4">
        <v>653.5</v>
      </c>
    </row>
    <row r="29" spans="1:44" x14ac:dyDescent="0.35">
      <c r="A29" s="4" t="s">
        <v>119</v>
      </c>
      <c r="B29" s="4" t="s">
        <v>120</v>
      </c>
      <c r="C29" s="4" t="s">
        <v>121</v>
      </c>
      <c r="D29" s="4">
        <v>183864.29920104</v>
      </c>
      <c r="E29" s="4">
        <v>6191.25</v>
      </c>
      <c r="F29" s="4">
        <v>33.655671541988902</v>
      </c>
      <c r="G29" s="4">
        <v>13.127453392746601</v>
      </c>
      <c r="H29" s="4">
        <v>6.6063180542300897</v>
      </c>
      <c r="I29" s="4">
        <v>11.979153190457399</v>
      </c>
      <c r="J29" s="4">
        <v>22.148603307002201</v>
      </c>
      <c r="K29" s="4">
        <v>26.7216620260998</v>
      </c>
      <c r="L29" s="4">
        <v>-23.3042376462368</v>
      </c>
      <c r="M29" s="4">
        <v>9.0873671331577608</v>
      </c>
      <c r="N29" s="4">
        <v>46.372984400322302</v>
      </c>
      <c r="O29" s="4">
        <v>30.666200396555901</v>
      </c>
      <c r="P29" s="4">
        <v>13.008635356504699</v>
      </c>
      <c r="Q29" s="4">
        <v>12.226852546054401</v>
      </c>
      <c r="R29" s="4">
        <v>17.8324523080524</v>
      </c>
      <c r="S29" s="4">
        <v>22.537493639878399</v>
      </c>
      <c r="T29" s="4">
        <v>15.951830528545999</v>
      </c>
      <c r="U29" s="4">
        <v>28.8072419695085</v>
      </c>
      <c r="V29" s="4">
        <v>191456.36920104001</v>
      </c>
      <c r="W29" s="4">
        <v>4.1616712207458502</v>
      </c>
      <c r="X29" s="4">
        <v>0.58087272909473997</v>
      </c>
      <c r="Y29" s="4">
        <v>38.152149320951203</v>
      </c>
      <c r="Z29" s="4">
        <v>15.1465653851536</v>
      </c>
      <c r="AA29" s="4">
        <v>10.116820645102999</v>
      </c>
      <c r="AB29" s="4">
        <v>59.959856856488102</v>
      </c>
      <c r="AC29" s="4">
        <v>15.742551070109499</v>
      </c>
      <c r="AD29" s="4">
        <v>5.4701687808088799</v>
      </c>
      <c r="AE29" s="4">
        <v>0</v>
      </c>
      <c r="AF29" s="4">
        <v>4.9192613027225196</v>
      </c>
      <c r="AG29" s="4">
        <v>331319</v>
      </c>
      <c r="AH29" s="4">
        <v>45605.06</v>
      </c>
      <c r="AI29" s="4">
        <v>5463.1000000000104</v>
      </c>
      <c r="AJ29" s="4">
        <v>8000.5500000000102</v>
      </c>
      <c r="AK29" s="4">
        <v>189.27086221327801</v>
      </c>
      <c r="AL29" s="4">
        <v>12186.43</v>
      </c>
      <c r="AM29" s="4">
        <v>1284.24</v>
      </c>
      <c r="AN29" s="4">
        <v>38416.36</v>
      </c>
      <c r="AO29" s="4">
        <v>12901.42</v>
      </c>
      <c r="AP29" s="4">
        <v>44180.4</v>
      </c>
      <c r="AQ29" s="4">
        <v>10575.37</v>
      </c>
      <c r="AR29" s="4">
        <v>12502.95</v>
      </c>
    </row>
    <row r="30" spans="1:44" x14ac:dyDescent="0.35">
      <c r="A30" s="4" t="s">
        <v>122</v>
      </c>
      <c r="B30" s="4" t="s">
        <v>123</v>
      </c>
      <c r="C30" s="4" t="s">
        <v>124</v>
      </c>
      <c r="D30" s="4">
        <v>176288.42344871999</v>
      </c>
      <c r="E30" s="4">
        <v>17876.45</v>
      </c>
      <c r="F30" s="4">
        <v>82.191109652247704</v>
      </c>
      <c r="G30" s="4">
        <v>105.755152721668</v>
      </c>
      <c r="H30" s="4">
        <v>27.631866152446801</v>
      </c>
      <c r="I30" s="4">
        <v>14.236407491826</v>
      </c>
      <c r="J30" s="4">
        <v>24.047812176734201</v>
      </c>
      <c r="K30" s="4">
        <v>23.066144874359601</v>
      </c>
      <c r="L30" s="4">
        <v>-7.4329384141531696</v>
      </c>
      <c r="M30" s="4">
        <v>23.0563954687577</v>
      </c>
      <c r="N30" s="4">
        <v>7.3038715619954999</v>
      </c>
      <c r="O30" s="4">
        <v>4.8273198173660701</v>
      </c>
      <c r="P30" s="4">
        <v>36.474791637969602</v>
      </c>
      <c r="Q30" s="4">
        <v>10.0975100627375</v>
      </c>
      <c r="R30" s="4">
        <v>11.7958910198189</v>
      </c>
      <c r="S30" s="4">
        <v>17.452839669442099</v>
      </c>
      <c r="T30" s="4">
        <v>16.456009622831399</v>
      </c>
      <c r="U30" s="4">
        <v>70.071681264833003</v>
      </c>
      <c r="V30" s="4">
        <v>173943.10344872001</v>
      </c>
      <c r="W30" s="4">
        <v>87.3000205258748</v>
      </c>
      <c r="X30" s="4">
        <v>1.09384058367334</v>
      </c>
      <c r="Y30" s="4">
        <v>86.349551243555396</v>
      </c>
      <c r="Z30" s="4">
        <v>7.8904926661541399</v>
      </c>
      <c r="AA30" s="4">
        <v>3.7785707052157398</v>
      </c>
      <c r="AB30" s="4">
        <v>62.764745739169797</v>
      </c>
      <c r="AC30" s="4">
        <v>12.349019946084301</v>
      </c>
      <c r="AD30" s="4">
        <v>9.5526853734094601</v>
      </c>
      <c r="AE30" s="4">
        <v>0</v>
      </c>
      <c r="AF30" s="4">
        <v>3.9099403669833301</v>
      </c>
      <c r="AG30" s="4">
        <v>177285</v>
      </c>
      <c r="AH30" s="4">
        <v>15066.02</v>
      </c>
      <c r="AI30" s="4">
        <v>2144.86</v>
      </c>
      <c r="AJ30" s="4">
        <v>2883.77</v>
      </c>
      <c r="AK30" s="4">
        <v>222.46</v>
      </c>
      <c r="AL30" s="4">
        <v>3475.15</v>
      </c>
      <c r="AM30" s="4">
        <v>740.83</v>
      </c>
      <c r="AN30" s="4">
        <v>1922.92</v>
      </c>
      <c r="AO30" s="4">
        <v>2492.81</v>
      </c>
      <c r="AP30" s="4">
        <v>2019.34</v>
      </c>
      <c r="AQ30" s="4">
        <v>1976.12</v>
      </c>
      <c r="AR30" s="4">
        <v>2454.48</v>
      </c>
    </row>
    <row r="31" spans="1:44" x14ac:dyDescent="0.35">
      <c r="A31" s="4" t="s">
        <v>125</v>
      </c>
      <c r="B31" s="4" t="s">
        <v>126</v>
      </c>
      <c r="C31" s="4" t="s">
        <v>127</v>
      </c>
      <c r="D31" s="4">
        <v>164987.67972700001</v>
      </c>
      <c r="E31" s="4">
        <v>681.3</v>
      </c>
      <c r="F31" s="4">
        <v>20.855477149159402</v>
      </c>
      <c r="G31" s="4">
        <v>19.2437271190357</v>
      </c>
      <c r="H31" s="4">
        <v>5.6479508240610796</v>
      </c>
      <c r="I31" s="4">
        <v>9.8356375571911698</v>
      </c>
      <c r="J31" s="4">
        <v>21.2648287946291</v>
      </c>
      <c r="K31" s="4">
        <v>25.675104436045402</v>
      </c>
      <c r="L31" s="4">
        <v>38.548847556693801</v>
      </c>
      <c r="M31" s="4">
        <v>28.773548771366901</v>
      </c>
      <c r="N31" s="4">
        <v>135.076130038336</v>
      </c>
      <c r="O31" s="4">
        <v>111.853761018821</v>
      </c>
      <c r="P31" s="4">
        <v>7.7447966635991596</v>
      </c>
      <c r="Q31" s="4">
        <v>14.025784734114399</v>
      </c>
      <c r="R31" s="4">
        <v>35.893167466428103</v>
      </c>
      <c r="S31" s="4">
        <v>22.192530340449402</v>
      </c>
      <c r="U31" s="4">
        <v>10.0052164353928</v>
      </c>
      <c r="V31" s="4">
        <v>213913.67972700001</v>
      </c>
      <c r="W31" s="4">
        <v>3.5734049452470198</v>
      </c>
      <c r="X31" s="4">
        <v>1.1881178813736599</v>
      </c>
      <c r="Y31" s="4">
        <v>-14.390981927794099</v>
      </c>
      <c r="Z31" s="4">
        <v>8.3728930821055005</v>
      </c>
      <c r="AA31" s="4">
        <v>2.3964170599186199</v>
      </c>
      <c r="AB31" s="4">
        <v>44.7221097468463</v>
      </c>
      <c r="AC31" s="4">
        <v>11.2129862678143</v>
      </c>
      <c r="AD31" s="4">
        <v>4.2313087092710502</v>
      </c>
      <c r="AE31" s="4">
        <v>7.9621851534566703</v>
      </c>
      <c r="AF31" s="4">
        <v>0</v>
      </c>
      <c r="AG31" s="4">
        <v>679906</v>
      </c>
      <c r="AH31" s="4">
        <v>80432</v>
      </c>
      <c r="AI31" s="4">
        <v>7911</v>
      </c>
      <c r="AJ31" s="4">
        <v>12015</v>
      </c>
      <c r="AK31" s="4">
        <v>26.249785563291901</v>
      </c>
      <c r="AL31" s="4">
        <v>20651</v>
      </c>
      <c r="AM31" s="4">
        <v>8573</v>
      </c>
      <c r="AN31" s="4">
        <v>41045</v>
      </c>
      <c r="AO31" s="4">
        <v>12821</v>
      </c>
      <c r="AP31" s="4">
        <v>46171</v>
      </c>
      <c r="AQ31" s="4">
        <v>9531</v>
      </c>
      <c r="AR31" s="4">
        <v>18789</v>
      </c>
    </row>
    <row r="32" spans="1:44" x14ac:dyDescent="0.35">
      <c r="A32" s="4" t="s">
        <v>128</v>
      </c>
      <c r="B32" s="4" t="s">
        <v>129</v>
      </c>
      <c r="C32" s="4" t="s">
        <v>127</v>
      </c>
      <c r="D32" s="4">
        <v>159191.55944849501</v>
      </c>
      <c r="E32" s="4">
        <v>1302.95</v>
      </c>
      <c r="F32" s="4">
        <v>21.253255504977801</v>
      </c>
      <c r="G32" s="4">
        <v>9.7483623329917997</v>
      </c>
      <c r="H32" s="4">
        <v>3.0382694493071201</v>
      </c>
      <c r="I32" s="4">
        <v>4.7499452408912504</v>
      </c>
      <c r="J32" s="4">
        <v>16.060094656478999</v>
      </c>
      <c r="K32" s="4">
        <v>19.458375023606301</v>
      </c>
      <c r="L32" s="4">
        <v>61.657046055315</v>
      </c>
      <c r="M32" s="4">
        <v>21.2883800229895</v>
      </c>
      <c r="N32" s="4">
        <v>114.18291812053999</v>
      </c>
      <c r="O32" s="4">
        <v>93.420510924937901</v>
      </c>
      <c r="P32" s="4">
        <v>4.5013141167521198</v>
      </c>
      <c r="Q32" s="4">
        <v>7.6068837224335901</v>
      </c>
      <c r="R32" s="4">
        <v>25.847219766461201</v>
      </c>
      <c r="S32" s="4">
        <v>31.078471461670901</v>
      </c>
      <c r="U32" s="4">
        <v>4.7146045577317999</v>
      </c>
      <c r="V32" s="4">
        <v>237961.579448495</v>
      </c>
      <c r="W32" s="4">
        <v>2.05386070097512</v>
      </c>
      <c r="X32" s="4">
        <v>1.8916149184871001</v>
      </c>
      <c r="Y32" s="4">
        <v>-12.7581535725165</v>
      </c>
      <c r="Z32" s="4">
        <v>18.105471616154698</v>
      </c>
      <c r="AA32" s="4">
        <v>10.367514233504</v>
      </c>
      <c r="AB32" s="4">
        <v>33.920907556413901</v>
      </c>
      <c r="AC32" s="4">
        <v>21.364408731442801</v>
      </c>
      <c r="AD32" s="4">
        <v>16.025275614693498</v>
      </c>
      <c r="AE32" s="4">
        <v>0.52556456304996901</v>
      </c>
      <c r="AF32" s="4">
        <v>7.5401674628470401</v>
      </c>
      <c r="AG32" s="4">
        <v>1691278</v>
      </c>
      <c r="AH32" s="4">
        <v>157690.66</v>
      </c>
      <c r="AI32" s="4">
        <v>7490.22</v>
      </c>
      <c r="AJ32" s="4">
        <v>13843.69</v>
      </c>
      <c r="AK32" s="4">
        <v>62.2149757092728</v>
      </c>
      <c r="AL32" s="4">
        <v>30684.04</v>
      </c>
      <c r="AM32" s="4">
        <v>3463.04</v>
      </c>
      <c r="AN32" s="4">
        <v>41299.78</v>
      </c>
      <c r="AO32" s="4">
        <v>13001.07</v>
      </c>
      <c r="AP32" s="4">
        <v>77508.45</v>
      </c>
      <c r="AQ32" s="4">
        <v>37348.089999999997</v>
      </c>
      <c r="AR32" s="4">
        <v>44326.68</v>
      </c>
    </row>
    <row r="33" spans="1:44" x14ac:dyDescent="0.35">
      <c r="A33" s="4" t="s">
        <v>130</v>
      </c>
      <c r="B33" s="4" t="s">
        <v>131</v>
      </c>
      <c r="C33" s="4" t="s">
        <v>132</v>
      </c>
      <c r="D33" s="4">
        <v>156336.74275229999</v>
      </c>
      <c r="E33" s="4">
        <v>735.15</v>
      </c>
      <c r="F33" s="4">
        <v>31.303034009230501</v>
      </c>
      <c r="G33" s="4">
        <v>17.179447886262</v>
      </c>
      <c r="H33" s="4">
        <v>7.3252358209502502</v>
      </c>
      <c r="I33" s="4">
        <v>32.781601922406701</v>
      </c>
      <c r="J33" s="4">
        <v>64.767108182201</v>
      </c>
      <c r="K33" s="4">
        <v>69.934959274883596</v>
      </c>
      <c r="L33" s="4">
        <v>-8.9730689746166892</v>
      </c>
      <c r="M33" s="4">
        <v>17.6788206756306</v>
      </c>
      <c r="N33" s="4">
        <v>108.174505380939</v>
      </c>
      <c r="O33" s="4">
        <v>101.947484920454</v>
      </c>
      <c r="P33" s="4">
        <v>11.8237696525219</v>
      </c>
      <c r="Q33" s="4">
        <v>14.2065612846331</v>
      </c>
      <c r="R33" s="4">
        <v>14.9589659619018</v>
      </c>
      <c r="S33" s="4">
        <v>25.985769790343799</v>
      </c>
      <c r="T33" s="4">
        <v>11.928689281536199</v>
      </c>
      <c r="U33" s="4">
        <v>26.044419182145301</v>
      </c>
      <c r="V33" s="4">
        <v>186800.63275230001</v>
      </c>
      <c r="W33" s="4">
        <v>4.85479237527389</v>
      </c>
      <c r="X33" s="4">
        <v>0.64979982479841902</v>
      </c>
      <c r="Y33" s="4">
        <v>-47.854247276621898</v>
      </c>
      <c r="Z33" s="4">
        <v>15.309073529586399</v>
      </c>
      <c r="AA33" s="4">
        <v>5.0947717227035696</v>
      </c>
      <c r="AB33" s="4">
        <v>65.042914030869397</v>
      </c>
      <c r="AC33" s="4">
        <v>14.828324822124401</v>
      </c>
      <c r="AD33" s="4">
        <v>2.7967462927940998</v>
      </c>
      <c r="AE33" s="4">
        <v>9.4279406769418301</v>
      </c>
      <c r="AF33" s="4">
        <v>10.195653729241799</v>
      </c>
      <c r="AG33" s="4">
        <v>627910</v>
      </c>
      <c r="AH33" s="4">
        <v>15235.07</v>
      </c>
      <c r="AI33" s="4">
        <v>4994.3</v>
      </c>
      <c r="AJ33" s="4">
        <v>6292.01</v>
      </c>
      <c r="AK33" s="4">
        <v>24.5812509966369</v>
      </c>
      <c r="AL33" s="4">
        <v>10654.64</v>
      </c>
      <c r="AM33" s="4">
        <v>1097.3900000000001</v>
      </c>
      <c r="AN33" s="4">
        <v>29455.82</v>
      </c>
      <c r="AO33" s="4">
        <v>5839.54</v>
      </c>
      <c r="AP33" s="4">
        <v>32202.560000000001</v>
      </c>
      <c r="AQ33" s="4">
        <v>5204.08</v>
      </c>
      <c r="AR33" s="4">
        <v>7555.78</v>
      </c>
    </row>
    <row r="34" spans="1:44" x14ac:dyDescent="0.35">
      <c r="A34" s="4" t="s">
        <v>133</v>
      </c>
      <c r="B34" s="4" t="s">
        <v>134</v>
      </c>
      <c r="C34" s="4" t="s">
        <v>104</v>
      </c>
      <c r="D34" s="4">
        <v>154634.80564390001</v>
      </c>
      <c r="E34" s="4">
        <v>206.85</v>
      </c>
      <c r="F34" s="4">
        <v>-11.8290788815775</v>
      </c>
      <c r="I34" s="4">
        <v>-5.1784727763187997</v>
      </c>
      <c r="K34" s="4">
        <v>8.3872495552768402</v>
      </c>
      <c r="L34" s="4">
        <v>38.0368664451548</v>
      </c>
      <c r="M34" s="4">
        <v>-6.1527452611333002</v>
      </c>
      <c r="U34" s="4">
        <v>-0.21053545012685301</v>
      </c>
      <c r="V34" s="4">
        <v>154634.80564390001</v>
      </c>
      <c r="Y34" s="4">
        <v>99.022027971421196</v>
      </c>
      <c r="Z34" s="4">
        <v>24.9037366347664</v>
      </c>
      <c r="AA34" s="4">
        <v>23.255997936342101</v>
      </c>
      <c r="AB34" s="4">
        <v>7.6701525806059498</v>
      </c>
      <c r="AC34" s="4">
        <v>18.152804974388999</v>
      </c>
      <c r="AD34" s="4">
        <v>28.218269380318301</v>
      </c>
      <c r="AE34" s="4">
        <v>0</v>
      </c>
      <c r="AF34" s="4">
        <v>1.0852077821794699</v>
      </c>
      <c r="AG34" s="4">
        <v>456032</v>
      </c>
      <c r="AH34" s="4">
        <v>252437.94</v>
      </c>
      <c r="AI34" s="4">
        <v>-13072.43</v>
      </c>
      <c r="AJ34" s="4">
        <v>-10473.280000000001</v>
      </c>
      <c r="AK34" s="4">
        <v>-36.99</v>
      </c>
      <c r="AL34" s="4">
        <v>21172.6</v>
      </c>
    </row>
    <row r="35" spans="1:44" x14ac:dyDescent="0.35">
      <c r="A35" s="4" t="s">
        <v>135</v>
      </c>
      <c r="B35" s="4" t="s">
        <v>136</v>
      </c>
      <c r="C35" s="4" t="s">
        <v>104</v>
      </c>
      <c r="D35" s="4">
        <v>154634.80564390001</v>
      </c>
      <c r="E35" s="4">
        <v>427.95</v>
      </c>
      <c r="F35" s="4">
        <v>-11.495823527821299</v>
      </c>
      <c r="G35" s="4">
        <v>-22.286693236729</v>
      </c>
      <c r="H35" s="4">
        <v>-4.0654036203740596</v>
      </c>
      <c r="I35" s="4">
        <v>-5.2889528180973402</v>
      </c>
      <c r="J35" s="4">
        <v>7.7178902850604398</v>
      </c>
      <c r="K35" s="4">
        <v>8.3236762578435108</v>
      </c>
      <c r="L35" s="4">
        <v>22.418807440917298</v>
      </c>
      <c r="M35" s="4">
        <v>-2.0129322748764098</v>
      </c>
      <c r="N35" s="4">
        <v>250.14087417135599</v>
      </c>
      <c r="O35" s="4">
        <v>173.39751120244</v>
      </c>
      <c r="Q35" s="4">
        <v>-1.3426299471704399</v>
      </c>
      <c r="R35" s="4">
        <v>-9.9369705556311096</v>
      </c>
      <c r="S35" s="4">
        <v>-5.2117862278665301</v>
      </c>
      <c r="U35" s="4">
        <v>-0.37957410557214699</v>
      </c>
      <c r="V35" s="4">
        <v>232495.21564390001</v>
      </c>
      <c r="W35" s="4">
        <v>2.7214754335455602</v>
      </c>
      <c r="Y35" s="4">
        <v>99.0495799403962</v>
      </c>
      <c r="Z35" s="4">
        <v>13.634350790741101</v>
      </c>
      <c r="AA35" s="4">
        <v>6.5218930682905603</v>
      </c>
      <c r="AB35" s="4">
        <v>46.404479918643901</v>
      </c>
      <c r="AC35" s="4">
        <v>14.5728319081284</v>
      </c>
      <c r="AD35" s="4">
        <v>13.3293302642836</v>
      </c>
      <c r="AE35" s="4">
        <v>0.84511544346976297</v>
      </c>
      <c r="AF35" s="4">
        <v>6.2566793539086198</v>
      </c>
      <c r="AG35" s="4">
        <v>3252513</v>
      </c>
      <c r="AH35" s="4">
        <v>254329.93</v>
      </c>
      <c r="AI35" s="4">
        <v>-13451.39</v>
      </c>
      <c r="AJ35" s="4">
        <v>-10474.280000000001</v>
      </c>
      <c r="AK35" s="4">
        <v>-41.971445255433402</v>
      </c>
      <c r="AL35" s="4">
        <v>21169.599999999999</v>
      </c>
      <c r="AM35" s="4">
        <v>5569.09</v>
      </c>
      <c r="AN35" s="4">
        <v>29184.28</v>
      </c>
      <c r="AO35" s="4">
        <v>65843.649999999994</v>
      </c>
      <c r="AP35" s="4">
        <v>56820.21</v>
      </c>
      <c r="AQ35" s="4">
        <v>8795.11</v>
      </c>
      <c r="AR35" s="4">
        <v>29000.51</v>
      </c>
    </row>
    <row r="36" spans="1:44" x14ac:dyDescent="0.35">
      <c r="A36" s="4" t="s">
        <v>137</v>
      </c>
      <c r="B36" s="4" t="s">
        <v>138</v>
      </c>
      <c r="C36" s="4" t="s">
        <v>139</v>
      </c>
      <c r="D36" s="4">
        <v>147565.70533791999</v>
      </c>
      <c r="E36" s="4">
        <v>204.9</v>
      </c>
      <c r="F36" s="4">
        <v>12.259892471534</v>
      </c>
      <c r="G36" s="4">
        <v>17.880610633089901</v>
      </c>
      <c r="H36" s="4">
        <v>4.6977165563689303</v>
      </c>
      <c r="I36" s="4">
        <v>29.0018408573962</v>
      </c>
      <c r="J36" s="4">
        <v>85.377294889042005</v>
      </c>
      <c r="K36" s="4">
        <v>85.957896410809994</v>
      </c>
      <c r="L36" s="4">
        <v>2.58065717465717</v>
      </c>
      <c r="M36" s="4">
        <v>7.1679066944073897</v>
      </c>
      <c r="N36" s="4">
        <v>204.77320215448199</v>
      </c>
      <c r="O36" s="4">
        <v>184.70410190335301</v>
      </c>
      <c r="P36" s="4">
        <v>6.4770809908220599</v>
      </c>
      <c r="Q36" s="4">
        <v>14.2555673548485</v>
      </c>
      <c r="R36" s="4">
        <v>13.620712587042901</v>
      </c>
      <c r="S36" s="4">
        <v>14.3258680802575</v>
      </c>
      <c r="T36" s="4">
        <v>15.0984460535196</v>
      </c>
      <c r="U36" s="4">
        <v>11.2625194810034</v>
      </c>
      <c r="V36" s="4">
        <v>285417.32533791999</v>
      </c>
      <c r="W36" s="4">
        <v>2.1100085454890398</v>
      </c>
      <c r="X36" s="4">
        <v>3.4566296383833599</v>
      </c>
      <c r="Y36" s="4">
        <v>-58.128629729116298</v>
      </c>
      <c r="Z36" s="4">
        <v>8.4158536147481904</v>
      </c>
      <c r="AA36" s="4">
        <v>8.2520047690483604</v>
      </c>
      <c r="AB36" s="4">
        <v>51.339508413600299</v>
      </c>
      <c r="AC36" s="4">
        <v>28.191886682355499</v>
      </c>
      <c r="AD36" s="4">
        <v>2.5298253094180798</v>
      </c>
      <c r="AE36" s="4">
        <v>0</v>
      </c>
      <c r="AF36" s="4">
        <v>0.121780265247593</v>
      </c>
      <c r="AG36" s="4">
        <v>777072</v>
      </c>
      <c r="AH36" s="4">
        <v>41502.400000000001</v>
      </c>
      <c r="AI36" s="4">
        <v>12036.46</v>
      </c>
      <c r="AJ36" s="4">
        <v>15500.71</v>
      </c>
      <c r="AK36" s="4">
        <v>17.255625692668499</v>
      </c>
      <c r="AL36" s="4">
        <v>35674.589999999997</v>
      </c>
      <c r="AM36" s="4">
        <v>1485.55</v>
      </c>
      <c r="AN36" s="4">
        <v>55126.19</v>
      </c>
      <c r="AO36" s="4">
        <v>5358.71</v>
      </c>
      <c r="AP36" s="4">
        <v>69936.070000000007</v>
      </c>
      <c r="AQ36" s="4">
        <v>19948.599999999999</v>
      </c>
      <c r="AR36" s="4">
        <v>29312.15</v>
      </c>
    </row>
    <row r="37" spans="1:44" x14ac:dyDescent="0.35">
      <c r="A37" s="4" t="s">
        <v>140</v>
      </c>
      <c r="B37" s="4" t="s">
        <v>141</v>
      </c>
      <c r="C37" s="4" t="s">
        <v>49</v>
      </c>
      <c r="D37" s="4">
        <v>145066.564338</v>
      </c>
      <c r="E37" s="4">
        <v>1479.8</v>
      </c>
      <c r="F37" s="4">
        <v>32.761193391598901</v>
      </c>
      <c r="G37" s="4">
        <v>18.663502694364102</v>
      </c>
      <c r="H37" s="4">
        <v>11.513290466173901</v>
      </c>
      <c r="I37" s="4">
        <v>11.4586190656102</v>
      </c>
      <c r="J37" s="4">
        <v>18.424342352547999</v>
      </c>
      <c r="K37" s="4">
        <v>19.627154960484798</v>
      </c>
      <c r="L37" s="4">
        <v>33.459083126221998</v>
      </c>
      <c r="M37" s="4">
        <v>25.414004145896399</v>
      </c>
      <c r="N37" s="4">
        <v>11.4908197825269</v>
      </c>
      <c r="O37" s="4">
        <v>3.85628552754065</v>
      </c>
      <c r="P37" s="4">
        <v>30.8412386643821</v>
      </c>
      <c r="Q37" s="4">
        <v>7.4849850714744797</v>
      </c>
      <c r="R37" s="4">
        <v>9.9852434782724107</v>
      </c>
      <c r="S37" s="4">
        <v>20.872523740263102</v>
      </c>
      <c r="T37" s="4">
        <v>9.1734416923966897</v>
      </c>
      <c r="U37" s="4">
        <v>25.726612634496501</v>
      </c>
      <c r="V37" s="4">
        <v>135849.76433800001</v>
      </c>
      <c r="W37" s="4">
        <v>5.7464621734635299</v>
      </c>
      <c r="X37" s="4">
        <v>3.0035662051993901</v>
      </c>
      <c r="Y37" s="4">
        <v>-15.489875737305599</v>
      </c>
      <c r="Z37" s="4">
        <v>17.2211553893965</v>
      </c>
      <c r="AA37" s="4">
        <v>9.5979508866809802</v>
      </c>
      <c r="AB37" s="4">
        <v>35.671647324377403</v>
      </c>
      <c r="AC37" s="4">
        <v>35.3547206973819</v>
      </c>
      <c r="AD37" s="4">
        <v>6.7420033349551902</v>
      </c>
      <c r="AE37" s="4">
        <v>0</v>
      </c>
      <c r="AF37" s="4">
        <v>7.3800264239908104</v>
      </c>
      <c r="AG37" s="4">
        <v>609640</v>
      </c>
      <c r="AH37" s="4">
        <v>38643.4</v>
      </c>
      <c r="AI37" s="4">
        <v>4428</v>
      </c>
      <c r="AJ37" s="4">
        <v>5952.9</v>
      </c>
      <c r="AK37" s="4">
        <v>48.135476712188499</v>
      </c>
      <c r="AL37" s="4">
        <v>7584.6</v>
      </c>
      <c r="AM37" s="4">
        <v>575.70000000000005</v>
      </c>
      <c r="AN37" s="4">
        <v>23365.8</v>
      </c>
      <c r="AO37" s="4">
        <v>12497.1</v>
      </c>
      <c r="AP37" s="4">
        <v>25244.5</v>
      </c>
      <c r="AQ37" s="4">
        <v>7427.8</v>
      </c>
      <c r="AR37" s="4">
        <v>8093.8</v>
      </c>
    </row>
    <row r="38" spans="1:44" x14ac:dyDescent="0.35">
      <c r="A38" s="4" t="s">
        <v>142</v>
      </c>
      <c r="B38" s="4" t="s">
        <v>143</v>
      </c>
      <c r="C38" s="4" t="s">
        <v>144</v>
      </c>
      <c r="D38" s="4">
        <v>140322.19615506</v>
      </c>
      <c r="E38" s="4">
        <v>400.05</v>
      </c>
      <c r="F38" s="4">
        <v>12.0946557623737</v>
      </c>
      <c r="G38" s="4">
        <v>15.5557194285599</v>
      </c>
      <c r="H38" s="4">
        <v>6.3708922379118</v>
      </c>
      <c r="I38" s="4">
        <v>12.687823975853499</v>
      </c>
      <c r="J38" s="4">
        <v>26.377608662877599</v>
      </c>
      <c r="K38" s="4">
        <v>32.874390323921197</v>
      </c>
      <c r="L38" s="4">
        <v>63.9417520156791</v>
      </c>
      <c r="M38" s="4">
        <v>8.8626011621381</v>
      </c>
      <c r="N38" s="4">
        <v>73.659872381100001</v>
      </c>
      <c r="O38" s="4">
        <v>49.032524735849499</v>
      </c>
      <c r="P38" s="4">
        <v>10.9386785337155</v>
      </c>
      <c r="Q38" s="4">
        <v>5.8841781134241202</v>
      </c>
      <c r="S38" s="4">
        <v>3.3099443658641401</v>
      </c>
      <c r="U38" s="4">
        <v>7.9376593758520704</v>
      </c>
      <c r="V38" s="4">
        <v>179353.19615506</v>
      </c>
      <c r="W38" s="4">
        <v>1.8125267528877</v>
      </c>
      <c r="X38" s="4">
        <v>2.5184896593941799</v>
      </c>
      <c r="Y38" s="4">
        <v>-50.353012959960303</v>
      </c>
      <c r="Z38" s="4">
        <v>10.837242982511199</v>
      </c>
      <c r="AA38" s="4">
        <v>1.1747886121198401</v>
      </c>
      <c r="AB38" s="4">
        <v>69.685532623425402</v>
      </c>
      <c r="AC38" s="4">
        <v>8.6680659448002206</v>
      </c>
      <c r="AD38" s="4">
        <v>6.1075895484218101</v>
      </c>
      <c r="AE38" s="4">
        <v>69.681210659540398</v>
      </c>
      <c r="AF38" s="4">
        <v>0.623588076850356</v>
      </c>
      <c r="AG38" s="4">
        <v>715445</v>
      </c>
      <c r="AH38" s="4">
        <v>91442</v>
      </c>
      <c r="AI38" s="4">
        <v>11602</v>
      </c>
      <c r="AJ38" s="4">
        <v>17213</v>
      </c>
      <c r="AK38" s="4">
        <v>31.188172043010798</v>
      </c>
      <c r="AL38" s="4">
        <v>30061</v>
      </c>
      <c r="AM38" s="4">
        <v>156</v>
      </c>
      <c r="AN38" s="4">
        <v>43220</v>
      </c>
      <c r="AO38" s="4">
        <v>33133</v>
      </c>
      <c r="AP38" s="4">
        <v>77418</v>
      </c>
      <c r="AQ38" s="4">
        <v>17094</v>
      </c>
      <c r="AR38" s="4">
        <v>23980</v>
      </c>
    </row>
    <row r="39" spans="1:44" x14ac:dyDescent="0.35">
      <c r="A39" s="4" t="s">
        <v>145</v>
      </c>
      <c r="B39" s="4" t="s">
        <v>146</v>
      </c>
      <c r="C39" s="4" t="s">
        <v>147</v>
      </c>
      <c r="D39" s="4">
        <v>131006.015595</v>
      </c>
      <c r="E39" s="4">
        <v>311.39999999999998</v>
      </c>
      <c r="F39" s="4">
        <v>16.416793934210499</v>
      </c>
      <c r="G39" s="4">
        <v>21.976508819519999</v>
      </c>
      <c r="H39" s="4">
        <v>17.216457034368201</v>
      </c>
      <c r="I39" s="4">
        <v>32.640706806282701</v>
      </c>
      <c r="J39" s="4">
        <v>56.612883533462501</v>
      </c>
      <c r="K39" s="4">
        <v>55.182428010471199</v>
      </c>
      <c r="L39" s="4">
        <v>-6.1993343534131302</v>
      </c>
      <c r="M39" s="4">
        <v>0.27195428911885899</v>
      </c>
      <c r="N39" s="4">
        <v>22.210874880079199</v>
      </c>
      <c r="O39" s="4">
        <v>13.3444743601646</v>
      </c>
      <c r="P39" s="4">
        <v>59.490084985835701</v>
      </c>
      <c r="Q39" s="4">
        <v>7.60822774254639</v>
      </c>
      <c r="R39" s="4">
        <v>7.5281002702170596</v>
      </c>
      <c r="S39" s="4">
        <v>10.373530150958899</v>
      </c>
      <c r="T39" s="4">
        <v>-0.48168227853886397</v>
      </c>
      <c r="U39" s="4">
        <v>13.163223519575</v>
      </c>
      <c r="V39" s="4">
        <v>115850.015595</v>
      </c>
      <c r="W39" s="4">
        <v>4.0542820411289604</v>
      </c>
      <c r="X39" s="4">
        <v>6.8698597000483801</v>
      </c>
      <c r="Y39" s="4">
        <v>-32.611198557106299</v>
      </c>
      <c r="Z39" s="4">
        <v>2.9023270669031098</v>
      </c>
      <c r="AA39" s="4">
        <v>7.6584087497299003E-2</v>
      </c>
      <c r="AB39" s="4">
        <v>64.921827440721003</v>
      </c>
      <c r="AC39" s="4">
        <v>0.69916619313240003</v>
      </c>
      <c r="AD39" s="4">
        <v>1.3100665298880401</v>
      </c>
      <c r="AE39" s="4">
        <v>14.8200000047334</v>
      </c>
      <c r="AF39" s="4">
        <v>0.137003004980216</v>
      </c>
      <c r="AG39" s="4">
        <v>255957</v>
      </c>
      <c r="AH39" s="4">
        <v>24448</v>
      </c>
      <c r="AI39" s="4">
        <v>7980</v>
      </c>
      <c r="AJ39" s="4">
        <v>10574</v>
      </c>
      <c r="AK39" s="4">
        <v>18.8861480044465</v>
      </c>
      <c r="AL39" s="4">
        <v>13491</v>
      </c>
      <c r="AM39" s="4">
        <v>0</v>
      </c>
      <c r="AN39" s="4">
        <v>31468</v>
      </c>
      <c r="AO39" s="4">
        <v>22333</v>
      </c>
      <c r="AP39" s="4">
        <v>32313</v>
      </c>
      <c r="AQ39" s="4">
        <v>8086</v>
      </c>
      <c r="AR39" s="4">
        <v>10567</v>
      </c>
    </row>
    <row r="40" spans="1:44" x14ac:dyDescent="0.35">
      <c r="A40" s="4" t="s">
        <v>148</v>
      </c>
      <c r="B40" s="4" t="s">
        <v>149</v>
      </c>
      <c r="C40" s="4" t="s">
        <v>150</v>
      </c>
      <c r="D40" s="4">
        <v>129174.37136296</v>
      </c>
      <c r="E40" s="4">
        <v>589.95000000000005</v>
      </c>
      <c r="F40" s="4">
        <v>37.087100592294</v>
      </c>
      <c r="G40" s="4">
        <v>5.57860174581565</v>
      </c>
      <c r="H40" s="4">
        <v>1.94891307388859</v>
      </c>
      <c r="I40" s="4">
        <v>2.6121389840931801</v>
      </c>
      <c r="J40" s="4">
        <v>13.0250058149092</v>
      </c>
      <c r="K40" s="4">
        <v>12.428471789948899</v>
      </c>
      <c r="L40" s="4">
        <v>59.9531727638416</v>
      </c>
      <c r="M40" s="4">
        <v>24.365092795705099</v>
      </c>
      <c r="N40" s="4">
        <v>100.996348225959</v>
      </c>
      <c r="O40" s="4">
        <v>90.036517740408499</v>
      </c>
      <c r="P40" s="4">
        <v>2.8486370216489898</v>
      </c>
      <c r="Q40" s="4">
        <v>5.8980376707385096</v>
      </c>
      <c r="R40" s="4">
        <v>12.302263942676699</v>
      </c>
      <c r="S40" s="4">
        <v>8.0739509950473103</v>
      </c>
      <c r="U40" s="4">
        <v>10.976163318758299</v>
      </c>
      <c r="V40" s="4">
        <v>178164.37136296</v>
      </c>
      <c r="W40" s="4">
        <v>1.94121652710217</v>
      </c>
      <c r="X40" s="4">
        <v>0.51651597639693902</v>
      </c>
      <c r="Y40" s="4">
        <v>52.237718760579199</v>
      </c>
      <c r="Z40" s="4">
        <v>21.1634847324224</v>
      </c>
      <c r="AA40" s="4">
        <v>12.0149692824286</v>
      </c>
      <c r="AB40" s="4">
        <v>34.641996485677303</v>
      </c>
      <c r="AC40" s="4">
        <v>25.993251805123901</v>
      </c>
      <c r="AD40" s="4">
        <v>5.1490351970903996</v>
      </c>
      <c r="AE40" s="4">
        <v>0</v>
      </c>
      <c r="AF40" s="4">
        <v>9.0779335130272099</v>
      </c>
      <c r="AG40" s="4">
        <v>506562</v>
      </c>
      <c r="AH40" s="4">
        <v>133339</v>
      </c>
      <c r="AI40" s="4">
        <v>3483</v>
      </c>
      <c r="AJ40" s="4">
        <v>6206</v>
      </c>
      <c r="AK40" s="4">
        <v>15.6608241563343</v>
      </c>
      <c r="AL40" s="4">
        <v>16572</v>
      </c>
      <c r="AM40" s="4">
        <v>7716</v>
      </c>
      <c r="AN40" s="4">
        <v>58082</v>
      </c>
      <c r="AO40" s="4">
        <v>18226</v>
      </c>
      <c r="AP40" s="4">
        <v>66543</v>
      </c>
      <c r="AQ40" s="4">
        <v>11667</v>
      </c>
      <c r="AR40" s="4">
        <v>17232</v>
      </c>
    </row>
    <row r="41" spans="1:44" x14ac:dyDescent="0.35">
      <c r="A41" s="4" t="s">
        <v>151</v>
      </c>
      <c r="B41" s="4" t="s">
        <v>152</v>
      </c>
      <c r="C41" s="4" t="s">
        <v>153</v>
      </c>
      <c r="D41" s="4">
        <v>128868.69292086</v>
      </c>
      <c r="E41" s="4">
        <v>132.9</v>
      </c>
      <c r="F41" s="4">
        <v>8.80573632000673</v>
      </c>
      <c r="G41" s="4">
        <v>11.641647892858201</v>
      </c>
      <c r="H41" s="4">
        <v>3.7734196436481602</v>
      </c>
      <c r="I41" s="4">
        <v>12.379794108710101</v>
      </c>
      <c r="J41" s="4">
        <v>29.8384276382445</v>
      </c>
      <c r="K41" s="4">
        <v>33.045580788171698</v>
      </c>
      <c r="L41" s="4">
        <v>6.3897272279468398</v>
      </c>
      <c r="M41" s="4">
        <v>-0.33225306047647302</v>
      </c>
      <c r="N41" s="4">
        <v>164.35680567974299</v>
      </c>
      <c r="O41" s="4">
        <v>140.23584469950899</v>
      </c>
      <c r="P41" s="4">
        <v>5.4436575935754403</v>
      </c>
      <c r="Q41" s="4">
        <v>9.5978741140509101</v>
      </c>
      <c r="R41" s="4">
        <v>14.6093635039625</v>
      </c>
      <c r="S41" s="4">
        <v>6.1045585523961101</v>
      </c>
      <c r="T41" s="4">
        <v>6.4774109296102704</v>
      </c>
      <c r="U41" s="4">
        <v>8.8093569914537007</v>
      </c>
      <c r="V41" s="4">
        <v>339955.80292086001</v>
      </c>
      <c r="W41" s="4">
        <v>0.99695589940429596</v>
      </c>
      <c r="X41" s="4">
        <v>4.6275395033860001</v>
      </c>
      <c r="Y41" s="4">
        <v>-69.925654175282006</v>
      </c>
      <c r="Z41" s="4">
        <v>30.911132523066001</v>
      </c>
      <c r="AA41" s="4">
        <v>17.752396011286699</v>
      </c>
      <c r="AB41" s="4">
        <v>51.103608008372802</v>
      </c>
      <c r="AC41" s="4">
        <v>14.5370316407761</v>
      </c>
      <c r="AD41" s="4">
        <v>1.85949963119561</v>
      </c>
      <c r="AE41" s="4">
        <v>0</v>
      </c>
      <c r="AF41" s="4">
        <v>12.687703031108599</v>
      </c>
      <c r="AG41" s="4">
        <v>926648</v>
      </c>
      <c r="AH41" s="4">
        <v>118213.84</v>
      </c>
      <c r="AI41" s="4">
        <v>14634.63</v>
      </c>
      <c r="AJ41" s="4">
        <v>17389.93</v>
      </c>
      <c r="AK41" s="4">
        <v>14.9399858199177</v>
      </c>
      <c r="AL41" s="4">
        <v>39064.449999999997</v>
      </c>
      <c r="AM41" s="4">
        <v>10089.26</v>
      </c>
      <c r="AN41" s="4">
        <v>116041.8</v>
      </c>
      <c r="AO41" s="4">
        <v>4887.79</v>
      </c>
      <c r="AP41" s="4">
        <v>129262.18</v>
      </c>
      <c r="AQ41" s="4">
        <v>9131.7199999999993</v>
      </c>
      <c r="AR41" s="4">
        <v>32444.06</v>
      </c>
    </row>
    <row r="42" spans="1:44" x14ac:dyDescent="0.35">
      <c r="A42" s="4" t="s">
        <v>154</v>
      </c>
      <c r="B42" s="4" t="s">
        <v>155</v>
      </c>
      <c r="C42" s="4" t="s">
        <v>156</v>
      </c>
      <c r="D42" s="4">
        <v>127600.7237016</v>
      </c>
      <c r="E42" s="4">
        <v>2485.25</v>
      </c>
      <c r="F42" s="4">
        <v>112.800208362373</v>
      </c>
      <c r="G42" s="4">
        <v>21.5381188203643</v>
      </c>
      <c r="H42" s="4">
        <v>14.7518376060295</v>
      </c>
      <c r="I42" s="4">
        <v>15.3361740434295</v>
      </c>
      <c r="J42" s="4">
        <v>23.018312107288299</v>
      </c>
      <c r="K42" s="4">
        <v>23.8660320034056</v>
      </c>
      <c r="L42" s="4">
        <v>25.830376202617298</v>
      </c>
      <c r="M42" s="4">
        <v>28.835574342542301</v>
      </c>
      <c r="N42" s="4">
        <v>5.6746099777130103</v>
      </c>
      <c r="O42" s="4">
        <v>1.5955768901080101</v>
      </c>
      <c r="P42" s="4">
        <v>37.949497287668201</v>
      </c>
      <c r="Q42" s="4">
        <v>6.2699171105479197</v>
      </c>
      <c r="R42" s="4">
        <v>7.0105163562988801</v>
      </c>
      <c r="S42" s="4">
        <v>8.9355180774845593</v>
      </c>
      <c r="T42" s="4">
        <v>7.2889313901586004</v>
      </c>
      <c r="U42" s="4">
        <v>101.225636189605</v>
      </c>
      <c r="V42" s="4">
        <v>127543.8437016</v>
      </c>
      <c r="W42" s="4">
        <v>21.875659815120901</v>
      </c>
      <c r="X42" s="4">
        <v>0.33850150725640699</v>
      </c>
      <c r="Y42" s="4">
        <v>363.03016743168598</v>
      </c>
      <c r="Z42" s="4">
        <v>7.4792612760177697</v>
      </c>
      <c r="AA42" s="4">
        <v>4.41633609816855</v>
      </c>
      <c r="AB42" s="4">
        <v>69.978173057854406</v>
      </c>
      <c r="AC42" s="4">
        <v>11.6597602117095</v>
      </c>
      <c r="AD42" s="4">
        <v>8.8202369073006608</v>
      </c>
      <c r="AE42" s="4">
        <v>0</v>
      </c>
      <c r="AF42" s="4">
        <v>2.76815189664921</v>
      </c>
      <c r="AG42" s="4">
        <v>484597</v>
      </c>
      <c r="AH42" s="4">
        <v>7376.09</v>
      </c>
      <c r="AI42" s="4">
        <v>1131.21</v>
      </c>
      <c r="AJ42" s="4">
        <v>1522.49</v>
      </c>
      <c r="AK42" s="4">
        <v>22.2618404609231</v>
      </c>
      <c r="AL42" s="4">
        <v>1760.38</v>
      </c>
      <c r="AM42" s="4">
        <v>339.51</v>
      </c>
      <c r="AN42" s="4">
        <v>5516.1</v>
      </c>
      <c r="AO42" s="4">
        <v>627.91999999999996</v>
      </c>
      <c r="AP42" s="4">
        <v>5833</v>
      </c>
      <c r="AQ42" s="4">
        <v>1038.3699999999999</v>
      </c>
      <c r="AR42" s="4">
        <v>1392.13</v>
      </c>
    </row>
    <row r="43" spans="1:44" x14ac:dyDescent="0.35">
      <c r="A43" s="4" t="s">
        <v>157</v>
      </c>
      <c r="B43" s="4" t="s">
        <v>158</v>
      </c>
      <c r="C43" s="4" t="s">
        <v>159</v>
      </c>
      <c r="D43" s="4">
        <v>119576.3398323</v>
      </c>
      <c r="E43" s="4">
        <v>4456.25</v>
      </c>
      <c r="F43" s="4">
        <v>60.261524188651897</v>
      </c>
      <c r="G43" s="4">
        <v>23.900586165341601</v>
      </c>
      <c r="H43" s="4">
        <v>20.560289625616999</v>
      </c>
      <c r="I43" s="4">
        <v>28.218163925847101</v>
      </c>
      <c r="J43" s="4">
        <v>37.703988121072598</v>
      </c>
      <c r="K43" s="4">
        <v>41.5777393500532</v>
      </c>
      <c r="L43" s="4">
        <v>16.122415220414499</v>
      </c>
      <c r="M43" s="4">
        <v>47.677533129208399</v>
      </c>
      <c r="N43" s="4">
        <v>5.19656015690814E-2</v>
      </c>
      <c r="O43" s="4">
        <v>3.9700428527931798E-2</v>
      </c>
      <c r="P43" s="4">
        <v>134.41604628005101</v>
      </c>
      <c r="Q43" s="4">
        <v>12.6646934517641</v>
      </c>
      <c r="R43" s="4">
        <v>14.0409407748101</v>
      </c>
      <c r="S43" s="4">
        <v>13.4077251464002</v>
      </c>
      <c r="T43" s="4">
        <v>12.002917180173</v>
      </c>
      <c r="U43" s="4">
        <v>43.393215765167099</v>
      </c>
      <c r="V43" s="4">
        <v>117425.1398323</v>
      </c>
      <c r="W43" s="4">
        <v>12.865127190091901</v>
      </c>
      <c r="X43" s="4">
        <v>0.444015229722379</v>
      </c>
      <c r="Y43" s="4">
        <v>63.900079322743203</v>
      </c>
      <c r="Z43" s="4">
        <v>17.733552121309401</v>
      </c>
      <c r="AA43" s="4">
        <v>13.352438168012201</v>
      </c>
      <c r="AB43" s="4">
        <v>51.945582411297003</v>
      </c>
      <c r="AC43" s="4">
        <v>19.2969601148279</v>
      </c>
      <c r="AD43" s="4">
        <v>8.2571975184407904</v>
      </c>
      <c r="AE43" s="4">
        <v>0</v>
      </c>
      <c r="AF43" s="4">
        <v>0</v>
      </c>
      <c r="AG43" s="4">
        <v>274505</v>
      </c>
      <c r="AH43" s="4">
        <v>7031.96</v>
      </c>
      <c r="AI43" s="4">
        <v>1984.29</v>
      </c>
      <c r="AJ43" s="4">
        <v>2666.04</v>
      </c>
      <c r="AK43" s="4">
        <v>74.746698837203297</v>
      </c>
      <c r="AL43" s="4">
        <v>2923.73</v>
      </c>
      <c r="AM43" s="4">
        <v>0.01</v>
      </c>
      <c r="AN43" s="4">
        <v>9161.64</v>
      </c>
      <c r="AO43" s="4">
        <v>2156.0300000000002</v>
      </c>
      <c r="AP43" s="4">
        <v>9294.61</v>
      </c>
      <c r="AQ43" s="4">
        <v>1036.74</v>
      </c>
      <c r="AR43" s="4">
        <v>1946.93</v>
      </c>
    </row>
    <row r="44" spans="1:44" x14ac:dyDescent="0.35">
      <c r="A44" s="4" t="s">
        <v>160</v>
      </c>
      <c r="B44" s="4" t="s">
        <v>161</v>
      </c>
      <c r="C44" s="4" t="s">
        <v>46</v>
      </c>
      <c r="D44" s="4">
        <v>114240.81851847</v>
      </c>
      <c r="E44" s="4">
        <v>118</v>
      </c>
      <c r="F44" s="4">
        <v>5.2795872911146704</v>
      </c>
      <c r="G44" s="4">
        <v>20.697689400600702</v>
      </c>
      <c r="H44" s="4">
        <v>6.3167406891888804</v>
      </c>
      <c r="I44" s="4">
        <v>5.8696455466185098</v>
      </c>
      <c r="J44" s="4">
        <v>8.5641759421108592</v>
      </c>
      <c r="K44" s="4">
        <v>12.105094660746801</v>
      </c>
      <c r="L44" s="4">
        <v>3.3949188513499702</v>
      </c>
      <c r="M44" s="4">
        <v>-8.7042697891770793</v>
      </c>
      <c r="N44" s="4">
        <v>103.403044250097</v>
      </c>
      <c r="O44" s="4">
        <v>54.013602390980097</v>
      </c>
      <c r="P44" s="4">
        <v>8.9291923323089506</v>
      </c>
      <c r="Q44" s="4">
        <v>1.05266057937294</v>
      </c>
      <c r="R44" s="4">
        <v>10.361798935015401</v>
      </c>
      <c r="S44" s="4">
        <v>14.241344005017201</v>
      </c>
      <c r="T44" s="4">
        <v>13.7433516377474</v>
      </c>
      <c r="U44" s="4">
        <v>4.9440934311881</v>
      </c>
      <c r="V44" s="4">
        <v>220112.51851846999</v>
      </c>
      <c r="W44" s="4">
        <v>1.0126476203746499</v>
      </c>
      <c r="X44" s="4">
        <v>9.6438809718601401</v>
      </c>
      <c r="Y44" s="4">
        <v>-71.038975886270507</v>
      </c>
      <c r="Z44" s="4">
        <v>12.512110394135499</v>
      </c>
      <c r="AA44" s="4">
        <v>3.3753267459446401</v>
      </c>
      <c r="AB44" s="4">
        <v>51.498314593674102</v>
      </c>
      <c r="AC44" s="4">
        <v>7.9362000067157998</v>
      </c>
      <c r="AD44" s="4">
        <v>4.5494654971153903</v>
      </c>
      <c r="AE44" s="4">
        <v>0</v>
      </c>
      <c r="AF44" s="4">
        <v>0.61007570061074001</v>
      </c>
      <c r="AG44" s="4">
        <v>1145473</v>
      </c>
      <c r="AH44" s="4">
        <v>368645.94</v>
      </c>
      <c r="AI44" s="4">
        <v>21638.209999999901</v>
      </c>
      <c r="AJ44" s="4">
        <v>30750.729999999901</v>
      </c>
      <c r="AK44" s="4">
        <v>23.568363607733101</v>
      </c>
      <c r="AL44" s="4">
        <v>44624.94</v>
      </c>
      <c r="AM44" s="4">
        <v>35434.21</v>
      </c>
      <c r="AN44" s="4">
        <v>102580.27</v>
      </c>
      <c r="AO44" s="4">
        <v>11757.34</v>
      </c>
      <c r="AP44" s="4">
        <v>112813.99</v>
      </c>
      <c r="AQ44" s="4">
        <v>43295.57</v>
      </c>
      <c r="AR44" s="4">
        <v>49861.73</v>
      </c>
    </row>
    <row r="45" spans="1:44" x14ac:dyDescent="0.35">
      <c r="A45" s="4" t="s">
        <v>162</v>
      </c>
      <c r="B45" s="4" t="s">
        <v>163</v>
      </c>
      <c r="C45" s="4" t="s">
        <v>95</v>
      </c>
      <c r="D45" s="4">
        <v>112895.91388742501</v>
      </c>
      <c r="E45" s="4">
        <v>1095.8</v>
      </c>
      <c r="F45" s="4">
        <v>77.546391377837793</v>
      </c>
      <c r="G45" s="4">
        <v>15.209838519854999</v>
      </c>
      <c r="H45" s="4">
        <v>0.74200357171881004</v>
      </c>
      <c r="I45" s="4">
        <v>1.7587041267363801</v>
      </c>
      <c r="J45" s="4">
        <v>3.6917119113519301</v>
      </c>
      <c r="K45" s="4">
        <v>2.1012639572262302</v>
      </c>
      <c r="L45" s="4">
        <v>4.7570988531090199</v>
      </c>
      <c r="N45" s="4">
        <v>0</v>
      </c>
      <c r="O45" s="4">
        <v>0</v>
      </c>
      <c r="P45" s="4">
        <v>0.672665495880169</v>
      </c>
      <c r="Q45" s="4">
        <v>33.594469349731099</v>
      </c>
      <c r="R45" s="4">
        <v>10.747128053297899</v>
      </c>
      <c r="S45" s="4">
        <v>32.813944283828299</v>
      </c>
      <c r="T45" s="4">
        <v>11.5170708998695</v>
      </c>
      <c r="U45" s="4">
        <v>77.534490255975697</v>
      </c>
      <c r="V45" s="4">
        <v>110185.393887425</v>
      </c>
      <c r="W45" s="4">
        <v>10.8549170888371</v>
      </c>
      <c r="X45" s="4">
        <v>0.22145861474606299</v>
      </c>
      <c r="Y45" s="4">
        <v>193.927497433951</v>
      </c>
      <c r="Z45" s="4">
        <v>12.008027849726201</v>
      </c>
      <c r="AA45" s="4">
        <v>11.4034866150489</v>
      </c>
      <c r="AB45" s="4">
        <v>55.688322209694597</v>
      </c>
      <c r="AC45" s="4">
        <v>24.465444888394</v>
      </c>
      <c r="AD45" s="4">
        <v>2.1164058264621701</v>
      </c>
      <c r="AE45" s="4">
        <v>0</v>
      </c>
      <c r="AF45" s="4">
        <v>0</v>
      </c>
      <c r="AG45" s="4">
        <v>410175</v>
      </c>
      <c r="AH45" s="4">
        <v>82779.7</v>
      </c>
      <c r="AI45" s="4">
        <v>1455.85</v>
      </c>
      <c r="AJ45" s="4">
        <v>1640.02</v>
      </c>
      <c r="AK45" s="4">
        <v>14.5577924694493</v>
      </c>
      <c r="AL45" s="4">
        <v>1739.42</v>
      </c>
      <c r="AM45" s="4">
        <v>218426.31</v>
      </c>
      <c r="AN45" s="4">
        <v>9396.31</v>
      </c>
      <c r="AO45" s="4">
        <v>2710.52</v>
      </c>
      <c r="AP45" s="4">
        <v>10400.44</v>
      </c>
      <c r="AQ45" s="4">
        <v>23762.91</v>
      </c>
      <c r="AR45" s="4">
        <v>23877.64</v>
      </c>
    </row>
    <row r="46" spans="1:44" x14ac:dyDescent="0.35">
      <c r="A46" s="4" t="s">
        <v>164</v>
      </c>
      <c r="B46" s="4" t="s">
        <v>165</v>
      </c>
      <c r="C46" s="4" t="s">
        <v>95</v>
      </c>
      <c r="D46" s="4">
        <v>111995.39062241001</v>
      </c>
      <c r="E46" s="4">
        <v>522.35</v>
      </c>
      <c r="F46" s="4">
        <v>82.296906113302498</v>
      </c>
      <c r="G46" s="4">
        <v>17.620534480180201</v>
      </c>
      <c r="H46" s="4">
        <v>0.87272987991507001</v>
      </c>
      <c r="I46" s="4">
        <v>1.8908041728935301</v>
      </c>
      <c r="J46" s="4">
        <v>3.7107502011689002</v>
      </c>
      <c r="K46" s="4">
        <v>2.3333168456873001</v>
      </c>
      <c r="L46" s="4">
        <v>-40.225413375418803</v>
      </c>
      <c r="N46" s="4">
        <v>6.9446132371272897</v>
      </c>
      <c r="O46" s="4">
        <v>6.9446132371272897</v>
      </c>
      <c r="P46" s="4">
        <v>0.79582356806640397</v>
      </c>
      <c r="Q46" s="4">
        <v>31.5799958641994</v>
      </c>
      <c r="R46" s="4">
        <v>9.7883569472507794</v>
      </c>
      <c r="S46" s="4">
        <v>11.274654793505</v>
      </c>
      <c r="T46" s="4">
        <v>10.476206528159899</v>
      </c>
      <c r="U46" s="4">
        <v>78.9840467264426</v>
      </c>
      <c r="V46" s="4">
        <v>111496.13062241</v>
      </c>
      <c r="W46" s="4">
        <v>12.962744536893799</v>
      </c>
      <c r="X46" s="4">
        <v>0.36450668091184302</v>
      </c>
      <c r="Y46" s="4">
        <v>211.93358234530299</v>
      </c>
      <c r="Z46" s="4">
        <v>5.8305719839797101</v>
      </c>
      <c r="AA46" s="4">
        <v>4.0979458669038404</v>
      </c>
      <c r="AB46" s="4">
        <v>51.550932707826</v>
      </c>
      <c r="AC46" s="4">
        <v>29.195215985136901</v>
      </c>
      <c r="AD46" s="4">
        <v>5.5981491128579899</v>
      </c>
      <c r="AE46" s="4">
        <v>0</v>
      </c>
      <c r="AF46" s="4">
        <v>1.09069440422657</v>
      </c>
      <c r="AG46" s="4">
        <v>915074</v>
      </c>
      <c r="AH46" s="4">
        <v>71973.08</v>
      </c>
      <c r="AI46" s="4">
        <v>1360.87</v>
      </c>
      <c r="AJ46" s="4">
        <v>1628.67</v>
      </c>
      <c r="AK46" s="4">
        <v>6.7374098496501604</v>
      </c>
      <c r="AL46" s="4">
        <v>1679.36</v>
      </c>
      <c r="AM46" s="4">
        <v>173563.57</v>
      </c>
      <c r="AN46" s="4">
        <v>6138.91</v>
      </c>
      <c r="AO46" s="4">
        <v>1099.26</v>
      </c>
      <c r="AP46" s="4">
        <v>8639.79000000001</v>
      </c>
      <c r="AQ46" s="4">
        <v>9641.6299999999992</v>
      </c>
      <c r="AR46" s="4">
        <v>9702.84</v>
      </c>
    </row>
    <row r="47" spans="1:44" x14ac:dyDescent="0.35">
      <c r="A47" s="4" t="s">
        <v>166</v>
      </c>
      <c r="B47" s="4" t="s">
        <v>167</v>
      </c>
      <c r="C47" s="4" t="s">
        <v>168</v>
      </c>
      <c r="D47" s="4">
        <v>108802.968613185</v>
      </c>
      <c r="E47" s="4">
        <v>182.3</v>
      </c>
      <c r="F47" s="4">
        <v>8.5672370873436705</v>
      </c>
      <c r="G47" s="4">
        <v>36.541482710837499</v>
      </c>
      <c r="H47" s="4">
        <v>8.1650824233634491</v>
      </c>
      <c r="I47" s="4">
        <v>13.536674419588699</v>
      </c>
      <c r="J47" s="4">
        <v>23.502363260107</v>
      </c>
      <c r="K47" s="4">
        <v>23.836318231425601</v>
      </c>
      <c r="L47" s="4">
        <v>17.650330870629801</v>
      </c>
      <c r="M47" s="4">
        <v>-9.0073255929919505</v>
      </c>
      <c r="N47" s="4">
        <v>15.9175820191545</v>
      </c>
      <c r="O47" s="4">
        <v>7.27330482563658</v>
      </c>
      <c r="P47" s="4">
        <v>10.233661495587601</v>
      </c>
      <c r="Q47" s="4">
        <v>-3.3116461323709601</v>
      </c>
      <c r="R47" s="4">
        <v>-1.9313557555518299</v>
      </c>
      <c r="S47" s="4">
        <v>-4.2978926297426199</v>
      </c>
      <c r="T47" s="4">
        <v>-1.8176031859944299</v>
      </c>
      <c r="U47" s="4">
        <v>6.92476451267152</v>
      </c>
      <c r="V47" s="4">
        <v>94184.048613185005</v>
      </c>
      <c r="W47" s="4">
        <v>2.9439275200247899</v>
      </c>
      <c r="X47" s="4">
        <v>9.0625885018408407</v>
      </c>
      <c r="Y47" s="4">
        <v>-64.832607310121503</v>
      </c>
      <c r="Z47" s="4">
        <v>21.250536020910701</v>
      </c>
      <c r="AA47" s="4">
        <v>9.1652971059160606</v>
      </c>
      <c r="AB47" s="4">
        <v>66.133607336606502</v>
      </c>
      <c r="AC47" s="4">
        <v>6.5947200239125499</v>
      </c>
      <c r="AD47" s="4">
        <v>3.8593594164774898</v>
      </c>
      <c r="AE47" s="4">
        <v>0</v>
      </c>
      <c r="AF47" s="4">
        <v>11.9049876462289</v>
      </c>
      <c r="AG47" s="4">
        <v>1289842</v>
      </c>
      <c r="AH47" s="4">
        <v>93818.39</v>
      </c>
      <c r="AI47" s="4">
        <v>12699.89</v>
      </c>
      <c r="AJ47" s="4">
        <v>18009.240000000002</v>
      </c>
      <c r="AK47" s="4">
        <v>20.607577238736202</v>
      </c>
      <c r="AL47" s="4">
        <v>22362.85</v>
      </c>
      <c r="AM47" s="4">
        <v>2317.64</v>
      </c>
      <c r="AN47" s="4">
        <v>30354.63</v>
      </c>
      <c r="AO47" s="4">
        <v>20942.89</v>
      </c>
      <c r="AP47" s="4">
        <v>36958.44</v>
      </c>
      <c r="AQ47" s="4">
        <v>-455.35</v>
      </c>
      <c r="AR47" s="4">
        <v>10559.85</v>
      </c>
    </row>
    <row r="48" spans="1:44" x14ac:dyDescent="0.35">
      <c r="A48" s="4" t="s">
        <v>169</v>
      </c>
      <c r="B48" s="4" t="s">
        <v>170</v>
      </c>
      <c r="C48" s="4" t="s">
        <v>49</v>
      </c>
      <c r="D48" s="4">
        <v>107157.54432606</v>
      </c>
      <c r="E48" s="4">
        <v>5992.4</v>
      </c>
      <c r="F48" s="4">
        <v>55.347112404348998</v>
      </c>
      <c r="G48" s="4">
        <v>30.460502509400399</v>
      </c>
      <c r="H48" s="4">
        <v>19.836683674514902</v>
      </c>
      <c r="I48" s="4">
        <v>15.312158934531199</v>
      </c>
      <c r="J48" s="4">
        <v>21.847934953529599</v>
      </c>
      <c r="K48" s="4">
        <v>23.722339096186399</v>
      </c>
      <c r="L48" s="4">
        <v>30.950400133319</v>
      </c>
      <c r="M48" s="4">
        <v>53.380985086173197</v>
      </c>
      <c r="N48" s="4">
        <v>10.9249907624092</v>
      </c>
      <c r="O48" s="4">
        <v>8.7243913454037898</v>
      </c>
      <c r="P48" s="4">
        <v>56.969251140208897</v>
      </c>
      <c r="Q48" s="4">
        <v>15.938315505102601</v>
      </c>
      <c r="R48" s="4">
        <v>19.820263252317499</v>
      </c>
      <c r="S48" s="4">
        <v>22.823002761574099</v>
      </c>
      <c r="T48" s="4">
        <v>17.0473381548953</v>
      </c>
      <c r="U48" s="4">
        <v>45.943964144872801</v>
      </c>
      <c r="V48" s="4">
        <v>103571.94432605999</v>
      </c>
      <c r="W48" s="4">
        <v>14.664852585302</v>
      </c>
      <c r="X48" s="4">
        <v>0.65231285057547495</v>
      </c>
      <c r="Y48" s="4">
        <v>42.7723126860297</v>
      </c>
      <c r="Z48" s="4">
        <v>5.4100363744909101</v>
      </c>
      <c r="AA48" s="4">
        <v>4.3901365436492599</v>
      </c>
      <c r="AB48" s="4">
        <v>74.068007680918399</v>
      </c>
      <c r="AC48" s="4">
        <v>12.5288064687656</v>
      </c>
      <c r="AD48" s="4">
        <v>6.0432587778133602</v>
      </c>
      <c r="AE48" s="4">
        <v>0</v>
      </c>
      <c r="AF48" s="4">
        <v>0.72693509581938198</v>
      </c>
      <c r="AG48" s="4">
        <v>263639</v>
      </c>
      <c r="AH48" s="4">
        <v>12644.2</v>
      </c>
      <c r="AI48" s="4">
        <v>1936.1</v>
      </c>
      <c r="AJ48" s="4">
        <v>2588.1999999999998</v>
      </c>
      <c r="AK48" s="4">
        <v>110.99028642376</v>
      </c>
      <c r="AL48" s="4">
        <v>2999.5</v>
      </c>
      <c r="AM48" s="4">
        <v>101.3</v>
      </c>
      <c r="AN48" s="4">
        <v>6999.7</v>
      </c>
      <c r="AO48" s="4">
        <v>4387.6000000000004</v>
      </c>
      <c r="AP48" s="4">
        <v>7307.1</v>
      </c>
      <c r="AQ48" s="4">
        <v>2127.6999999999998</v>
      </c>
      <c r="AR48" s="4">
        <v>2399.6</v>
      </c>
    </row>
    <row r="49" spans="1:44" x14ac:dyDescent="0.35">
      <c r="A49" s="4" t="s">
        <v>171</v>
      </c>
      <c r="B49" s="4" t="s">
        <v>172</v>
      </c>
      <c r="C49" s="4" t="s">
        <v>121</v>
      </c>
      <c r="D49" s="4">
        <v>106364.49499566</v>
      </c>
      <c r="E49" s="4">
        <v>1569.45</v>
      </c>
      <c r="F49" s="4">
        <v>24.708232863548201</v>
      </c>
      <c r="G49" s="4">
        <v>4.4489398471981199</v>
      </c>
      <c r="H49" s="4">
        <v>1.68475453146984</v>
      </c>
      <c r="I49" s="4">
        <v>5.52775582348709</v>
      </c>
      <c r="J49" s="4">
        <v>22.1876660856238</v>
      </c>
      <c r="K49" s="4">
        <v>25.3809335171287</v>
      </c>
      <c r="L49" s="4">
        <v>-4.8888317512893096</v>
      </c>
      <c r="M49" s="4">
        <v>7.5238903215280901</v>
      </c>
      <c r="N49" s="4">
        <v>75.753620549065502</v>
      </c>
      <c r="O49" s="4">
        <v>52.571899149911403</v>
      </c>
      <c r="P49" s="4">
        <v>2.6204477859881901</v>
      </c>
      <c r="Q49" s="4">
        <v>17.1177670222493</v>
      </c>
      <c r="R49" s="4">
        <v>22.275777384512701</v>
      </c>
      <c r="S49" s="4">
        <v>20.161493302669399</v>
      </c>
      <c r="T49" s="4">
        <v>8.4480437982458607</v>
      </c>
      <c r="U49" s="4">
        <v>15.2891333157945</v>
      </c>
      <c r="V49" s="4">
        <v>193880.31499566001</v>
      </c>
      <c r="W49" s="4">
        <v>1.03696548711784</v>
      </c>
      <c r="X49" s="4">
        <v>0.55682662257190796</v>
      </c>
      <c r="Y49" s="4">
        <v>1.42407860627776</v>
      </c>
      <c r="Z49" s="4">
        <v>14.719200547530599</v>
      </c>
      <c r="AA49" s="4">
        <v>4.5433432377335299</v>
      </c>
      <c r="AB49" s="4">
        <v>42.541158900195697</v>
      </c>
      <c r="AC49" s="4">
        <v>12.805408264917601</v>
      </c>
      <c r="AD49" s="4">
        <v>8.4917094005901994</v>
      </c>
      <c r="AE49" s="4">
        <v>0</v>
      </c>
      <c r="AF49" s="4">
        <v>9.8439068798216702</v>
      </c>
      <c r="AG49" s="4">
        <v>251422</v>
      </c>
      <c r="AH49" s="4">
        <v>77876.45</v>
      </c>
      <c r="AI49" s="4">
        <v>4304.8200000000097</v>
      </c>
      <c r="AJ49" s="4">
        <v>10008.89</v>
      </c>
      <c r="AK49" s="4">
        <v>65.427749571302897</v>
      </c>
      <c r="AL49" s="4">
        <v>19765.77</v>
      </c>
      <c r="AM49" s="4">
        <v>65728.06</v>
      </c>
      <c r="AN49" s="4">
        <v>38157.93</v>
      </c>
      <c r="AO49" s="4">
        <v>27254.36</v>
      </c>
      <c r="AP49" s="4">
        <v>102572.84</v>
      </c>
      <c r="AQ49" s="4">
        <v>11049.84</v>
      </c>
      <c r="AR49" s="4">
        <v>14700.88</v>
      </c>
    </row>
    <row r="50" spans="1:44" x14ac:dyDescent="0.35">
      <c r="A50" s="4" t="s">
        <v>173</v>
      </c>
      <c r="B50" s="4" t="s">
        <v>174</v>
      </c>
      <c r="C50" s="4" t="s">
        <v>175</v>
      </c>
      <c r="D50" s="4">
        <v>105631.98381590001</v>
      </c>
      <c r="E50" s="4">
        <v>3589.05</v>
      </c>
      <c r="F50" s="4">
        <v>21.748311478210901</v>
      </c>
      <c r="G50" s="4">
        <v>19.850689264017401</v>
      </c>
      <c r="H50" s="4">
        <v>16.159974101560501</v>
      </c>
      <c r="I50" s="4">
        <v>16.563371943529901</v>
      </c>
      <c r="J50" s="4">
        <v>23.0311451198485</v>
      </c>
      <c r="K50" s="4">
        <v>22.191689634311398</v>
      </c>
      <c r="L50" s="4">
        <v>-17.769962018150899</v>
      </c>
      <c r="M50" s="4">
        <v>4.3065010708699401</v>
      </c>
      <c r="N50" s="4">
        <v>0.44534169507036903</v>
      </c>
      <c r="O50" s="4">
        <v>0.44534169507036903</v>
      </c>
      <c r="P50" s="4">
        <v>76.751149998340793</v>
      </c>
      <c r="Q50" s="4">
        <v>4.2692058591711204</v>
      </c>
      <c r="R50" s="4">
        <v>1.68081043326782</v>
      </c>
      <c r="S50" s="4">
        <v>-3.30014214178233</v>
      </c>
      <c r="T50" s="4">
        <v>3.6435422040319598</v>
      </c>
      <c r="U50" s="4">
        <v>22.147808826161899</v>
      </c>
      <c r="V50" s="4">
        <v>97186.503815899996</v>
      </c>
      <c r="W50" s="4">
        <v>3.8730715236471802</v>
      </c>
      <c r="X50" s="4">
        <v>3.8351436124313398</v>
      </c>
      <c r="Y50" s="4">
        <v>101.798047042161</v>
      </c>
      <c r="Z50" s="4">
        <v>13.2236558955475</v>
      </c>
      <c r="AA50" s="4">
        <v>5.0279631037427803</v>
      </c>
      <c r="AB50" s="4">
        <v>53.734364406835297</v>
      </c>
      <c r="AC50" s="4">
        <v>10.204354317917799</v>
      </c>
      <c r="AD50" s="4">
        <v>6.3655132502660496</v>
      </c>
      <c r="AE50" s="4">
        <v>4.7766328035586001E-3</v>
      </c>
      <c r="AF50" s="4">
        <v>7.8512644599236001</v>
      </c>
      <c r="AG50" s="4">
        <v>244081</v>
      </c>
      <c r="AH50" s="4">
        <v>29323.86</v>
      </c>
      <c r="AI50" s="4">
        <v>4857.0200000000004</v>
      </c>
      <c r="AJ50" s="4">
        <v>6241.43</v>
      </c>
      <c r="AK50" s="4">
        <v>167.849812324846</v>
      </c>
      <c r="AL50" s="4">
        <v>6507.46</v>
      </c>
      <c r="AM50" s="4">
        <v>16658.54</v>
      </c>
      <c r="AN50" s="4">
        <v>26984.06</v>
      </c>
      <c r="AO50" s="4">
        <v>8566.9500000000007</v>
      </c>
      <c r="AP50" s="4">
        <v>27273.439999999999</v>
      </c>
      <c r="AQ50" s="4">
        <v>2860.29</v>
      </c>
      <c r="AR50" s="4">
        <v>3119.88</v>
      </c>
    </row>
    <row r="51" spans="1:44" x14ac:dyDescent="0.35">
      <c r="A51" s="4" t="s">
        <v>176</v>
      </c>
      <c r="B51" s="4" t="s">
        <v>177</v>
      </c>
      <c r="C51" s="4" t="s">
        <v>178</v>
      </c>
      <c r="D51" s="4">
        <v>99044.159460074996</v>
      </c>
      <c r="E51" s="4">
        <v>549.54999999999995</v>
      </c>
      <c r="F51" s="4">
        <v>58.4917967637601</v>
      </c>
      <c r="G51" s="4">
        <v>23.6124561876893</v>
      </c>
      <c r="H51" s="4">
        <v>16.7904490872493</v>
      </c>
      <c r="I51" s="4">
        <v>17.1527438008325</v>
      </c>
      <c r="J51" s="4">
        <v>22.933541382885899</v>
      </c>
      <c r="K51" s="4">
        <v>23.571575453130102</v>
      </c>
      <c r="L51" s="4">
        <v>-11.382669717652799</v>
      </c>
      <c r="M51" s="4">
        <v>14.2629497870018</v>
      </c>
      <c r="N51" s="4">
        <v>6.6109799460275198</v>
      </c>
      <c r="O51" s="4">
        <v>1.74189828342567</v>
      </c>
      <c r="P51" s="4">
        <v>54.047239067985998</v>
      </c>
      <c r="Q51" s="4">
        <v>4.30287309242365</v>
      </c>
      <c r="R51" s="4">
        <v>6.0411335187032096</v>
      </c>
      <c r="S51" s="4">
        <v>12.242959402245599</v>
      </c>
      <c r="T51" s="4">
        <v>6.1257512028966001</v>
      </c>
      <c r="U51" s="4">
        <v>51.1520513306602</v>
      </c>
      <c r="V51" s="4">
        <v>97514.869460075002</v>
      </c>
      <c r="W51" s="4">
        <v>12.862510351661999</v>
      </c>
      <c r="X51" s="4">
        <v>0.84762902260119199</v>
      </c>
      <c r="Y51" s="4">
        <v>32.616777221693702</v>
      </c>
      <c r="Z51" s="4">
        <v>3.5860291607166599</v>
      </c>
      <c r="AA51" s="4">
        <v>2.0865882697334301</v>
      </c>
      <c r="AB51" s="4">
        <v>67.372334318611095</v>
      </c>
      <c r="AC51" s="4">
        <v>21.111422595043301</v>
      </c>
      <c r="AD51" s="4">
        <v>4.5939895450212296</v>
      </c>
      <c r="AE51" s="4">
        <v>0</v>
      </c>
      <c r="AF51" s="4">
        <v>0.26451021590082302</v>
      </c>
      <c r="AG51" s="4">
        <v>433443</v>
      </c>
      <c r="AH51" s="4">
        <v>9871.89</v>
      </c>
      <c r="AI51" s="4">
        <v>1693.3</v>
      </c>
      <c r="AJ51" s="4">
        <v>2056.02</v>
      </c>
      <c r="AK51" s="4">
        <v>9.5815824270039194</v>
      </c>
      <c r="AL51" s="4">
        <v>2326.96</v>
      </c>
      <c r="AM51" s="4">
        <v>3413.62</v>
      </c>
      <c r="AN51" s="4">
        <v>7121.79</v>
      </c>
      <c r="AO51" s="4">
        <v>2075.04</v>
      </c>
      <c r="AP51" s="4">
        <v>7700.22</v>
      </c>
      <c r="AQ51" s="4">
        <v>1803.46</v>
      </c>
      <c r="AR51" s="4">
        <v>2114.67</v>
      </c>
    </row>
    <row r="52" spans="1:44" x14ac:dyDescent="0.35">
      <c r="A52" s="4" t="s">
        <v>179</v>
      </c>
      <c r="B52" s="4" t="s">
        <v>180</v>
      </c>
      <c r="C52" s="4" t="s">
        <v>104</v>
      </c>
      <c r="D52" s="4">
        <v>94899.834605759999</v>
      </c>
      <c r="E52" s="4">
        <v>783.5</v>
      </c>
      <c r="F52" s="4">
        <v>52.358818313899803</v>
      </c>
      <c r="G52" s="4">
        <v>3.6871722721487799</v>
      </c>
      <c r="H52" s="4">
        <v>1.0962051255749901</v>
      </c>
      <c r="I52" s="4">
        <v>2.3515270089773601</v>
      </c>
      <c r="J52" s="4">
        <v>16.073136310967001</v>
      </c>
      <c r="K52" s="4">
        <v>16.3972461358522</v>
      </c>
      <c r="L52" s="4">
        <v>-23.954802840324</v>
      </c>
      <c r="M52" s="4">
        <v>3.89630404072898</v>
      </c>
      <c r="N52" s="4">
        <v>158.11063007492501</v>
      </c>
      <c r="O52" s="4">
        <v>108.39909713748</v>
      </c>
      <c r="P52" s="4">
        <v>1.5855072032723201</v>
      </c>
      <c r="Q52" s="4">
        <v>-4.22675833251063E-2</v>
      </c>
      <c r="R52" s="4">
        <v>1.93922480873707</v>
      </c>
      <c r="S52" s="4">
        <v>49.666467057242102</v>
      </c>
      <c r="T52" s="4">
        <v>-9.2832596587790803</v>
      </c>
      <c r="U52" s="4">
        <v>30.104358237291802</v>
      </c>
      <c r="V52" s="4">
        <v>161172.89460576</v>
      </c>
      <c r="W52" s="4">
        <v>1.8735568918833401</v>
      </c>
      <c r="X52" s="4">
        <v>1.02372223609337</v>
      </c>
      <c r="Y52" s="4">
        <v>104.328778282152</v>
      </c>
      <c r="Z52" s="4">
        <v>27.807161045458201</v>
      </c>
      <c r="AA52" s="4">
        <v>12.371820382990499</v>
      </c>
      <c r="AB52" s="4">
        <v>19.474586523497301</v>
      </c>
      <c r="AC52" s="4">
        <v>38.664653056681601</v>
      </c>
      <c r="AD52" s="4">
        <v>7.16021914176621</v>
      </c>
      <c r="AE52" s="4">
        <v>1.1611391903089E-2</v>
      </c>
      <c r="AF52" s="4">
        <v>9.2940576531435006</v>
      </c>
      <c r="AG52" s="4">
        <v>568603</v>
      </c>
      <c r="AH52" s="4">
        <v>77077.149999999994</v>
      </c>
      <c r="AI52" s="4">
        <v>1812.48999999999</v>
      </c>
      <c r="AJ52" s="4">
        <v>3158.1999999999898</v>
      </c>
      <c r="AK52" s="4">
        <v>16.337075032994999</v>
      </c>
      <c r="AL52" s="4">
        <v>12638.53</v>
      </c>
      <c r="AM52" s="4">
        <v>18745.84</v>
      </c>
      <c r="AN52" s="4">
        <v>38491.660000000003</v>
      </c>
      <c r="AO52" s="4">
        <v>22883.81</v>
      </c>
      <c r="AP52" s="4">
        <v>50652.23</v>
      </c>
      <c r="AQ52" s="4">
        <v>11919.34</v>
      </c>
      <c r="AR52" s="4">
        <v>17908.830000000002</v>
      </c>
    </row>
    <row r="53" spans="1:44" x14ac:dyDescent="0.35">
      <c r="A53" s="4" t="s">
        <v>181</v>
      </c>
      <c r="B53" s="4" t="s">
        <v>182</v>
      </c>
      <c r="C53" s="4" t="s">
        <v>183</v>
      </c>
      <c r="D53" s="4">
        <v>89866.191486330004</v>
      </c>
      <c r="E53" s="4">
        <v>353.9</v>
      </c>
      <c r="F53" s="4">
        <v>82.173893331562397</v>
      </c>
      <c r="G53" s="4">
        <v>3.1277469602630199</v>
      </c>
      <c r="H53" s="4">
        <v>1.99968732314787</v>
      </c>
      <c r="I53" s="4">
        <v>18.395798744804399</v>
      </c>
      <c r="J53" s="4">
        <v>41.906470511675501</v>
      </c>
      <c r="K53" s="4">
        <v>31.159870073289799</v>
      </c>
      <c r="L53" s="4">
        <v>7.0397309158655297</v>
      </c>
      <c r="M53" s="4">
        <v>19.008278257708099</v>
      </c>
      <c r="N53" s="4">
        <v>18.506463661325899</v>
      </c>
      <c r="O53" s="4">
        <v>9.0078450458233892</v>
      </c>
      <c r="P53" s="4">
        <v>6.06778030353051</v>
      </c>
      <c r="Q53" s="4">
        <v>-10.917612121874001</v>
      </c>
      <c r="R53" s="4">
        <v>-16.1604963229458</v>
      </c>
      <c r="S53" s="4">
        <v>-13.1609920372714</v>
      </c>
      <c r="T53" s="4">
        <v>20.800824470859599</v>
      </c>
      <c r="U53" s="4">
        <v>54.870154059870401</v>
      </c>
      <c r="V53" s="4">
        <v>94325.991486329993</v>
      </c>
      <c r="W53" s="4">
        <v>2.5339817057865299</v>
      </c>
      <c r="X53" s="4">
        <v>0.55088830739567596</v>
      </c>
      <c r="Y53" s="4">
        <v>-9.9097634477062098</v>
      </c>
      <c r="Z53" s="4">
        <v>3.4240717156774898</v>
      </c>
      <c r="AA53" s="4">
        <v>2.6276967398626301</v>
      </c>
      <c r="AB53" s="4">
        <v>74.949302768739898</v>
      </c>
      <c r="AC53" s="4">
        <v>16.456390280570201</v>
      </c>
      <c r="AD53" s="4">
        <v>2.2637774412076399</v>
      </c>
      <c r="AE53" s="4">
        <v>0</v>
      </c>
      <c r="AF53" s="4">
        <v>3.2150173170958203E-2</v>
      </c>
      <c r="AG53" s="4">
        <v>385547</v>
      </c>
      <c r="AH53" s="4">
        <v>5944.89</v>
      </c>
      <c r="AI53" s="4">
        <v>1093.6099999999999</v>
      </c>
      <c r="AJ53" s="4">
        <v>839.58000000000095</v>
      </c>
      <c r="AK53" s="4">
        <v>4.4180698428773999</v>
      </c>
      <c r="AL53" s="4">
        <v>1852.42</v>
      </c>
      <c r="AM53" s="4">
        <v>19028.7</v>
      </c>
      <c r="AN53" s="4">
        <v>9777.7199999999993</v>
      </c>
      <c r="AO53" s="4">
        <v>2123.69</v>
      </c>
      <c r="AP53" s="4">
        <v>35464.42</v>
      </c>
      <c r="AQ53" s="4">
        <v>1446.67</v>
      </c>
      <c r="AR53" s="4">
        <v>1460.18</v>
      </c>
    </row>
    <row r="54" spans="1:44" x14ac:dyDescent="0.35">
      <c r="A54" s="4" t="s">
        <v>184</v>
      </c>
      <c r="B54" s="4" t="s">
        <v>185</v>
      </c>
      <c r="C54" s="4" t="s">
        <v>121</v>
      </c>
      <c r="D54" s="4">
        <v>86919.243546960002</v>
      </c>
      <c r="E54" s="4">
        <v>23390.3</v>
      </c>
      <c r="F54" s="4">
        <v>38.024578627376002</v>
      </c>
      <c r="G54" s="4">
        <v>15.936731898736699</v>
      </c>
      <c r="H54" s="4">
        <v>11.027627321222001</v>
      </c>
      <c r="I54" s="4">
        <v>16.394791237826901</v>
      </c>
      <c r="J54" s="4">
        <v>29.1131236340151</v>
      </c>
      <c r="K54" s="4">
        <v>32.402066750533997</v>
      </c>
      <c r="L54" s="4">
        <v>-29.2644330572714</v>
      </c>
      <c r="M54" s="4">
        <v>7.4876861897365901</v>
      </c>
      <c r="N54" s="4">
        <v>13.8126053090998</v>
      </c>
      <c r="O54" s="4">
        <v>8.6192443701909003</v>
      </c>
      <c r="P54" s="4">
        <v>37.692015961481403</v>
      </c>
      <c r="Q54" s="4">
        <v>17.6474859959153</v>
      </c>
      <c r="R54" s="4">
        <v>16.785622183344799</v>
      </c>
      <c r="S54" s="4">
        <v>22.1209578612104</v>
      </c>
      <c r="T54" s="4">
        <v>14.063597495682499</v>
      </c>
      <c r="U54" s="4">
        <v>36.615925610654898</v>
      </c>
      <c r="V54" s="4">
        <v>84594.433546960005</v>
      </c>
      <c r="W54" s="4">
        <v>5.6263617633839296</v>
      </c>
      <c r="X54" s="4">
        <v>0.249063934712041</v>
      </c>
      <c r="Y54" s="4">
        <v>56.085944024074003</v>
      </c>
      <c r="Z54" s="4">
        <v>10.4992695827703</v>
      </c>
      <c r="AA54" s="4">
        <v>7.7387059713950501</v>
      </c>
      <c r="AB54" s="4">
        <v>62.553572891559803</v>
      </c>
      <c r="AC54" s="4">
        <v>13.047490035406099</v>
      </c>
      <c r="AD54" s="4">
        <v>2.8170563426234998</v>
      </c>
      <c r="AE54" s="4">
        <v>0</v>
      </c>
      <c r="AF54" s="4">
        <v>2.4315016972486299</v>
      </c>
      <c r="AG54" s="4">
        <v>49260</v>
      </c>
      <c r="AH54" s="4">
        <v>13942.66</v>
      </c>
      <c r="AI54" s="4">
        <v>2285.87</v>
      </c>
      <c r="AJ54" s="4">
        <v>3004.08</v>
      </c>
      <c r="AK54" s="4">
        <v>633.54285227124399</v>
      </c>
      <c r="AL54" s="4">
        <v>4517.71</v>
      </c>
      <c r="AM54" s="4">
        <v>4699.03</v>
      </c>
      <c r="AN54" s="4">
        <v>12952.7</v>
      </c>
      <c r="AO54" s="4">
        <v>4509.82</v>
      </c>
      <c r="AP54" s="4">
        <v>15448.57</v>
      </c>
      <c r="AQ54" s="4">
        <v>3119.21</v>
      </c>
      <c r="AR54" s="4">
        <v>4253.79</v>
      </c>
    </row>
    <row r="55" spans="1:44" x14ac:dyDescent="0.35">
      <c r="A55" s="4" t="s">
        <v>186</v>
      </c>
      <c r="B55" s="4" t="s">
        <v>187</v>
      </c>
      <c r="C55" s="4" t="s">
        <v>188</v>
      </c>
      <c r="D55" s="4">
        <v>84790.452114225001</v>
      </c>
      <c r="E55" s="4">
        <v>2348.9</v>
      </c>
      <c r="F55" s="4">
        <v>77.768001572250796</v>
      </c>
      <c r="G55" s="4">
        <v>10.9858885289509</v>
      </c>
      <c r="H55" s="4">
        <v>6.44808355363151</v>
      </c>
      <c r="I55" s="4">
        <v>7.8405005033798298</v>
      </c>
      <c r="J55" s="4">
        <v>13.550182888970101</v>
      </c>
      <c r="K55" s="4">
        <v>12.838343161225399</v>
      </c>
      <c r="L55" s="4">
        <v>11.3648902487557</v>
      </c>
      <c r="M55" s="4">
        <v>13.4909714521872</v>
      </c>
      <c r="N55" s="4">
        <v>3.9586370702223601E-2</v>
      </c>
      <c r="O55" s="4">
        <v>0</v>
      </c>
      <c r="P55" s="4">
        <v>14.3451088744161</v>
      </c>
      <c r="Q55" s="4">
        <v>-0.175400019776351</v>
      </c>
      <c r="R55" s="4">
        <v>-15.6332294060023</v>
      </c>
      <c r="S55" s="4">
        <v>22.629914081600901</v>
      </c>
      <c r="T55" s="4">
        <v>-17.847603631953401</v>
      </c>
      <c r="U55" s="4">
        <v>57.123433615765101</v>
      </c>
      <c r="V55" s="4">
        <v>79643.552114225007</v>
      </c>
      <c r="W55" s="4">
        <v>8.1866982180557297</v>
      </c>
      <c r="X55" s="4">
        <v>0.33600033600033602</v>
      </c>
      <c r="Y55" s="4">
        <v>29.5488155743008</v>
      </c>
      <c r="Z55" s="4">
        <v>9.6712106420343904</v>
      </c>
      <c r="AA55" s="4">
        <v>2.7211852917492698</v>
      </c>
      <c r="AB55" s="4">
        <v>74.9999218662808</v>
      </c>
      <c r="AC55" s="4">
        <v>5.39737145813287</v>
      </c>
      <c r="AD55" s="4">
        <v>7.4672492301792799</v>
      </c>
      <c r="AE55" s="4">
        <v>0</v>
      </c>
      <c r="AF55" s="4">
        <v>6.9284531428856804</v>
      </c>
      <c r="AG55" s="4">
        <v>128639</v>
      </c>
      <c r="AH55" s="4">
        <v>13906</v>
      </c>
      <c r="AI55" s="4">
        <v>1090.3</v>
      </c>
      <c r="AJ55" s="4">
        <v>1460.2</v>
      </c>
      <c r="AK55" s="4">
        <v>30.6160625432552</v>
      </c>
      <c r="AL55" s="4">
        <v>1785.3</v>
      </c>
      <c r="AM55" s="4">
        <v>0</v>
      </c>
      <c r="AN55" s="4">
        <v>10121.1</v>
      </c>
      <c r="AO55" s="4">
        <v>5159.1000000000004</v>
      </c>
      <c r="AP55" s="4">
        <v>10357.1</v>
      </c>
      <c r="AQ55" s="4">
        <v>1304.4000000000001</v>
      </c>
      <c r="AR55" s="4">
        <v>1422.1</v>
      </c>
    </row>
    <row r="56" spans="1:44" x14ac:dyDescent="0.35">
      <c r="A56" s="4" t="s">
        <v>189</v>
      </c>
      <c r="B56" s="4" t="s">
        <v>190</v>
      </c>
      <c r="C56" s="4" t="s">
        <v>109</v>
      </c>
      <c r="D56" s="4">
        <v>84594.451674600001</v>
      </c>
      <c r="E56" s="4">
        <v>1050.3</v>
      </c>
      <c r="F56" s="4">
        <v>35.176309602847603</v>
      </c>
      <c r="G56" s="4">
        <v>13.8837804142671</v>
      </c>
      <c r="H56" s="4">
        <v>9.9625772115579601</v>
      </c>
      <c r="I56" s="4">
        <v>12.3799134955044</v>
      </c>
      <c r="J56" s="4">
        <v>20.663582079397202</v>
      </c>
      <c r="K56" s="4">
        <v>23.260154909145601</v>
      </c>
      <c r="L56" s="4">
        <v>21.980522270144899</v>
      </c>
      <c r="M56" s="4">
        <v>12.1554397958192</v>
      </c>
      <c r="N56" s="4">
        <v>9.4458125892156204</v>
      </c>
      <c r="O56" s="4">
        <v>6.4714114537122596</v>
      </c>
      <c r="P56" s="4">
        <v>38.357079855622899</v>
      </c>
      <c r="Q56" s="4">
        <v>6.7725653975433602</v>
      </c>
      <c r="R56" s="4">
        <v>10.9469440231438</v>
      </c>
      <c r="S56" s="4">
        <v>16.620886896997099</v>
      </c>
      <c r="T56" s="4">
        <v>11.987173571383799</v>
      </c>
      <c r="U56" s="4">
        <v>28.530910864350101</v>
      </c>
      <c r="V56" s="4">
        <v>82921.471674600005</v>
      </c>
      <c r="W56" s="4">
        <v>4.5516150778425697</v>
      </c>
      <c r="X56" s="4">
        <v>0.47666440471895999</v>
      </c>
      <c r="Y56" s="4">
        <v>-4.3270144289878898</v>
      </c>
      <c r="Z56" s="4">
        <v>21.5209246182879</v>
      </c>
      <c r="AA56" s="4">
        <v>13.153065919518699</v>
      </c>
      <c r="AB56" s="4">
        <v>36.107464501076201</v>
      </c>
      <c r="AC56" s="4">
        <v>24.3601430515521</v>
      </c>
      <c r="AD56" s="4">
        <v>7.9363837615747501</v>
      </c>
      <c r="AE56" s="4">
        <v>0</v>
      </c>
      <c r="AF56" s="4">
        <v>4.3443185939140196</v>
      </c>
      <c r="AG56" s="4">
        <v>451365</v>
      </c>
      <c r="AH56" s="4">
        <v>19425.580000000002</v>
      </c>
      <c r="AI56" s="4">
        <v>2404.87</v>
      </c>
      <c r="AJ56" s="4">
        <v>3290.06</v>
      </c>
      <c r="AK56" s="4">
        <v>29.824171585072801</v>
      </c>
      <c r="AL56" s="4">
        <v>4518.42</v>
      </c>
      <c r="AM56" s="4">
        <v>423.68</v>
      </c>
      <c r="AN56" s="4">
        <v>16551.93</v>
      </c>
      <c r="AO56" s="4">
        <v>3687.6</v>
      </c>
      <c r="AP56" s="4">
        <v>18585.59</v>
      </c>
      <c r="AQ56" s="4">
        <v>2936.28</v>
      </c>
      <c r="AR56" s="4">
        <v>3755.2</v>
      </c>
    </row>
    <row r="57" spans="1:44" x14ac:dyDescent="0.35">
      <c r="A57" s="4" t="s">
        <v>191</v>
      </c>
      <c r="B57" s="4" t="s">
        <v>192</v>
      </c>
      <c r="C57" s="4" t="s">
        <v>124</v>
      </c>
      <c r="D57" s="4">
        <v>80834.195796119995</v>
      </c>
      <c r="E57" s="4">
        <v>3237.55</v>
      </c>
      <c r="F57" s="4">
        <v>43.368311495316298</v>
      </c>
      <c r="G57" s="4">
        <v>46.466927932509599</v>
      </c>
      <c r="H57" s="4">
        <v>23.549508106001198</v>
      </c>
      <c r="I57" s="4">
        <v>13.8581780276613</v>
      </c>
      <c r="J57" s="4">
        <v>17.599495956988001</v>
      </c>
      <c r="K57" s="4">
        <v>20.984370051049002</v>
      </c>
      <c r="L57" s="4">
        <v>-22.706090637391402</v>
      </c>
      <c r="M57" s="4">
        <v>14.471035669020299</v>
      </c>
      <c r="N57" s="4">
        <v>58.787388392857103</v>
      </c>
      <c r="O57" s="4">
        <v>20.8635602678571</v>
      </c>
      <c r="P57" s="4">
        <v>42.207020237359302</v>
      </c>
      <c r="Q57" s="4">
        <v>9.5567825191213807</v>
      </c>
      <c r="R57" s="4">
        <v>16.086905302133701</v>
      </c>
      <c r="S57" s="4">
        <v>14.051241697742901</v>
      </c>
      <c r="T57" s="4">
        <v>17.641513388099</v>
      </c>
      <c r="U57" s="4">
        <v>48.984234066227799</v>
      </c>
      <c r="V57" s="4">
        <v>81372.885796119997</v>
      </c>
      <c r="W57" s="4">
        <v>22.5541840948996</v>
      </c>
      <c r="X57" s="4">
        <v>4.6931569302284002</v>
      </c>
      <c r="Y57" s="4">
        <v>-1.6722682108003299</v>
      </c>
      <c r="Z57" s="4">
        <v>11.5225073041576</v>
      </c>
      <c r="AA57" s="4">
        <v>5.2338037879422696</v>
      </c>
      <c r="AB57" s="4">
        <v>50.547495881317701</v>
      </c>
      <c r="AC57" s="4">
        <v>17.594220037991199</v>
      </c>
      <c r="AD57" s="4">
        <v>12.834935320836101</v>
      </c>
      <c r="AE57" s="4">
        <v>0</v>
      </c>
      <c r="AF57" s="4">
        <v>6.0571350577412701</v>
      </c>
      <c r="AG57" s="4">
        <v>306465</v>
      </c>
      <c r="AH57" s="4">
        <v>13449.82</v>
      </c>
      <c r="AI57" s="4">
        <v>1863.9</v>
      </c>
      <c r="AJ57" s="4">
        <v>2513.61</v>
      </c>
      <c r="AK57" s="4">
        <v>77.446844099482007</v>
      </c>
      <c r="AL57" s="4">
        <v>2822.36</v>
      </c>
      <c r="AM57" s="4">
        <v>1387.44</v>
      </c>
      <c r="AN57" s="4">
        <v>3278.59</v>
      </c>
      <c r="AO57" s="4">
        <v>1604.59</v>
      </c>
      <c r="AP57" s="4">
        <v>3584</v>
      </c>
      <c r="AQ57" s="4">
        <v>1609</v>
      </c>
      <c r="AR57" s="4">
        <v>1851.07</v>
      </c>
    </row>
    <row r="58" spans="1:44" x14ac:dyDescent="0.35">
      <c r="A58" s="4" t="s">
        <v>193</v>
      </c>
      <c r="B58" s="4" t="s">
        <v>194</v>
      </c>
      <c r="C58" s="4" t="s">
        <v>195</v>
      </c>
      <c r="D58" s="4">
        <v>80587.002223855001</v>
      </c>
      <c r="E58" s="4">
        <v>842.15</v>
      </c>
      <c r="F58" s="4">
        <v>81.854103749903501</v>
      </c>
      <c r="G58" s="4">
        <v>16.911429368947701</v>
      </c>
      <c r="H58" s="4">
        <v>3.7634865882880901</v>
      </c>
      <c r="I58" s="4">
        <v>10.1355010202212</v>
      </c>
      <c r="J58" s="4">
        <v>17.391571490270898</v>
      </c>
      <c r="K58" s="4">
        <v>14.896567485932099</v>
      </c>
      <c r="L58" s="4">
        <v>-31.140366158307302</v>
      </c>
      <c r="N58" s="4">
        <v>286.70190398966702</v>
      </c>
      <c r="O58" s="4">
        <v>82.392181566892006</v>
      </c>
      <c r="P58" s="4">
        <v>4.75364821207069</v>
      </c>
      <c r="Q58" s="4">
        <v>31.268336893950199</v>
      </c>
      <c r="R58" s="4">
        <v>26.939342609461299</v>
      </c>
      <c r="T58" s="4">
        <v>23.7041060213236</v>
      </c>
      <c r="U58" s="4">
        <v>56.580751731926597</v>
      </c>
      <c r="V58" s="4">
        <v>97936.942223855003</v>
      </c>
      <c r="W58" s="4">
        <v>12.7874672484668</v>
      </c>
      <c r="Y58" s="4">
        <v>210.255209074552</v>
      </c>
      <c r="Z58" s="4">
        <v>11.9121841008822</v>
      </c>
      <c r="AA58" s="4">
        <v>7.4855385343623597</v>
      </c>
      <c r="AB58" s="4">
        <v>69.469878373742006</v>
      </c>
      <c r="AC58" s="4">
        <v>10.283668074562399</v>
      </c>
      <c r="AD58" s="4">
        <v>4.2585694067055098</v>
      </c>
      <c r="AE58" s="4">
        <v>0</v>
      </c>
      <c r="AF58" s="4">
        <v>3.98343702064648</v>
      </c>
      <c r="AG58" s="4">
        <v>1140586</v>
      </c>
      <c r="AH58" s="4">
        <v>9713.58</v>
      </c>
      <c r="AI58" s="4">
        <v>984.52</v>
      </c>
      <c r="AJ58" s="4">
        <v>1323.73</v>
      </c>
      <c r="AK58" s="4">
        <v>10.476502238847999</v>
      </c>
      <c r="AL58" s="4">
        <v>1446.99</v>
      </c>
      <c r="AM58" s="4">
        <v>957.56</v>
      </c>
      <c r="AN58" s="4">
        <v>4423.3900000000003</v>
      </c>
      <c r="AO58" s="4">
        <v>718.1</v>
      </c>
      <c r="AP58" s="4">
        <v>6302.03</v>
      </c>
      <c r="AQ58" s="4">
        <v>635.37</v>
      </c>
      <c r="AR58" s="4">
        <v>692.32</v>
      </c>
    </row>
    <row r="59" spans="1:44" x14ac:dyDescent="0.35">
      <c r="A59" s="4" t="s">
        <v>196</v>
      </c>
      <c r="B59" s="4" t="s">
        <v>197</v>
      </c>
      <c r="C59" s="4" t="s">
        <v>46</v>
      </c>
      <c r="D59" s="4">
        <v>78755.183290319997</v>
      </c>
      <c r="E59" s="4">
        <v>357.2</v>
      </c>
      <c r="F59" s="4">
        <v>4.8719629279046401</v>
      </c>
      <c r="G59" s="4">
        <v>35.086442117500397</v>
      </c>
      <c r="H59" s="4">
        <v>10.36720140499</v>
      </c>
      <c r="I59" s="4">
        <v>6.8011118916610398</v>
      </c>
      <c r="J59" s="4">
        <v>7.4641423858879596</v>
      </c>
      <c r="K59" s="4">
        <v>11.986481232463101</v>
      </c>
      <c r="L59" s="4">
        <v>-33.5949987144812</v>
      </c>
      <c r="M59" s="4">
        <v>-3.5487760151101599</v>
      </c>
      <c r="N59" s="4">
        <v>101.823879265982</v>
      </c>
      <c r="O59" s="4">
        <v>80.954505156186897</v>
      </c>
      <c r="P59" s="4">
        <v>15.0465097359835</v>
      </c>
      <c r="Q59" s="4">
        <v>4.6062063616127302</v>
      </c>
      <c r="R59" s="4">
        <v>13.8659179948736</v>
      </c>
      <c r="S59" s="4">
        <v>16.198032623005499</v>
      </c>
      <c r="T59" s="4">
        <v>16.3873320533549</v>
      </c>
      <c r="U59" s="4">
        <v>4.90843483505137</v>
      </c>
      <c r="V59" s="4">
        <v>118382.66329031999</v>
      </c>
      <c r="W59" s="4">
        <v>1.4705455260326401</v>
      </c>
      <c r="X59" s="4">
        <v>20.994193987016299</v>
      </c>
      <c r="Y59" s="4">
        <v>-73.274987597287506</v>
      </c>
      <c r="Z59" s="4">
        <v>21.137196772862499</v>
      </c>
      <c r="AA59" s="4">
        <v>13.643348559479801</v>
      </c>
      <c r="AB59" s="4">
        <v>52.976011909103804</v>
      </c>
      <c r="AC59" s="4">
        <v>12.6638311169517</v>
      </c>
      <c r="AD59" s="4">
        <v>8.3799619248055706</v>
      </c>
      <c r="AE59" s="4">
        <v>0</v>
      </c>
      <c r="AF59" s="4">
        <v>7.3725208573482801</v>
      </c>
      <c r="AG59" s="4">
        <v>837456</v>
      </c>
      <c r="AH59" s="4">
        <v>237681.43</v>
      </c>
      <c r="AI59" s="4">
        <v>16164.98</v>
      </c>
      <c r="AJ59" s="4">
        <v>22432.02</v>
      </c>
      <c r="AK59" s="4">
        <v>79.634489134861099</v>
      </c>
      <c r="AL59" s="4">
        <v>28489.64</v>
      </c>
      <c r="AM59" s="4">
        <v>19973.46</v>
      </c>
      <c r="AN59" s="4">
        <v>46283.14</v>
      </c>
      <c r="AO59" s="4">
        <v>14904.38</v>
      </c>
      <c r="AP59" s="4">
        <v>53555.08</v>
      </c>
      <c r="AQ59" s="4">
        <v>14347.89</v>
      </c>
      <c r="AR59" s="4">
        <v>23553.81</v>
      </c>
    </row>
    <row r="60" spans="1:44" x14ac:dyDescent="0.35">
      <c r="A60" s="4" t="s">
        <v>198</v>
      </c>
      <c r="B60" s="4" t="s">
        <v>199</v>
      </c>
      <c r="C60" s="4" t="s">
        <v>200</v>
      </c>
      <c r="D60" s="4">
        <v>76719.689690500003</v>
      </c>
      <c r="E60" s="4">
        <v>2605.4499999999998</v>
      </c>
      <c r="F60" s="4">
        <v>64.043015251598604</v>
      </c>
      <c r="G60" s="4">
        <v>20.321737375039699</v>
      </c>
      <c r="H60" s="4">
        <v>10.077829473407</v>
      </c>
      <c r="I60" s="4">
        <v>14.149359998771599</v>
      </c>
      <c r="J60" s="4">
        <v>21.233615578150399</v>
      </c>
      <c r="K60" s="4">
        <v>25.977659899910101</v>
      </c>
      <c r="L60" s="4">
        <v>129.016258078638</v>
      </c>
      <c r="M60" s="4">
        <v>52.063328842090002</v>
      </c>
      <c r="N60" s="4">
        <v>50.588937083784202</v>
      </c>
      <c r="O60" s="4">
        <v>29.590369318098901</v>
      </c>
      <c r="P60" s="4">
        <v>19.784800614383499</v>
      </c>
      <c r="Q60" s="4">
        <v>12.875771368771501</v>
      </c>
      <c r="R60" s="4">
        <v>17.300818122280301</v>
      </c>
      <c r="S60" s="4">
        <v>10.201567684732799</v>
      </c>
      <c r="T60" s="4">
        <v>22.355212831943302</v>
      </c>
      <c r="U60" s="4">
        <v>43.332117090157901</v>
      </c>
      <c r="V60" s="4">
        <v>79493.759690499995</v>
      </c>
      <c r="W60" s="4">
        <v>11.189467636244601</v>
      </c>
      <c r="X60" s="4">
        <v>0.188525908516429</v>
      </c>
      <c r="Y60" s="4">
        <v>105.29477216010901</v>
      </c>
      <c r="Z60" s="4">
        <v>9.1567840034289105</v>
      </c>
      <c r="AA60" s="4">
        <v>8.9691488651994202</v>
      </c>
      <c r="AB60" s="4">
        <v>50.732737328602099</v>
      </c>
      <c r="AC60" s="4">
        <v>19.0900871488451</v>
      </c>
      <c r="AD60" s="4">
        <v>10.456902981156601</v>
      </c>
      <c r="AE60" s="4">
        <v>0</v>
      </c>
      <c r="AF60" s="4">
        <v>0.175075300410961</v>
      </c>
      <c r="AG60" s="4">
        <v>208610</v>
      </c>
      <c r="AH60" s="4">
        <v>8466.39</v>
      </c>
      <c r="AI60" s="4">
        <v>1197.94</v>
      </c>
      <c r="AJ60" s="4">
        <v>1612.34</v>
      </c>
      <c r="AK60" s="4">
        <v>40.346327249941403</v>
      </c>
      <c r="AL60" s="4">
        <v>2199.37</v>
      </c>
      <c r="AM60" s="4">
        <v>4.16</v>
      </c>
      <c r="AN60" s="4">
        <v>6057.39</v>
      </c>
      <c r="AO60" s="4">
        <v>694.52</v>
      </c>
      <c r="AP60" s="4">
        <v>6856.42</v>
      </c>
      <c r="AQ60" s="4">
        <v>557.33000000000004</v>
      </c>
      <c r="AR60" s="4">
        <v>1771.68</v>
      </c>
    </row>
    <row r="61" spans="1:44" x14ac:dyDescent="0.35">
      <c r="A61" s="4" t="s">
        <v>201</v>
      </c>
      <c r="B61" s="4" t="s">
        <v>202</v>
      </c>
      <c r="C61" s="4" t="s">
        <v>178</v>
      </c>
      <c r="D61" s="4">
        <v>76335.677547350002</v>
      </c>
      <c r="E61" s="4">
        <v>722.25</v>
      </c>
      <c r="F61" s="4">
        <v>44.360059475918497</v>
      </c>
      <c r="G61" s="4">
        <v>19.851118342806199</v>
      </c>
      <c r="H61" s="4">
        <v>11.8171670374367</v>
      </c>
      <c r="I61" s="4">
        <v>15.450296199063001</v>
      </c>
      <c r="J61" s="4">
        <v>22.269169792740499</v>
      </c>
      <c r="K61" s="4">
        <v>21.744548734128301</v>
      </c>
      <c r="L61" s="4">
        <v>-8.7009825179973603</v>
      </c>
      <c r="M61" s="4">
        <v>5.0011791283912901</v>
      </c>
      <c r="N61" s="4">
        <v>19.747746029727999</v>
      </c>
      <c r="O61" s="4">
        <v>5.8015234826092001</v>
      </c>
      <c r="P61" s="4">
        <v>35.813931224232</v>
      </c>
      <c r="Q61" s="4">
        <v>5.5347427605262602</v>
      </c>
      <c r="R61" s="4">
        <v>11.6590164437882</v>
      </c>
      <c r="S61" s="4">
        <v>19.0882073587732</v>
      </c>
      <c r="T61" s="4">
        <v>15.7447841588206</v>
      </c>
      <c r="U61" s="4">
        <v>39.655014039475397</v>
      </c>
      <c r="V61" s="4">
        <v>76870.267547349998</v>
      </c>
      <c r="W61" s="4">
        <v>8.0873489016040008</v>
      </c>
      <c r="Y61" s="4">
        <v>0.57629360949701802</v>
      </c>
      <c r="Z61" s="4">
        <v>5.0215367812413803</v>
      </c>
      <c r="AA61" s="4">
        <v>2.6575163141660298</v>
      </c>
      <c r="AB61" s="4">
        <v>63.221223263021102</v>
      </c>
      <c r="AC61" s="4">
        <v>25.630969649498098</v>
      </c>
      <c r="AD61" s="4">
        <v>4.2399479014807797</v>
      </c>
      <c r="AE61" s="4">
        <v>0.41695177894055302</v>
      </c>
      <c r="AF61" s="4">
        <v>2.18928204909608</v>
      </c>
      <c r="AG61" s="4">
        <v>208883</v>
      </c>
      <c r="AH61" s="4">
        <v>11137.78</v>
      </c>
      <c r="AI61" s="4">
        <v>1720.82</v>
      </c>
      <c r="AJ61" s="4">
        <v>2080.36</v>
      </c>
      <c r="AK61" s="4">
        <v>16.831159926743499</v>
      </c>
      <c r="AL61" s="4">
        <v>2421.86</v>
      </c>
      <c r="AM61" s="4">
        <v>21.93</v>
      </c>
      <c r="AN61" s="4">
        <v>7918.04</v>
      </c>
      <c r="AO61" s="4">
        <v>1329.38</v>
      </c>
      <c r="AP61" s="4">
        <v>9438.9</v>
      </c>
      <c r="AQ61" s="4">
        <v>1865.77</v>
      </c>
      <c r="AR61" s="4">
        <v>2029.63</v>
      </c>
    </row>
    <row r="62" spans="1:44" x14ac:dyDescent="0.35">
      <c r="A62" s="4" t="s">
        <v>203</v>
      </c>
      <c r="B62" s="4" t="s">
        <v>204</v>
      </c>
      <c r="C62" s="4" t="s">
        <v>139</v>
      </c>
      <c r="D62" s="4">
        <v>74051.994001725005</v>
      </c>
      <c r="E62" s="4">
        <v>227.95</v>
      </c>
      <c r="F62" s="4">
        <v>65.685034328908799</v>
      </c>
      <c r="G62" s="4">
        <v>4.78234108105561</v>
      </c>
      <c r="H62" s="4">
        <v>1.19716820203681</v>
      </c>
      <c r="I62" s="4">
        <v>3.2780516966704401</v>
      </c>
      <c r="J62" s="4">
        <v>27.2933656620108</v>
      </c>
      <c r="K62" s="4">
        <v>25.284712011042199</v>
      </c>
      <c r="L62" s="4">
        <v>102.76826668827</v>
      </c>
      <c r="M62" s="4">
        <v>21.064701405904898</v>
      </c>
      <c r="N62" s="4">
        <v>184.986273028124</v>
      </c>
      <c r="O62" s="4">
        <v>131.437973572609</v>
      </c>
      <c r="P62" s="4">
        <v>1.5355708062025899</v>
      </c>
      <c r="Q62" s="4">
        <v>1.4386639646519299</v>
      </c>
      <c r="R62" s="4">
        <v>7.1204453215743904</v>
      </c>
      <c r="S62" s="4">
        <v>2.6667944026495198</v>
      </c>
      <c r="T62" s="4">
        <v>9.3122168315794092</v>
      </c>
      <c r="U62" s="4">
        <v>35.012072238659201</v>
      </c>
      <c r="V62" s="4">
        <v>117075.29400172499</v>
      </c>
      <c r="W62" s="4">
        <v>2.9328033439681702</v>
      </c>
      <c r="X62" s="4">
        <v>0.66917001083516603</v>
      </c>
      <c r="Y62" s="4">
        <v>124.33495236825</v>
      </c>
      <c r="Z62" s="4">
        <v>15.5783897666635</v>
      </c>
      <c r="AA62" s="4">
        <v>4.4839583991791701</v>
      </c>
      <c r="AB62" s="4">
        <v>46.857541834817702</v>
      </c>
      <c r="AC62" s="4">
        <v>10.8378690247531</v>
      </c>
      <c r="AD62" s="4">
        <v>22.382647649182701</v>
      </c>
      <c r="AE62" s="4">
        <v>0.65820454103996995</v>
      </c>
      <c r="AF62" s="4">
        <v>10.832687415801599</v>
      </c>
      <c r="AG62" s="4">
        <v>3165134</v>
      </c>
      <c r="AH62" s="4">
        <v>34391.769999999997</v>
      </c>
      <c r="AI62" s="4">
        <v>1127.3800000000001</v>
      </c>
      <c r="AJ62" s="4">
        <v>1940.53</v>
      </c>
      <c r="AK62" s="4">
        <v>3.8196734806073702</v>
      </c>
      <c r="AL62" s="4">
        <v>8695.86</v>
      </c>
      <c r="AM62" s="4">
        <v>12649.51</v>
      </c>
      <c r="AN62" s="4">
        <v>12303.96</v>
      </c>
      <c r="AO62" s="4">
        <v>6612.22</v>
      </c>
      <c r="AP62" s="4">
        <v>25249.56</v>
      </c>
      <c r="AQ62" s="4">
        <v>5122.22</v>
      </c>
      <c r="AR62" s="4">
        <v>8458.01</v>
      </c>
    </row>
    <row r="63" spans="1:44" x14ac:dyDescent="0.35">
      <c r="A63" s="4" t="s">
        <v>205</v>
      </c>
      <c r="B63" s="4" t="s">
        <v>206</v>
      </c>
      <c r="C63" s="4" t="s">
        <v>207</v>
      </c>
      <c r="D63" s="4">
        <v>73490.090070160004</v>
      </c>
      <c r="E63" s="4">
        <v>1503.3</v>
      </c>
      <c r="F63" s="4">
        <v>1188.19870768245</v>
      </c>
      <c r="G63" s="4">
        <v>15.2023497892318</v>
      </c>
      <c r="H63" s="4">
        <v>5.0979196201905896</v>
      </c>
      <c r="I63" s="4">
        <v>2.52177245743363</v>
      </c>
      <c r="K63" s="4">
        <v>7.1253832604866698</v>
      </c>
      <c r="L63" s="4">
        <v>-16.098752034726001</v>
      </c>
      <c r="N63" s="4">
        <v>67.784592188104895</v>
      </c>
      <c r="O63" s="4">
        <v>22.219279121416498</v>
      </c>
      <c r="P63" s="4">
        <v>7.6244129140420203</v>
      </c>
      <c r="V63" s="4">
        <v>73575.940070159995</v>
      </c>
      <c r="W63" s="4">
        <v>149.738360745248</v>
      </c>
      <c r="Y63" s="4">
        <v>1879.34538801498</v>
      </c>
      <c r="Z63" s="4">
        <v>3.42140195205006</v>
      </c>
      <c r="AA63" s="4">
        <v>2.4500994250244199</v>
      </c>
      <c r="AB63" s="4">
        <v>52.5589030596201</v>
      </c>
      <c r="AC63" s="4">
        <v>5.73139377117176</v>
      </c>
      <c r="AD63" s="4">
        <v>2.1763078232317299</v>
      </c>
      <c r="AE63" s="4">
        <v>0</v>
      </c>
      <c r="AF63" s="4">
        <v>0.253210633578762</v>
      </c>
      <c r="AG63" s="4">
        <v>253666</v>
      </c>
      <c r="AH63" s="4">
        <v>2452.64</v>
      </c>
      <c r="AI63" s="4">
        <v>61.8500000000003</v>
      </c>
      <c r="AJ63" s="4">
        <v>75.340000000000302</v>
      </c>
      <c r="AK63" s="4">
        <v>13.927209355860199</v>
      </c>
      <c r="AL63" s="4">
        <v>174.76</v>
      </c>
      <c r="AM63" s="4">
        <v>1.32</v>
      </c>
      <c r="AN63" s="4">
        <v>-96.73</v>
      </c>
      <c r="AO63" s="4">
        <v>247.67</v>
      </c>
      <c r="AP63" s="4">
        <v>490.79</v>
      </c>
      <c r="AQ63" s="4">
        <v>107.77</v>
      </c>
      <c r="AR63" s="4">
        <v>149.84</v>
      </c>
    </row>
    <row r="64" spans="1:44" x14ac:dyDescent="0.35">
      <c r="A64" s="4" t="s">
        <v>208</v>
      </c>
      <c r="B64" s="4" t="s">
        <v>209</v>
      </c>
      <c r="C64" s="4" t="s">
        <v>210</v>
      </c>
      <c r="D64" s="4">
        <v>73072.641960959998</v>
      </c>
      <c r="E64" s="4">
        <v>1814.05</v>
      </c>
      <c r="F64" s="4">
        <v>-12.5847796255117</v>
      </c>
      <c r="G64" s="4">
        <v>-193.909307525201</v>
      </c>
      <c r="H64" s="4">
        <v>-13.637760599397</v>
      </c>
      <c r="I64" s="4">
        <v>-37.036496043078003</v>
      </c>
      <c r="J64" s="4">
        <v>11.567495218024501</v>
      </c>
      <c r="K64" s="4">
        <v>6.7051759868704401</v>
      </c>
      <c r="L64" s="4">
        <v>-7.0551117365773797</v>
      </c>
      <c r="M64" s="4">
        <v>14.172860939571599</v>
      </c>
      <c r="N64" s="4">
        <v>26934.557099043701</v>
      </c>
      <c r="O64" s="4">
        <v>18638.0570088399</v>
      </c>
      <c r="Q64" s="4">
        <v>-1.2023131299726</v>
      </c>
      <c r="R64" s="4">
        <v>-22.1629670006369</v>
      </c>
      <c r="U64" s="4">
        <v>-12.874686573421</v>
      </c>
      <c r="V64" s="4">
        <v>84365.211960960005</v>
      </c>
      <c r="W64" s="4">
        <v>659.14344182716604</v>
      </c>
      <c r="Y64" s="4">
        <v>-120.964191721372</v>
      </c>
      <c r="Z64" s="4">
        <v>4.7274116373752904</v>
      </c>
      <c r="AA64" s="4">
        <v>3.1356038327300899</v>
      </c>
      <c r="AB64" s="4">
        <v>74.780482619486094</v>
      </c>
      <c r="AC64" s="4">
        <v>18.5719784063857</v>
      </c>
      <c r="AD64" s="4">
        <v>0.863569699172965</v>
      </c>
      <c r="AE64" s="4">
        <v>0</v>
      </c>
      <c r="AF64" s="4">
        <v>0</v>
      </c>
      <c r="AG64" s="4">
        <v>98496</v>
      </c>
      <c r="AH64" s="4">
        <v>15677.59</v>
      </c>
      <c r="AI64" s="4">
        <v>-5806.43</v>
      </c>
      <c r="AJ64" s="4">
        <v>-5818.08</v>
      </c>
      <c r="AK64" s="4">
        <v>-150.87391537311299</v>
      </c>
      <c r="AL64" s="4">
        <v>1051.21</v>
      </c>
      <c r="AM64" s="4">
        <v>0.08</v>
      </c>
      <c r="AN64" s="4">
        <v>-4113.6499999999996</v>
      </c>
      <c r="AO64" s="4">
        <v>18567.080000000002</v>
      </c>
      <c r="AP64" s="4">
        <v>110.86000000000099</v>
      </c>
      <c r="AQ64" s="4">
        <v>-2051.04</v>
      </c>
      <c r="AR64" s="4">
        <v>-1614.15</v>
      </c>
    </row>
    <row r="65" spans="1:44" x14ac:dyDescent="0.35">
      <c r="A65" s="4" t="s">
        <v>211</v>
      </c>
      <c r="B65" s="4" t="s">
        <v>212</v>
      </c>
      <c r="C65" s="4" t="s">
        <v>52</v>
      </c>
      <c r="D65" s="4">
        <v>72232.427418410007</v>
      </c>
      <c r="E65" s="4">
        <v>913.4</v>
      </c>
      <c r="F65" s="4">
        <v>24.651780110101601</v>
      </c>
      <c r="G65" s="4">
        <v>7.4892253773482302</v>
      </c>
      <c r="H65" s="4">
        <v>0.87364595923202304</v>
      </c>
      <c r="I65" s="4">
        <v>8.2536728873925895</v>
      </c>
      <c r="J65" s="4">
        <v>19.8173805493952</v>
      </c>
      <c r="K65" s="4">
        <v>11.9915167822138</v>
      </c>
      <c r="L65" s="4">
        <v>-25.832915489612802</v>
      </c>
      <c r="M65" s="4">
        <v>-8.0580690055827606</v>
      </c>
      <c r="P65" s="4">
        <v>0.91635144943218505</v>
      </c>
      <c r="Q65" s="4">
        <v>18.5380337787503</v>
      </c>
      <c r="R65" s="4">
        <v>3.26231770341019</v>
      </c>
      <c r="T65" s="4">
        <v>-0.35850848780804001</v>
      </c>
      <c r="U65" s="4">
        <v>14.8723209752141</v>
      </c>
      <c r="V65" s="4">
        <v>15622.53741841</v>
      </c>
      <c r="W65" s="4">
        <v>1.6604907609060999</v>
      </c>
      <c r="X65" s="4">
        <v>0.53533594719183497</v>
      </c>
      <c r="Y65" s="4">
        <v>-6.5612737574138897</v>
      </c>
      <c r="Z65" s="4">
        <v>20.2195649488451</v>
      </c>
      <c r="AA65" s="4">
        <v>12.048157522858</v>
      </c>
      <c r="AB65" s="4">
        <v>16.5267108483268</v>
      </c>
      <c r="AC65" s="4">
        <v>47.653649481895101</v>
      </c>
      <c r="AD65" s="4">
        <v>6.6772995679104197</v>
      </c>
      <c r="AE65" s="4">
        <v>7.5157277096445902</v>
      </c>
      <c r="AF65" s="4">
        <v>8.0185956955043594</v>
      </c>
      <c r="AG65" s="4">
        <v>471815</v>
      </c>
      <c r="AH65" s="4">
        <v>35500.68</v>
      </c>
      <c r="AI65" s="4">
        <v>2930.11</v>
      </c>
      <c r="AJ65" s="4">
        <v>3929.43</v>
      </c>
      <c r="AK65" s="4">
        <v>39.9494709428742</v>
      </c>
      <c r="AL65" s="4">
        <v>4257.07</v>
      </c>
      <c r="AM65" s="4">
        <v>69653.42</v>
      </c>
      <c r="AN65" s="4">
        <v>24362.63</v>
      </c>
      <c r="AO65" s="4">
        <v>56609.89</v>
      </c>
      <c r="AP65" s="4">
        <v>43500.65</v>
      </c>
      <c r="AQ65" s="4">
        <v>44634.52</v>
      </c>
      <c r="AR65" s="4">
        <v>44975.72</v>
      </c>
    </row>
    <row r="66" spans="1:44" x14ac:dyDescent="0.35">
      <c r="A66" s="4" t="s">
        <v>213</v>
      </c>
      <c r="B66" s="4" t="s">
        <v>214</v>
      </c>
      <c r="C66" s="4" t="s">
        <v>215</v>
      </c>
      <c r="D66" s="4">
        <v>71838.411583969995</v>
      </c>
      <c r="E66" s="4">
        <v>1137.1500000000001</v>
      </c>
      <c r="F66" s="4">
        <v>68.790312822792103</v>
      </c>
      <c r="G66" s="4">
        <v>22.013604753864399</v>
      </c>
      <c r="H66" s="4">
        <v>13.1147685095358</v>
      </c>
      <c r="I66" s="4">
        <v>9.8106468407633507</v>
      </c>
      <c r="J66" s="4">
        <v>13.821595101830001</v>
      </c>
      <c r="K66" s="4">
        <v>16.689588958219399</v>
      </c>
      <c r="L66" s="4">
        <v>-7.1711214010749398</v>
      </c>
      <c r="M66" s="4">
        <v>20.272044562885402</v>
      </c>
      <c r="N66" s="4">
        <v>10.071866004675201</v>
      </c>
      <c r="O66" s="4">
        <v>7.6048528871974197</v>
      </c>
      <c r="P66" s="4">
        <v>28.409177466566501</v>
      </c>
      <c r="Q66" s="4">
        <v>4.3661107010446001</v>
      </c>
      <c r="R66" s="4">
        <v>0.35752218865003899</v>
      </c>
      <c r="S66" s="4">
        <v>5.1613027300380496</v>
      </c>
      <c r="T66" s="4">
        <v>-4.3335988012431699</v>
      </c>
      <c r="U66" s="4">
        <v>60.226428375207398</v>
      </c>
      <c r="V66" s="4">
        <v>70400.671583970005</v>
      </c>
      <c r="W66" s="4">
        <v>13.8783323192184</v>
      </c>
      <c r="X66" s="4">
        <v>0.56623167624542403</v>
      </c>
      <c r="Y66" s="4">
        <v>14.5934493494587</v>
      </c>
      <c r="Z66" s="4">
        <v>6.26045313618111</v>
      </c>
      <c r="AA66" s="4">
        <v>2.4521711307538601</v>
      </c>
      <c r="AB66" s="4">
        <v>59.469279271468103</v>
      </c>
      <c r="AC66" s="4">
        <v>26.505501050021198</v>
      </c>
      <c r="AD66" s="4">
        <v>5.0440005269844903</v>
      </c>
      <c r="AE66" s="4">
        <v>0</v>
      </c>
      <c r="AF66" s="4">
        <v>3.6078209082121599</v>
      </c>
      <c r="AG66" s="4">
        <v>216413</v>
      </c>
      <c r="AH66" s="4">
        <v>10644.66</v>
      </c>
      <c r="AI66" s="4">
        <v>1044.31</v>
      </c>
      <c r="AJ66" s="4">
        <v>1437.55</v>
      </c>
      <c r="AK66" s="4">
        <v>16.687524300984499</v>
      </c>
      <c r="AL66" s="4">
        <v>1776.55</v>
      </c>
      <c r="AM66" s="4">
        <v>0</v>
      </c>
      <c r="AN66" s="4">
        <v>5023.32</v>
      </c>
      <c r="AO66" s="4">
        <v>1959.09</v>
      </c>
      <c r="AP66" s="4">
        <v>5176.3</v>
      </c>
      <c r="AQ66" s="4">
        <v>410.44</v>
      </c>
      <c r="AR66" s="4">
        <v>660.33</v>
      </c>
    </row>
    <row r="67" spans="1:44" x14ac:dyDescent="0.35">
      <c r="A67" s="4" t="s">
        <v>216</v>
      </c>
      <c r="B67" s="4" t="s">
        <v>217</v>
      </c>
      <c r="C67" s="4" t="s">
        <v>218</v>
      </c>
      <c r="D67" s="4">
        <v>71171.438949450006</v>
      </c>
      <c r="E67" s="4">
        <v>747.8</v>
      </c>
      <c r="F67" s="4">
        <v>83.077237915056699</v>
      </c>
      <c r="G67" s="4">
        <v>5.6113160350123596</v>
      </c>
      <c r="H67" s="4">
        <v>4.4283843781192802</v>
      </c>
      <c r="I67" s="4">
        <v>7.2553441776602003</v>
      </c>
      <c r="J67" s="4">
        <v>12.705807653779599</v>
      </c>
      <c r="K67" s="4">
        <v>13.842565577914799</v>
      </c>
      <c r="L67" s="4">
        <v>8.4826723717713097</v>
      </c>
      <c r="M67" s="4">
        <v>38.658351879924503</v>
      </c>
      <c r="N67" s="4">
        <v>10.453355209943799</v>
      </c>
      <c r="O67" s="4">
        <v>4.3299306842498702</v>
      </c>
      <c r="P67" s="4">
        <v>18.661098985357601</v>
      </c>
      <c r="Q67" s="4">
        <v>11.938157517124701</v>
      </c>
      <c r="R67" s="4">
        <v>32.287408764341798</v>
      </c>
      <c r="S67" s="4">
        <v>70.198155952080995</v>
      </c>
      <c r="U67" s="4">
        <v>69.120809954721906</v>
      </c>
      <c r="V67" s="4">
        <v>70499.47894945</v>
      </c>
      <c r="W67" s="4">
        <v>4.5543774732418898</v>
      </c>
      <c r="X67" s="4">
        <v>0.524407613621649</v>
      </c>
      <c r="Y67" s="4">
        <v>88.358644499715894</v>
      </c>
      <c r="Z67" s="4">
        <v>13.4042290286603</v>
      </c>
      <c r="AA67" s="4">
        <v>7.0196481095174903</v>
      </c>
      <c r="AB67" s="4">
        <v>34.716426659103298</v>
      </c>
      <c r="AC67" s="4">
        <v>25.673698954717299</v>
      </c>
      <c r="AD67" s="4">
        <v>20.5651737535362</v>
      </c>
      <c r="AE67" s="4">
        <v>0.41631398404043402</v>
      </c>
      <c r="AF67" s="4">
        <v>5.6613927135663102</v>
      </c>
      <c r="AG67" s="4">
        <v>753019</v>
      </c>
      <c r="AH67" s="4">
        <v>11807.71</v>
      </c>
      <c r="AI67" s="4">
        <v>856.69000000000096</v>
      </c>
      <c r="AJ67" s="4">
        <v>1311.06</v>
      </c>
      <c r="AK67" s="4">
        <v>9.2961684738441495</v>
      </c>
      <c r="AL67" s="4">
        <v>1634.49</v>
      </c>
      <c r="AM67" s="4">
        <v>482.73</v>
      </c>
      <c r="AN67" s="4">
        <v>8011.48</v>
      </c>
      <c r="AO67" s="4">
        <v>3398.04</v>
      </c>
      <c r="AP67" s="4">
        <v>15627.04</v>
      </c>
      <c r="AQ67" s="4">
        <v>1445.69</v>
      </c>
      <c r="AR67" s="4">
        <v>1656.37</v>
      </c>
    </row>
    <row r="68" spans="1:44" x14ac:dyDescent="0.35">
      <c r="A68" s="4" t="s">
        <v>219</v>
      </c>
      <c r="B68" s="4" t="s">
        <v>220</v>
      </c>
      <c r="C68" s="4" t="s">
        <v>95</v>
      </c>
      <c r="D68" s="4">
        <v>70758.579352229994</v>
      </c>
      <c r="E68" s="4">
        <v>477.45</v>
      </c>
      <c r="F68" s="4">
        <v>74.003638918820201</v>
      </c>
      <c r="G68" s="4">
        <v>10.0316482423501</v>
      </c>
      <c r="H68" s="4">
        <v>0.51233658705333596</v>
      </c>
      <c r="I68" s="4">
        <v>1.12685514487186</v>
      </c>
      <c r="J68" s="4">
        <v>4.02744082503696</v>
      </c>
      <c r="K68" s="4">
        <v>1.5074744384845999</v>
      </c>
      <c r="L68" s="4">
        <v>-5.0767778456782002</v>
      </c>
      <c r="M68" s="4">
        <v>5.1689138437225601</v>
      </c>
      <c r="N68" s="4">
        <v>9.9151101320857897</v>
      </c>
      <c r="O68" s="4">
        <v>9.9151101320857897</v>
      </c>
      <c r="P68" s="4">
        <v>0.46614824747711298</v>
      </c>
      <c r="Q68" s="4">
        <v>32.407461257804698</v>
      </c>
      <c r="R68" s="4">
        <v>-7.0315815064603902</v>
      </c>
      <c r="S68" s="4">
        <v>15.0146171903401</v>
      </c>
      <c r="T68" s="4">
        <v>-10.388282649374201</v>
      </c>
      <c r="U68" s="4">
        <v>78.489630664715804</v>
      </c>
      <c r="V68" s="4">
        <v>71400.239352229997</v>
      </c>
      <c r="W68" s="4">
        <v>5.8464925588941101</v>
      </c>
      <c r="X68" s="4">
        <v>0.405879893052077</v>
      </c>
      <c r="Y68" s="4">
        <v>180.49924699179601</v>
      </c>
      <c r="Z68" s="4">
        <v>4.26030446497382</v>
      </c>
      <c r="AA68" s="4">
        <v>3.6437341363751901</v>
      </c>
      <c r="AB68" s="4">
        <v>73.410724809249004</v>
      </c>
      <c r="AC68" s="4">
        <v>16.924007794404499</v>
      </c>
      <c r="AD68" s="4">
        <v>2.1154541586671098</v>
      </c>
      <c r="AE68" s="4">
        <v>0</v>
      </c>
      <c r="AF68" s="4">
        <v>0.42323225095178302</v>
      </c>
      <c r="AG68" s="4">
        <v>363017</v>
      </c>
      <c r="AH68" s="4">
        <v>84851.19</v>
      </c>
      <c r="AI68" s="4">
        <v>956.150000000001</v>
      </c>
      <c r="AJ68" s="4">
        <v>1219.25</v>
      </c>
      <c r="AK68" s="4">
        <v>6.6588045161571596</v>
      </c>
      <c r="AL68" s="4">
        <v>1279.1099999999999</v>
      </c>
      <c r="AM68" s="4">
        <v>211726.74</v>
      </c>
      <c r="AN68" s="4">
        <v>7233.23</v>
      </c>
      <c r="AO68" s="4">
        <v>558.34</v>
      </c>
      <c r="AP68" s="4">
        <v>12102.74</v>
      </c>
      <c r="AQ68" s="4">
        <v>-130955.42</v>
      </c>
      <c r="AR68" s="4">
        <v>7313.59</v>
      </c>
    </row>
    <row r="69" spans="1:44" x14ac:dyDescent="0.35">
      <c r="A69" s="4" t="s">
        <v>221</v>
      </c>
      <c r="B69" s="4" t="s">
        <v>222</v>
      </c>
      <c r="C69" s="4" t="s">
        <v>83</v>
      </c>
      <c r="D69" s="4">
        <v>69736.169892755002</v>
      </c>
      <c r="E69" s="4">
        <v>693.55</v>
      </c>
      <c r="F69" s="4">
        <v>96.889433682188297</v>
      </c>
      <c r="G69" s="4">
        <v>23.7887879534041</v>
      </c>
      <c r="H69" s="4">
        <v>13.307584074903399</v>
      </c>
      <c r="I69" s="4">
        <v>10.4781135173852</v>
      </c>
      <c r="J69" s="4">
        <v>17.1521875884286</v>
      </c>
      <c r="K69" s="4">
        <v>17.962521909775401</v>
      </c>
      <c r="L69" s="4">
        <v>-20.528957353728298</v>
      </c>
      <c r="M69" s="4">
        <v>24.657685818891999</v>
      </c>
      <c r="N69" s="4">
        <v>18.728519797986401</v>
      </c>
      <c r="O69" s="4">
        <v>10.6045337817272</v>
      </c>
      <c r="P69" s="4">
        <v>28.4069605440244</v>
      </c>
      <c r="Q69" s="4">
        <v>10.008710144111699</v>
      </c>
      <c r="R69" s="4">
        <v>12.486684348662701</v>
      </c>
      <c r="S69" s="4">
        <v>6.0024303326826596</v>
      </c>
      <c r="T69" s="4">
        <v>14.1876949918677</v>
      </c>
      <c r="U69" s="4">
        <v>76.603574408286605</v>
      </c>
      <c r="V69" s="4">
        <v>69727.599892754995</v>
      </c>
      <c r="W69" s="4">
        <v>20.608041505809801</v>
      </c>
      <c r="X69" s="4">
        <v>0.38998787971613902</v>
      </c>
      <c r="Y69" s="4">
        <v>297.71850913699001</v>
      </c>
      <c r="Z69" s="4">
        <v>3.5751307770546501</v>
      </c>
      <c r="AA69" s="4">
        <v>1.1533803235350399</v>
      </c>
      <c r="AB69" s="4">
        <v>74.987757348468705</v>
      </c>
      <c r="AC69" s="4">
        <v>11.2996511711043</v>
      </c>
      <c r="AD69" s="4">
        <v>7.3185930130430501</v>
      </c>
      <c r="AE69" s="4">
        <v>0</v>
      </c>
      <c r="AF69" s="4">
        <v>2.22927863324841</v>
      </c>
      <c r="AG69" s="4">
        <v>316113</v>
      </c>
      <c r="AH69" s="4">
        <v>6869.08</v>
      </c>
      <c r="AI69" s="4">
        <v>719.75</v>
      </c>
      <c r="AJ69" s="4">
        <v>978.62</v>
      </c>
      <c r="AK69" s="4">
        <v>7.4104968847709998</v>
      </c>
      <c r="AL69" s="4">
        <v>1233.8599999999999</v>
      </c>
      <c r="AM69" s="4">
        <v>145.88999999999999</v>
      </c>
      <c r="AN69" s="4">
        <v>3160.41</v>
      </c>
      <c r="AO69" s="4">
        <v>649.39</v>
      </c>
      <c r="AP69" s="4">
        <v>3383.93</v>
      </c>
      <c r="AQ69" s="4">
        <v>609.66999999999996</v>
      </c>
      <c r="AR69" s="4">
        <v>795.76</v>
      </c>
    </row>
    <row r="70" spans="1:44" x14ac:dyDescent="0.35">
      <c r="A70" s="4" t="s">
        <v>223</v>
      </c>
      <c r="B70" s="4" t="s">
        <v>224</v>
      </c>
      <c r="C70" s="4" t="s">
        <v>225</v>
      </c>
      <c r="D70" s="4">
        <v>69590.336141430002</v>
      </c>
      <c r="E70" s="4">
        <v>4767.3999999999996</v>
      </c>
      <c r="F70" s="4">
        <v>462.70170306801498</v>
      </c>
      <c r="G70" s="4">
        <v>3.6362757186722101</v>
      </c>
      <c r="H70" s="4">
        <v>1.3262552688665199</v>
      </c>
      <c r="I70" s="4">
        <v>1.4101410141014199</v>
      </c>
      <c r="J70" s="4">
        <v>11.923452074071101</v>
      </c>
      <c r="K70" s="4">
        <v>11.6542904290429</v>
      </c>
      <c r="L70" s="4">
        <v>46.356097007732998</v>
      </c>
      <c r="M70" s="4">
        <v>31.891088314452801</v>
      </c>
      <c r="N70" s="4">
        <v>59.538980509745102</v>
      </c>
      <c r="O70" s="4">
        <v>51.503414959187097</v>
      </c>
      <c r="P70" s="4">
        <v>2.28252291628728</v>
      </c>
      <c r="Q70" s="4">
        <v>11.150001164200701</v>
      </c>
      <c r="R70" s="4">
        <v>9.8813838079988798</v>
      </c>
      <c r="S70" s="4">
        <v>16.351988264281399</v>
      </c>
      <c r="T70" s="4">
        <v>-8.9489513056143295</v>
      </c>
      <c r="U70" s="4">
        <v>78.177053058180903</v>
      </c>
      <c r="V70" s="4">
        <v>70927.336141430002</v>
      </c>
      <c r="W70" s="4">
        <v>14.4907413254685</v>
      </c>
      <c r="X70" s="4">
        <v>6.1984751751069198E-2</v>
      </c>
      <c r="Y70" s="4">
        <v>1158.4621258202001</v>
      </c>
      <c r="Z70" s="4">
        <v>12.167545804278699</v>
      </c>
      <c r="AA70" s="4">
        <v>6.6350493849980099</v>
      </c>
      <c r="AB70" s="4">
        <v>29.3320600959531</v>
      </c>
      <c r="AC70" s="4">
        <v>52.410596910906897</v>
      </c>
      <c r="AD70" s="4">
        <v>3.7242659347165299</v>
      </c>
      <c r="AE70" s="4">
        <v>6.5482543106111804</v>
      </c>
      <c r="AF70" s="4">
        <v>5.4895926760808704</v>
      </c>
      <c r="AG70" s="4">
        <v>99135</v>
      </c>
      <c r="AH70" s="4">
        <v>10665.6</v>
      </c>
      <c r="AI70" s="4">
        <v>150.400000000001</v>
      </c>
      <c r="AJ70" s="4">
        <v>220.70000000000101</v>
      </c>
      <c r="AK70" s="4">
        <v>10.632363457362899</v>
      </c>
      <c r="AL70" s="4">
        <v>1243</v>
      </c>
      <c r="AM70" s="4">
        <v>344.9</v>
      </c>
      <c r="AN70" s="4">
        <v>1666.9</v>
      </c>
      <c r="AO70" s="4">
        <v>1722.2</v>
      </c>
      <c r="AP70" s="4">
        <v>4802.3999999999996</v>
      </c>
      <c r="AQ70" s="4">
        <v>977.9</v>
      </c>
      <c r="AR70" s="4">
        <v>1273.4000000000001</v>
      </c>
    </row>
    <row r="71" spans="1:44" x14ac:dyDescent="0.35">
      <c r="A71" s="4" t="s">
        <v>226</v>
      </c>
      <c r="B71" s="4" t="s">
        <v>227</v>
      </c>
      <c r="C71" s="4" t="s">
        <v>178</v>
      </c>
      <c r="D71" s="4">
        <v>67752.989659979998</v>
      </c>
      <c r="E71" s="4">
        <v>504.35</v>
      </c>
      <c r="F71" s="4">
        <v>57.8097181399147</v>
      </c>
      <c r="G71" s="4">
        <v>37.2418176040674</v>
      </c>
      <c r="H71" s="4">
        <v>22.5601539942252</v>
      </c>
      <c r="I71" s="4">
        <v>13.0121016986788</v>
      </c>
      <c r="J71" s="4">
        <v>18.834965273687601</v>
      </c>
      <c r="K71" s="4">
        <v>18.829799045187102</v>
      </c>
      <c r="L71" s="4">
        <v>11.6171254025999</v>
      </c>
      <c r="M71" s="4">
        <v>11.5538874138728</v>
      </c>
      <c r="N71" s="4">
        <v>10.773480662983401</v>
      </c>
      <c r="O71" s="4">
        <v>0.24554941682013501</v>
      </c>
      <c r="P71" s="4">
        <v>54.0590405904059</v>
      </c>
      <c r="Q71" s="4">
        <v>8.0702322046715604</v>
      </c>
      <c r="R71" s="4">
        <v>8.1897953171525799</v>
      </c>
      <c r="S71" s="4">
        <v>20.392603337758601</v>
      </c>
      <c r="T71" s="4">
        <v>10.4810839805504</v>
      </c>
      <c r="U71" s="4">
        <v>49.792755519822101</v>
      </c>
      <c r="V71" s="4">
        <v>66549.989659979998</v>
      </c>
      <c r="W71" s="4">
        <v>20.7958838735359</v>
      </c>
      <c r="X71" s="4">
        <v>1.4291082516937701</v>
      </c>
      <c r="Y71" s="4">
        <v>31.0703198736399</v>
      </c>
      <c r="Z71" s="4">
        <v>8.5861813779531602</v>
      </c>
      <c r="AA71" s="4">
        <v>2.64333868884759</v>
      </c>
      <c r="AB71" s="4">
        <v>59.505395775540698</v>
      </c>
      <c r="AC71" s="4">
        <v>25.5532313832257</v>
      </c>
      <c r="AD71" s="4">
        <v>3.6340087511312702</v>
      </c>
      <c r="AE71" s="4">
        <v>0</v>
      </c>
      <c r="AF71" s="4">
        <v>5.6410618623960902</v>
      </c>
      <c r="AG71" s="4">
        <v>294460</v>
      </c>
      <c r="AH71" s="4">
        <v>9007</v>
      </c>
      <c r="AI71" s="4">
        <v>1172</v>
      </c>
      <c r="AJ71" s="4">
        <v>1523</v>
      </c>
      <c r="AK71" s="4">
        <v>9.0781067352481593</v>
      </c>
      <c r="AL71" s="4">
        <v>1696</v>
      </c>
      <c r="AM71" s="4">
        <v>226</v>
      </c>
      <c r="AN71" s="4">
        <v>2720</v>
      </c>
      <c r="AO71" s="4">
        <v>1572</v>
      </c>
      <c r="AP71" s="4">
        <v>3258</v>
      </c>
      <c r="AQ71" s="4">
        <v>1926</v>
      </c>
      <c r="AR71" s="4">
        <v>2068</v>
      </c>
    </row>
    <row r="72" spans="1:44" x14ac:dyDescent="0.35">
      <c r="A72" s="4" t="s">
        <v>228</v>
      </c>
      <c r="B72" s="4" t="s">
        <v>229</v>
      </c>
      <c r="C72" s="4" t="s">
        <v>118</v>
      </c>
      <c r="D72" s="4">
        <v>67183.028454250001</v>
      </c>
      <c r="E72" s="4">
        <v>144.30000000000001</v>
      </c>
      <c r="F72" s="4">
        <v>10.948369707440101</v>
      </c>
      <c r="G72" s="4">
        <v>11.957602816657699</v>
      </c>
      <c r="H72" s="4">
        <v>7.8500440548358803</v>
      </c>
      <c r="I72" s="4">
        <v>10.191423748383199</v>
      </c>
      <c r="J72" s="4">
        <v>15.750592277315301</v>
      </c>
      <c r="K72" s="4">
        <v>16.7387244705778</v>
      </c>
      <c r="L72" s="4">
        <v>-11.911026402957001</v>
      </c>
      <c r="M72" s="4">
        <v>0.72225009259942996</v>
      </c>
      <c r="N72" s="4">
        <v>14.7760043528667</v>
      </c>
      <c r="O72" s="4">
        <v>10.680852397614601</v>
      </c>
      <c r="P72" s="4">
        <v>21.817636860885699</v>
      </c>
      <c r="Q72" s="4">
        <v>2.6595218706525001</v>
      </c>
      <c r="R72" s="4">
        <v>13.8618512797292</v>
      </c>
      <c r="S72" s="4">
        <v>17.8251086499852</v>
      </c>
      <c r="T72" s="4">
        <v>27.036178326864</v>
      </c>
      <c r="U72" s="4">
        <v>5.9997755240531401</v>
      </c>
      <c r="V72" s="4">
        <v>72660.028454250001</v>
      </c>
      <c r="W72" s="4">
        <v>1.2609467495344899</v>
      </c>
      <c r="X72" s="4">
        <v>3.3046926635822902</v>
      </c>
      <c r="Y72" s="4">
        <v>-62.607890489483999</v>
      </c>
      <c r="Z72" s="4">
        <v>15.2660434173073</v>
      </c>
      <c r="AA72" s="4">
        <v>7.9210438432890697</v>
      </c>
      <c r="AB72" s="4">
        <v>51.799931699749997</v>
      </c>
      <c r="AC72" s="4">
        <v>19.6881135880998</v>
      </c>
      <c r="AD72" s="4">
        <v>3.7540477241726302</v>
      </c>
      <c r="AE72" s="4">
        <v>0</v>
      </c>
      <c r="AF72" s="4">
        <v>7.2611337011517403</v>
      </c>
      <c r="AG72" s="4">
        <v>712451</v>
      </c>
      <c r="AH72" s="4">
        <v>60210.92</v>
      </c>
      <c r="AI72" s="4">
        <v>6136.35</v>
      </c>
      <c r="AJ72" s="4">
        <v>7725.45</v>
      </c>
      <c r="AK72" s="4">
        <v>13.711706445021001</v>
      </c>
      <c r="AL72" s="4">
        <v>10078.540000000001</v>
      </c>
      <c r="AM72" s="4">
        <v>12589.26</v>
      </c>
      <c r="AN72" s="4">
        <v>48741.95</v>
      </c>
      <c r="AO72" s="4">
        <v>2493.12</v>
      </c>
      <c r="AP72" s="4">
        <v>53279.83</v>
      </c>
      <c r="AQ72" s="4">
        <v>3296.19</v>
      </c>
      <c r="AR72" s="4">
        <v>8993.4</v>
      </c>
    </row>
    <row r="73" spans="1:44" x14ac:dyDescent="0.35">
      <c r="A73" s="4" t="s">
        <v>230</v>
      </c>
      <c r="B73" s="4" t="s">
        <v>231</v>
      </c>
      <c r="C73" s="4" t="s">
        <v>109</v>
      </c>
      <c r="D73" s="4">
        <v>67080.243216350005</v>
      </c>
      <c r="E73" s="4">
        <v>4004.95</v>
      </c>
      <c r="F73" s="4">
        <v>34.371922123565298</v>
      </c>
      <c r="G73" s="4">
        <v>11.742302311938801</v>
      </c>
      <c r="H73" s="4">
        <v>7.8359886933059304</v>
      </c>
      <c r="I73" s="4">
        <v>10.066591358082</v>
      </c>
      <c r="J73" s="4">
        <v>19.451732994610399</v>
      </c>
      <c r="K73" s="4">
        <v>21.712083932965001</v>
      </c>
      <c r="L73" s="4">
        <v>-22.403656759310401</v>
      </c>
      <c r="M73" s="4">
        <v>8.8307152416558008</v>
      </c>
      <c r="N73" s="4">
        <v>17.179750250826199</v>
      </c>
      <c r="O73" s="4">
        <v>3.57051758050528</v>
      </c>
      <c r="P73" s="4">
        <v>21.814848762603098</v>
      </c>
      <c r="Q73" s="4">
        <v>4.0933454516253196</v>
      </c>
      <c r="R73" s="4">
        <v>1.64099669755675</v>
      </c>
      <c r="S73" s="4">
        <v>1.8188471989344599</v>
      </c>
      <c r="T73" s="4">
        <v>-1.24150873122442</v>
      </c>
      <c r="U73" s="4">
        <v>23.457297297872501</v>
      </c>
      <c r="V73" s="4">
        <v>66653.743216350005</v>
      </c>
      <c r="W73" s="4">
        <v>3.8023684348078701</v>
      </c>
      <c r="X73" s="4">
        <v>0.61978543542111797</v>
      </c>
      <c r="Y73" s="4">
        <v>-6.51479798467523</v>
      </c>
      <c r="Z73" s="4">
        <v>22.2856703753367</v>
      </c>
      <c r="AA73" s="4">
        <v>12.4654316942778</v>
      </c>
      <c r="AB73" s="4">
        <v>26.716715752629199</v>
      </c>
      <c r="AC73" s="4">
        <v>27.421923010075201</v>
      </c>
      <c r="AD73" s="4">
        <v>8.1612280080317792</v>
      </c>
      <c r="AE73" s="4">
        <v>0</v>
      </c>
      <c r="AF73" s="4">
        <v>9.3747490489126601</v>
      </c>
      <c r="AG73" s="4">
        <v>242376</v>
      </c>
      <c r="AH73" s="4">
        <v>19386.900000000001</v>
      </c>
      <c r="AI73" s="4">
        <v>1951.6</v>
      </c>
      <c r="AJ73" s="4">
        <v>2883.5</v>
      </c>
      <c r="AK73" s="4">
        <v>117.39882569231899</v>
      </c>
      <c r="AL73" s="4">
        <v>4209.3</v>
      </c>
      <c r="AM73" s="4">
        <v>833.3</v>
      </c>
      <c r="AN73" s="4">
        <v>17124.400000000001</v>
      </c>
      <c r="AO73" s="4">
        <v>3457.3</v>
      </c>
      <c r="AP73" s="4">
        <v>17641.7</v>
      </c>
      <c r="AQ73" s="4">
        <v>2314.1999999999998</v>
      </c>
      <c r="AR73" s="4">
        <v>3570.3</v>
      </c>
    </row>
    <row r="74" spans="1:44" x14ac:dyDescent="0.35">
      <c r="A74" s="4" t="s">
        <v>232</v>
      </c>
      <c r="B74" s="4" t="s">
        <v>233</v>
      </c>
      <c r="C74" s="4" t="s">
        <v>234</v>
      </c>
      <c r="D74" s="4">
        <v>66818.063037825006</v>
      </c>
      <c r="E74" s="4">
        <v>904.95</v>
      </c>
      <c r="F74" s="4">
        <v>174.18681709547599</v>
      </c>
      <c r="G74" s="4">
        <v>9.9049783102665501</v>
      </c>
      <c r="H74" s="4">
        <v>4.4207299505606903</v>
      </c>
      <c r="I74" s="4">
        <v>4.6756539333512501</v>
      </c>
      <c r="J74" s="4">
        <v>13.8816528086787</v>
      </c>
      <c r="K74" s="4">
        <v>12.5143219326687</v>
      </c>
      <c r="L74" s="4">
        <v>52.625029078353201</v>
      </c>
      <c r="M74" s="4">
        <v>15.919317439204001</v>
      </c>
      <c r="N74" s="4">
        <v>25.5438665648328</v>
      </c>
      <c r="O74" s="4">
        <v>2.33314444800315</v>
      </c>
      <c r="P74" s="4">
        <v>8.6163522012579303</v>
      </c>
      <c r="Q74" s="4">
        <v>-2.17860706669514</v>
      </c>
      <c r="R74" s="4">
        <v>0.91892622093210397</v>
      </c>
      <c r="S74" s="4">
        <v>45.090601028502803</v>
      </c>
      <c r="T74" s="4">
        <v>22.6341100233637</v>
      </c>
      <c r="U74" s="4">
        <v>82.224668825049207</v>
      </c>
      <c r="V74" s="4">
        <v>67710.063037825006</v>
      </c>
      <c r="W74" s="4">
        <v>16.462111172442</v>
      </c>
      <c r="Y74" s="4">
        <v>294.92878652718701</v>
      </c>
      <c r="Z74" s="4">
        <v>10.410772979526699</v>
      </c>
      <c r="AA74" s="4">
        <v>7.4892559227318403</v>
      </c>
      <c r="AB74" s="4">
        <v>56.731774882102201</v>
      </c>
      <c r="AC74" s="4">
        <v>17.937214919796801</v>
      </c>
      <c r="AD74" s="4">
        <v>6.7047499664258901</v>
      </c>
      <c r="AE74" s="4">
        <v>0.67397110818682404</v>
      </c>
      <c r="AF74" s="4">
        <v>2.19233680660684</v>
      </c>
      <c r="AG74" s="4">
        <v>234926</v>
      </c>
      <c r="AH74" s="4">
        <v>8204.2000000000007</v>
      </c>
      <c r="AI74" s="4">
        <v>383.60000000000298</v>
      </c>
      <c r="AJ74" s="4">
        <v>540.00000000000296</v>
      </c>
      <c r="AK74" s="4">
        <v>5.2791021463809997</v>
      </c>
      <c r="AL74" s="4">
        <v>1026.7</v>
      </c>
      <c r="AM74" s="4">
        <v>0</v>
      </c>
      <c r="AN74" s="4">
        <v>-474</v>
      </c>
      <c r="AO74" s="4">
        <v>83.9</v>
      </c>
      <c r="AP74" s="4">
        <v>4058.9</v>
      </c>
      <c r="AQ74" s="4">
        <v>1658.8</v>
      </c>
      <c r="AR74" s="4">
        <v>1817.7</v>
      </c>
    </row>
    <row r="75" spans="1:44" x14ac:dyDescent="0.35">
      <c r="A75" s="4" t="s">
        <v>235</v>
      </c>
      <c r="B75" s="4" t="s">
        <v>236</v>
      </c>
      <c r="C75" s="4" t="s">
        <v>237</v>
      </c>
      <c r="D75" s="4">
        <v>66631.84284189</v>
      </c>
      <c r="E75" s="4">
        <v>2378.75</v>
      </c>
      <c r="F75" s="4">
        <v>49.470886888973901</v>
      </c>
      <c r="G75" s="4">
        <v>12.5765850055628</v>
      </c>
      <c r="H75" s="4">
        <v>9.9738858344814396</v>
      </c>
      <c r="I75" s="4">
        <v>14.632681019526</v>
      </c>
      <c r="J75" s="4">
        <v>31.4485614260144</v>
      </c>
      <c r="K75" s="4">
        <v>24.6132669612273</v>
      </c>
      <c r="L75" s="4">
        <v>-26.722460469819001</v>
      </c>
      <c r="M75" s="4">
        <v>-0.95925819980326998</v>
      </c>
      <c r="N75" s="4">
        <v>1.9168426868845101</v>
      </c>
      <c r="O75" s="4">
        <v>0.40321452551477199</v>
      </c>
      <c r="P75" s="4">
        <v>43.162219238398599</v>
      </c>
      <c r="Q75" s="4">
        <v>7.2076530331668804</v>
      </c>
      <c r="R75" s="4">
        <v>2.36533296291379</v>
      </c>
      <c r="S75" s="4">
        <v>3.2111828533147202</v>
      </c>
      <c r="T75" s="4">
        <v>-4.8889559778109003E-3</v>
      </c>
      <c r="U75" s="4">
        <v>41.331946477316997</v>
      </c>
      <c r="V75" s="4">
        <v>59944.652841889998</v>
      </c>
      <c r="W75" s="4">
        <v>5.8254394830154999</v>
      </c>
      <c r="X75" s="4">
        <v>0.69737087791885499</v>
      </c>
      <c r="Y75" s="4">
        <v>-17.589565472856499</v>
      </c>
      <c r="Z75" s="4">
        <v>9.7326742006765201</v>
      </c>
      <c r="AA75" s="4">
        <v>5.9974707237662104</v>
      </c>
      <c r="AB75" s="4">
        <v>49.216841740930299</v>
      </c>
      <c r="AC75" s="4">
        <v>29.449302157248098</v>
      </c>
      <c r="AD75" s="4">
        <v>7.3364829454461402</v>
      </c>
      <c r="AE75" s="4">
        <v>0</v>
      </c>
      <c r="AF75" s="4">
        <v>3.32932444837575</v>
      </c>
      <c r="AG75" s="4">
        <v>271075</v>
      </c>
      <c r="AH75" s="4">
        <v>9204.67</v>
      </c>
      <c r="AI75" s="4">
        <v>1346.89</v>
      </c>
      <c r="AJ75" s="4">
        <v>1798.39</v>
      </c>
      <c r="AK75" s="4">
        <v>49.302170708809101</v>
      </c>
      <c r="AL75" s="4">
        <v>2265.5700000000002</v>
      </c>
      <c r="AM75" s="4">
        <v>2826.06</v>
      </c>
      <c r="AN75" s="4">
        <v>11185.75</v>
      </c>
      <c r="AO75" s="4">
        <v>6906.44</v>
      </c>
      <c r="AP75" s="4">
        <v>11438.08</v>
      </c>
      <c r="AQ75" s="4">
        <v>1158.75</v>
      </c>
      <c r="AR75" s="4">
        <v>1713.57</v>
      </c>
    </row>
    <row r="76" spans="1:44" x14ac:dyDescent="0.35">
      <c r="A76" s="4" t="s">
        <v>238</v>
      </c>
      <c r="B76" s="4" t="s">
        <v>239</v>
      </c>
      <c r="C76" s="4" t="s">
        <v>49</v>
      </c>
      <c r="D76" s="4">
        <v>65716.752389820002</v>
      </c>
      <c r="E76" s="4">
        <v>3975.95</v>
      </c>
      <c r="F76" s="4">
        <v>59.177624844502503</v>
      </c>
      <c r="G76" s="4">
        <v>29.709195002541499</v>
      </c>
      <c r="H76" s="4">
        <v>19.282861607918001</v>
      </c>
      <c r="I76" s="4">
        <v>13.6769505511423</v>
      </c>
      <c r="J76" s="4">
        <v>16.815921178128601</v>
      </c>
      <c r="K76" s="4">
        <v>22.272307408091599</v>
      </c>
      <c r="L76" s="4">
        <v>83.732876643684804</v>
      </c>
      <c r="M76" s="4">
        <v>52.959654646712004</v>
      </c>
      <c r="N76" s="4">
        <v>12.449641120629799</v>
      </c>
      <c r="O76" s="4">
        <v>10.4005556841862</v>
      </c>
      <c r="P76" s="4">
        <v>54.372307089698403</v>
      </c>
      <c r="Q76" s="4">
        <v>11.2861333041353</v>
      </c>
      <c r="R76" s="4">
        <v>14.8520581150112</v>
      </c>
      <c r="S76" s="4">
        <v>36.487601239390997</v>
      </c>
      <c r="T76" s="4">
        <v>15.3968882884175</v>
      </c>
      <c r="U76" s="4">
        <v>40.058529108308299</v>
      </c>
      <c r="V76" s="4">
        <v>63564.052389819997</v>
      </c>
      <c r="W76" s="4">
        <v>15.215733361847599</v>
      </c>
      <c r="X76" s="4">
        <v>0.62662776236610096</v>
      </c>
      <c r="Y76" s="4">
        <v>52.653426552601502</v>
      </c>
      <c r="Z76" s="4">
        <v>9.7104370209597999</v>
      </c>
      <c r="AA76" s="4">
        <v>7.1367130971656403</v>
      </c>
      <c r="AB76" s="4">
        <v>60.997868746010496</v>
      </c>
      <c r="AC76" s="4">
        <v>15.719154385075001</v>
      </c>
      <c r="AD76" s="4">
        <v>6.0331182751489001</v>
      </c>
      <c r="AE76" s="4">
        <v>0</v>
      </c>
      <c r="AF76" s="4">
        <v>2.1848050513805601</v>
      </c>
      <c r="AG76" s="4">
        <v>230011</v>
      </c>
      <c r="AH76" s="4">
        <v>8119.5</v>
      </c>
      <c r="AI76" s="4">
        <v>1110.5</v>
      </c>
      <c r="AJ76" s="4">
        <v>1498.4</v>
      </c>
      <c r="AK76" s="4">
        <v>67.447361115467203</v>
      </c>
      <c r="AL76" s="4">
        <v>1808.4</v>
      </c>
      <c r="AM76" s="4">
        <v>116.1</v>
      </c>
      <c r="AN76" s="4">
        <v>4114.3999999999996</v>
      </c>
      <c r="AO76" s="4">
        <v>2690.4</v>
      </c>
      <c r="AP76" s="4">
        <v>4319</v>
      </c>
      <c r="AQ76" s="4">
        <v>1928.7</v>
      </c>
      <c r="AR76" s="4">
        <v>1996</v>
      </c>
    </row>
    <row r="77" spans="1:44" x14ac:dyDescent="0.35">
      <c r="A77" s="4" t="s">
        <v>240</v>
      </c>
      <c r="B77" s="4" t="s">
        <v>241</v>
      </c>
      <c r="C77" s="4" t="s">
        <v>95</v>
      </c>
      <c r="D77" s="4">
        <v>62313.554766319998</v>
      </c>
      <c r="E77" s="4">
        <v>1240.55</v>
      </c>
      <c r="F77" s="4">
        <v>42.302690196002899</v>
      </c>
      <c r="G77" s="4">
        <v>21.7106911564866</v>
      </c>
      <c r="H77" s="4">
        <v>3.86984028738497</v>
      </c>
      <c r="I77" s="4">
        <v>11.6185190852459</v>
      </c>
      <c r="J77" s="4">
        <v>14.6296705497261</v>
      </c>
      <c r="K77" s="4">
        <v>16.4366425363493</v>
      </c>
      <c r="L77" s="4">
        <v>-29.745556990872402</v>
      </c>
      <c r="N77" s="4">
        <v>6.52278874099418</v>
      </c>
      <c r="O77" s="4">
        <v>6.52278874099418</v>
      </c>
      <c r="P77" s="4">
        <v>4.6382806143397897</v>
      </c>
      <c r="Q77" s="4">
        <v>16.010771142794098</v>
      </c>
      <c r="R77" s="4">
        <v>22.217021384661798</v>
      </c>
      <c r="S77" s="4">
        <v>28.2357246250834</v>
      </c>
      <c r="T77" s="4">
        <v>23.346763726913998</v>
      </c>
      <c r="U77" s="4">
        <v>44.325603134235699</v>
      </c>
      <c r="V77" s="4">
        <v>62570.904766320004</v>
      </c>
      <c r="W77" s="4">
        <v>8.3805804833211592</v>
      </c>
      <c r="X77" s="4">
        <v>0.58362198170816604</v>
      </c>
      <c r="Y77" s="4">
        <v>60.341746960883</v>
      </c>
      <c r="Z77" s="4">
        <v>13.4683978022254</v>
      </c>
      <c r="AA77" s="4">
        <v>11.3262584982609</v>
      </c>
      <c r="AB77" s="4">
        <v>48.051713550770799</v>
      </c>
      <c r="AC77" s="4">
        <v>28.122375690701201</v>
      </c>
      <c r="AD77" s="4">
        <v>3.68987970187669</v>
      </c>
      <c r="AE77" s="4">
        <v>0</v>
      </c>
      <c r="AF77" s="4">
        <v>0</v>
      </c>
      <c r="AG77" s="4">
        <v>275002</v>
      </c>
      <c r="AH77" s="4">
        <v>12678.38</v>
      </c>
      <c r="AI77" s="4">
        <v>1473.04</v>
      </c>
      <c r="AJ77" s="4">
        <v>1953.94</v>
      </c>
      <c r="AK77" s="4">
        <v>32.407954492212703</v>
      </c>
      <c r="AL77" s="4">
        <v>2083.9</v>
      </c>
      <c r="AM77" s="4">
        <v>30788.14</v>
      </c>
      <c r="AN77" s="4">
        <v>5397.61</v>
      </c>
      <c r="AO77" s="4">
        <v>227.65</v>
      </c>
      <c r="AP77" s="4">
        <v>7435.47</v>
      </c>
      <c r="AQ77" s="4">
        <v>1694.55</v>
      </c>
      <c r="AR77" s="4">
        <v>1773.57</v>
      </c>
    </row>
    <row r="78" spans="1:44" x14ac:dyDescent="0.35">
      <c r="A78" s="4" t="s">
        <v>242</v>
      </c>
      <c r="B78" s="4" t="s">
        <v>243</v>
      </c>
      <c r="C78" s="4" t="s">
        <v>244</v>
      </c>
      <c r="D78" s="4">
        <v>61868.727071579997</v>
      </c>
      <c r="E78" s="4">
        <v>133.30000000000001</v>
      </c>
      <c r="F78" s="4">
        <v>59.534956766339398</v>
      </c>
      <c r="G78" s="4">
        <v>6.6170430884628502</v>
      </c>
      <c r="H78" s="4">
        <v>2.2400945012922802</v>
      </c>
      <c r="I78" s="4">
        <v>1.79139056865274</v>
      </c>
      <c r="J78" s="4">
        <v>9.1731595118462295</v>
      </c>
      <c r="K78" s="4">
        <v>8.5113461631282501</v>
      </c>
      <c r="L78" s="4">
        <v>-40.2433124134404</v>
      </c>
      <c r="M78" s="4">
        <v>-0.48395670493672799</v>
      </c>
      <c r="N78" s="4">
        <v>71.9348283576239</v>
      </c>
      <c r="O78" s="4">
        <v>50.717261922708197</v>
      </c>
      <c r="P78" s="4">
        <v>3.3345312660437498</v>
      </c>
      <c r="Q78" s="4">
        <v>9.1800388369330399</v>
      </c>
      <c r="R78" s="4">
        <v>5.7971173265187099</v>
      </c>
      <c r="S78" s="4">
        <v>18.210292305865199</v>
      </c>
      <c r="T78" s="4">
        <v>-5.3921805054467402</v>
      </c>
      <c r="U78" s="4">
        <v>47.795761758570102</v>
      </c>
      <c r="V78" s="4">
        <v>71914.227071579997</v>
      </c>
      <c r="W78" s="4">
        <v>3.7306500323554799</v>
      </c>
      <c r="X78" s="4">
        <v>0.76563743585989197</v>
      </c>
      <c r="Y78" s="4">
        <v>104.92206730743899</v>
      </c>
      <c r="Z78" s="4">
        <v>9.9350696796678495</v>
      </c>
      <c r="AA78" s="4">
        <v>7.3963706494812502</v>
      </c>
      <c r="AB78" s="4">
        <v>68.158524293868396</v>
      </c>
      <c r="AC78" s="4">
        <v>10.775973416644799</v>
      </c>
      <c r="AD78" s="4">
        <v>4.7963134587637501</v>
      </c>
      <c r="AE78" s="4">
        <v>7.615095145782</v>
      </c>
      <c r="AF78" s="4">
        <v>2.42314863747804</v>
      </c>
      <c r="AG78" s="4">
        <v>833360</v>
      </c>
      <c r="AH78" s="4">
        <v>58010.8</v>
      </c>
      <c r="AI78" s="4">
        <v>1039.2</v>
      </c>
      <c r="AJ78" s="4">
        <v>1500</v>
      </c>
      <c r="AK78" s="4">
        <v>2.7322693262872599</v>
      </c>
      <c r="AL78" s="4">
        <v>4937.5</v>
      </c>
      <c r="AM78" s="4">
        <v>845.3</v>
      </c>
      <c r="AN78" s="4">
        <v>9614.5</v>
      </c>
      <c r="AO78" s="4">
        <v>5907.4</v>
      </c>
      <c r="AP78" s="4">
        <v>16583.900000000001</v>
      </c>
      <c r="AQ78" s="4">
        <v>3081.3</v>
      </c>
      <c r="AR78" s="4">
        <v>5051.3</v>
      </c>
    </row>
    <row r="79" spans="1:44" x14ac:dyDescent="0.35">
      <c r="A79" s="4" t="s">
        <v>245</v>
      </c>
      <c r="B79" s="4" t="s">
        <v>246</v>
      </c>
      <c r="C79" s="4" t="s">
        <v>247</v>
      </c>
      <c r="D79" s="4">
        <v>61757.586836715003</v>
      </c>
      <c r="E79" s="4">
        <v>80.400000000000006</v>
      </c>
      <c r="F79" s="4">
        <v>-75.981283017611901</v>
      </c>
      <c r="G79" s="4">
        <v>-18.480518491318499</v>
      </c>
      <c r="H79" s="4">
        <v>-14.009034862296801</v>
      </c>
      <c r="I79" s="4">
        <v>-38.368036706428803</v>
      </c>
      <c r="J79" s="4">
        <v>-68.712653367017296</v>
      </c>
      <c r="K79" s="4">
        <v>-31.499270686310201</v>
      </c>
      <c r="L79" s="4">
        <v>-16.098752034726001</v>
      </c>
      <c r="N79" s="4">
        <v>0.89694687143596796</v>
      </c>
      <c r="O79" s="4">
        <v>0.65476256670880195</v>
      </c>
      <c r="Q79" s="4">
        <v>68.725733935787304</v>
      </c>
      <c r="V79" s="4">
        <v>58715.556836714997</v>
      </c>
      <c r="W79" s="4">
        <v>7.6309786886109103</v>
      </c>
      <c r="Y79" s="4">
        <v>-308.10320810150699</v>
      </c>
      <c r="Z79" s="4">
        <v>4.3778710198937896</v>
      </c>
      <c r="AA79" s="4">
        <v>3.8776414337619198</v>
      </c>
      <c r="AB79" s="4">
        <v>0</v>
      </c>
      <c r="AC79" s="4">
        <v>11.3055915461913</v>
      </c>
      <c r="AD79" s="4">
        <v>1.60137229616316</v>
      </c>
      <c r="AE79" s="4">
        <v>0</v>
      </c>
      <c r="AF79" s="4">
        <v>0.392050853814147</v>
      </c>
      <c r="AG79" s="4">
        <v>801097</v>
      </c>
      <c r="AH79" s="4">
        <v>2118.4299999999998</v>
      </c>
      <c r="AI79" s="4">
        <v>-812.8</v>
      </c>
      <c r="AJ79" s="4">
        <v>-815.11</v>
      </c>
      <c r="AK79" s="4">
        <v>-23587.759786758299</v>
      </c>
      <c r="AL79" s="4">
        <v>-667.29</v>
      </c>
      <c r="AM79" s="4">
        <v>0</v>
      </c>
      <c r="AN79" s="4">
        <v>-5212.51</v>
      </c>
      <c r="AO79" s="4">
        <v>3108.91</v>
      </c>
      <c r="AP79" s="4">
        <v>8093.01</v>
      </c>
      <c r="AQ79" s="4">
        <v>-1028.3699999999999</v>
      </c>
      <c r="AR79" s="4">
        <v>-1017.93</v>
      </c>
    </row>
    <row r="80" spans="1:44" x14ac:dyDescent="0.35">
      <c r="A80" s="4" t="s">
        <v>248</v>
      </c>
      <c r="B80" s="4" t="s">
        <v>249</v>
      </c>
      <c r="C80" s="4" t="s">
        <v>247</v>
      </c>
      <c r="D80" s="4">
        <v>61636</v>
      </c>
      <c r="E80" s="4">
        <v>770.75</v>
      </c>
      <c r="F80" s="4">
        <v>324.57082675092198</v>
      </c>
      <c r="G80" s="4">
        <v>13.6580875081362</v>
      </c>
      <c r="H80" s="4">
        <v>5.9273825409087699</v>
      </c>
      <c r="I80" s="4">
        <v>20.912254426922701</v>
      </c>
      <c r="J80" s="4">
        <v>28.249243417368401</v>
      </c>
      <c r="K80" s="4">
        <v>34.723812879922498</v>
      </c>
      <c r="L80" s="4">
        <v>91.594592077373207</v>
      </c>
      <c r="N80" s="4">
        <v>0</v>
      </c>
      <c r="O80" s="4">
        <v>0</v>
      </c>
      <c r="P80" s="4">
        <v>11.176505208639901</v>
      </c>
      <c r="Q80" s="4">
        <v>-9.6193622574241306</v>
      </c>
      <c r="R80" s="4">
        <v>-0.86507503031004696</v>
      </c>
      <c r="S80" s="4">
        <v>-2.9799687679979301</v>
      </c>
      <c r="T80" s="4">
        <v>38.1582555100943</v>
      </c>
      <c r="U80" s="4">
        <v>72.232208200770302</v>
      </c>
      <c r="V80" s="4">
        <v>60175.5</v>
      </c>
      <c r="W80" s="4">
        <v>42.016428644466401</v>
      </c>
      <c r="X80" s="4">
        <v>0.129794276072425</v>
      </c>
      <c r="Y80" s="4">
        <v>1843.3029608424299</v>
      </c>
      <c r="Z80" s="4">
        <v>4.6847392499999998</v>
      </c>
      <c r="AA80" s="4">
        <v>0.51760375000000003</v>
      </c>
      <c r="AB80" s="4">
        <v>67.396521250000006</v>
      </c>
      <c r="AC80" s="4">
        <v>7.0614441250000004</v>
      </c>
      <c r="AD80" s="4">
        <v>19.290025499999999</v>
      </c>
      <c r="AE80" s="4">
        <v>0</v>
      </c>
      <c r="AF80" s="4">
        <v>4.0390717499999997</v>
      </c>
      <c r="AG80" s="4">
        <v>2062024</v>
      </c>
      <c r="AH80" s="4">
        <v>908.08</v>
      </c>
      <c r="AI80" s="4">
        <v>189.9</v>
      </c>
      <c r="AJ80" s="4">
        <v>260.89</v>
      </c>
      <c r="AK80" s="4">
        <v>2.3737499999999998</v>
      </c>
      <c r="AL80" s="4">
        <v>315.32</v>
      </c>
      <c r="AM80" s="4">
        <v>0</v>
      </c>
      <c r="AN80" s="4">
        <v>1306.95</v>
      </c>
      <c r="AO80" s="4">
        <v>1460.5</v>
      </c>
      <c r="AP80" s="4">
        <v>1466.95</v>
      </c>
      <c r="AQ80" s="4">
        <v>169.93</v>
      </c>
      <c r="AR80" s="4">
        <v>247.27</v>
      </c>
    </row>
    <row r="81" spans="1:44" x14ac:dyDescent="0.35">
      <c r="A81" s="4" t="s">
        <v>250</v>
      </c>
      <c r="B81" s="4" t="s">
        <v>251</v>
      </c>
      <c r="C81" s="4" t="s">
        <v>121</v>
      </c>
      <c r="D81" s="4">
        <v>60800.45691198</v>
      </c>
      <c r="E81" s="4">
        <v>300.35000000000002</v>
      </c>
      <c r="F81" s="4">
        <v>21.867678846769099</v>
      </c>
      <c r="G81" s="4">
        <v>8.0302492275081008</v>
      </c>
      <c r="H81" s="4">
        <v>5.9212999103709398</v>
      </c>
      <c r="I81" s="4">
        <v>9.4770184739109204</v>
      </c>
      <c r="J81" s="4">
        <v>19.1097588246657</v>
      </c>
      <c r="K81" s="4">
        <v>22.028057002951499</v>
      </c>
      <c r="L81" s="4">
        <v>-10.136501196835701</v>
      </c>
      <c r="M81" s="4">
        <v>4.8385248410630597</v>
      </c>
      <c r="N81" s="4">
        <v>0.30922566772365201</v>
      </c>
      <c r="O81" s="4">
        <v>0.149835953686944</v>
      </c>
      <c r="P81" s="4">
        <v>26.182328402060399</v>
      </c>
      <c r="Q81" s="4">
        <v>7.3562309791582701</v>
      </c>
      <c r="R81" s="4">
        <v>12.278807261904699</v>
      </c>
      <c r="S81" s="4">
        <v>25.429421933820102</v>
      </c>
      <c r="T81" s="4">
        <v>17.511724898873101</v>
      </c>
      <c r="U81" s="4">
        <v>20.784614141155998</v>
      </c>
      <c r="V81" s="4">
        <v>58295.696911979998</v>
      </c>
      <c r="W81" s="4">
        <v>2.0894712032129501</v>
      </c>
      <c r="X81" s="4">
        <v>2.0574787720444201</v>
      </c>
      <c r="Y81" s="4">
        <v>-10.2360257595109</v>
      </c>
      <c r="Z81" s="4">
        <v>15.0952254044472</v>
      </c>
      <c r="AA81" s="4">
        <v>6.5755836333556701</v>
      </c>
      <c r="AB81" s="4">
        <v>63.213228757901703</v>
      </c>
      <c r="AC81" s="4">
        <v>14.6890311074647</v>
      </c>
      <c r="AD81" s="4">
        <v>4.0966280232841203</v>
      </c>
      <c r="AE81" s="4">
        <v>0</v>
      </c>
      <c r="AF81" s="4">
        <v>8.0629225466865702</v>
      </c>
      <c r="AG81" s="4">
        <v>321192</v>
      </c>
      <c r="AH81" s="4">
        <v>29338.13</v>
      </c>
      <c r="AI81" s="4">
        <v>2780.38</v>
      </c>
      <c r="AJ81" s="4">
        <v>5164.47</v>
      </c>
      <c r="AK81" s="4">
        <v>14</v>
      </c>
      <c r="AL81" s="4">
        <v>6462.62</v>
      </c>
      <c r="AM81" s="4">
        <v>167.3</v>
      </c>
      <c r="AN81" s="4">
        <v>9889.31</v>
      </c>
      <c r="AO81" s="4">
        <v>8935.6299999999992</v>
      </c>
      <c r="AP81" s="4">
        <v>29098.49</v>
      </c>
      <c r="AQ81" s="4">
        <v>3098.72</v>
      </c>
      <c r="AR81" s="4">
        <v>4832.37</v>
      </c>
    </row>
    <row r="82" spans="1:44" x14ac:dyDescent="0.35">
      <c r="A82" s="4" t="s">
        <v>252</v>
      </c>
      <c r="B82" s="4" t="s">
        <v>253</v>
      </c>
      <c r="C82" s="4" t="s">
        <v>68</v>
      </c>
      <c r="D82" s="4">
        <v>59095.834234410002</v>
      </c>
      <c r="E82" s="4">
        <v>697.85</v>
      </c>
      <c r="F82" s="4">
        <v>38.856853513413498</v>
      </c>
      <c r="G82" s="4">
        <v>17.088641018985701</v>
      </c>
      <c r="H82" s="4">
        <v>2.1929807485861499</v>
      </c>
      <c r="I82" s="4">
        <v>15.8691038400297</v>
      </c>
      <c r="J82" s="4">
        <v>23.805799502197299</v>
      </c>
      <c r="K82" s="4">
        <v>22.4358238607314</v>
      </c>
      <c r="L82" s="4">
        <v>10.1289770057009</v>
      </c>
      <c r="M82" s="4">
        <v>28.914331922902601</v>
      </c>
      <c r="N82" s="4">
        <v>663.86789308110599</v>
      </c>
      <c r="O82" s="4">
        <v>572.02983395487399</v>
      </c>
      <c r="P82" s="4">
        <v>2.3381888913965798</v>
      </c>
      <c r="Q82" s="4">
        <v>17.8496445090355</v>
      </c>
      <c r="R82" s="4">
        <v>18.996301269831601</v>
      </c>
      <c r="T82" s="4">
        <v>19.332022495731401</v>
      </c>
      <c r="U82" s="4">
        <v>28.434651430078301</v>
      </c>
      <c r="V82" s="4">
        <v>117546.05423441</v>
      </c>
      <c r="W82" s="4">
        <v>6.1559443149242696</v>
      </c>
      <c r="X82" s="4">
        <v>0.27774872446834298</v>
      </c>
      <c r="Y82" s="4">
        <v>47.280840648109503</v>
      </c>
      <c r="Z82" s="4">
        <v>22.794477270376799</v>
      </c>
      <c r="AA82" s="4">
        <v>18.3118975853276</v>
      </c>
      <c r="AB82" s="4">
        <v>51.553315165561699</v>
      </c>
      <c r="AC82" s="4">
        <v>17.647498517886799</v>
      </c>
      <c r="AD82" s="4">
        <v>5.5726815490300803</v>
      </c>
      <c r="AE82" s="4">
        <v>1.52258662677743E-2</v>
      </c>
      <c r="AF82" s="4">
        <v>0</v>
      </c>
      <c r="AG82" s="4">
        <v>114309</v>
      </c>
      <c r="AH82" s="4">
        <v>9583.7800000000007</v>
      </c>
      <c r="AI82" s="4">
        <v>1520.86</v>
      </c>
      <c r="AJ82" s="4">
        <v>2047.9</v>
      </c>
      <c r="AK82" s="4">
        <v>18.5366532206315</v>
      </c>
      <c r="AL82" s="4">
        <v>2150.1999999999998</v>
      </c>
      <c r="AM82" s="4">
        <v>1583.49</v>
      </c>
      <c r="AN82" s="4">
        <v>6569.68</v>
      </c>
      <c r="AO82" s="4">
        <v>5279.77</v>
      </c>
      <c r="AP82" s="4">
        <v>9599.7999999999993</v>
      </c>
      <c r="AQ82" s="4">
        <v>-8874.84</v>
      </c>
      <c r="AR82" s="4">
        <v>-8841.9500000000007</v>
      </c>
    </row>
    <row r="83" spans="1:44" x14ac:dyDescent="0.35">
      <c r="A83" s="4" t="s">
        <v>254</v>
      </c>
      <c r="B83" s="4" t="s">
        <v>255</v>
      </c>
      <c r="C83" s="4" t="s">
        <v>247</v>
      </c>
      <c r="D83" s="4">
        <v>58915.782080055003</v>
      </c>
      <c r="E83" s="4">
        <v>4643.1000000000004</v>
      </c>
      <c r="F83" s="4">
        <v>41.870954089358797</v>
      </c>
      <c r="G83" s="4">
        <v>36.3876159837804</v>
      </c>
      <c r="H83" s="4">
        <v>30.375505824879099</v>
      </c>
      <c r="I83" s="4">
        <v>52.044103668031497</v>
      </c>
      <c r="J83" s="4">
        <v>29.093630979661601</v>
      </c>
      <c r="K83" s="4">
        <v>61.032019913967503</v>
      </c>
      <c r="L83" s="4">
        <v>-15.2122387696194</v>
      </c>
      <c r="M83" s="4">
        <v>40.785350814703598</v>
      </c>
      <c r="N83" s="4">
        <v>1.17527463400189</v>
      </c>
      <c r="O83" s="4">
        <v>0.79483160836938604</v>
      </c>
      <c r="P83" s="4">
        <v>168.945561078693</v>
      </c>
      <c r="Q83" s="4">
        <v>24.979282782682901</v>
      </c>
      <c r="R83" s="4">
        <v>52.151439630927101</v>
      </c>
      <c r="S83" s="4">
        <v>28.6665924093077</v>
      </c>
      <c r="T83" s="4">
        <v>58.423247040834397</v>
      </c>
      <c r="U83" s="4">
        <v>2.1602813042391298</v>
      </c>
      <c r="V83" s="4">
        <v>58417.372080055</v>
      </c>
      <c r="W83" s="4">
        <v>10.637920451847</v>
      </c>
      <c r="X83" s="4">
        <v>0.174518096798392</v>
      </c>
      <c r="Y83" s="4">
        <v>324.89315804495499</v>
      </c>
      <c r="Z83" s="4">
        <v>14.366362094953899</v>
      </c>
      <c r="AA83" s="4">
        <v>11.040947439792999</v>
      </c>
      <c r="AB83" s="4">
        <v>38.4007313945229</v>
      </c>
      <c r="AC83" s="4">
        <v>36.3663105358021</v>
      </c>
      <c r="AD83" s="4">
        <v>3.61888717335647</v>
      </c>
      <c r="AE83" s="4">
        <v>0</v>
      </c>
      <c r="AF83" s="4">
        <v>3.03548760514883</v>
      </c>
      <c r="AG83" s="4">
        <v>241690</v>
      </c>
      <c r="AH83" s="4">
        <v>2703.63</v>
      </c>
      <c r="AI83" s="4">
        <v>1407.08</v>
      </c>
      <c r="AJ83" s="4">
        <v>1589.3</v>
      </c>
      <c r="AK83" s="4">
        <v>112.210299716168</v>
      </c>
      <c r="AL83" s="4">
        <v>1650.08</v>
      </c>
      <c r="AM83" s="4">
        <v>2324.44</v>
      </c>
      <c r="AN83" s="4">
        <v>2685.3</v>
      </c>
      <c r="AO83" s="4">
        <v>642.23</v>
      </c>
      <c r="AP83" s="4">
        <v>5538.28</v>
      </c>
      <c r="AQ83" s="4">
        <v>267.32</v>
      </c>
      <c r="AR83" s="4">
        <v>275.64999999999998</v>
      </c>
    </row>
    <row r="84" spans="1:44" x14ac:dyDescent="0.35">
      <c r="A84" s="4" t="s">
        <v>256</v>
      </c>
      <c r="B84" s="4" t="s">
        <v>257</v>
      </c>
      <c r="C84" s="4" t="s">
        <v>49</v>
      </c>
      <c r="D84" s="4">
        <v>58352.30324524</v>
      </c>
      <c r="E84" s="4">
        <v>3103.9</v>
      </c>
      <c r="F84" s="4">
        <v>47.955541786028903</v>
      </c>
      <c r="G84" s="4">
        <v>19.695200266098901</v>
      </c>
      <c r="H84" s="4">
        <v>13.4420287653671</v>
      </c>
      <c r="I84" s="4">
        <v>12.3467062259139</v>
      </c>
      <c r="J84" s="4">
        <v>19.163006852472801</v>
      </c>
      <c r="K84" s="4">
        <v>19.642404157779701</v>
      </c>
      <c r="L84" s="4">
        <v>70.176228460983097</v>
      </c>
      <c r="M84" s="4">
        <v>39.388153499289103</v>
      </c>
      <c r="N84" s="4">
        <v>7.86690384588867</v>
      </c>
      <c r="O84" s="4">
        <v>0</v>
      </c>
      <c r="P84" s="4">
        <v>42.876019662080097</v>
      </c>
      <c r="Q84" s="4">
        <v>9.45888564522288</v>
      </c>
      <c r="R84" s="4">
        <v>13.336826878808401</v>
      </c>
      <c r="S84" s="4">
        <v>14.758208335944101</v>
      </c>
      <c r="T84" s="4">
        <v>16.729586764677599</v>
      </c>
      <c r="U84" s="4">
        <v>38.986681509431698</v>
      </c>
      <c r="V84" s="4">
        <v>56268.923245240003</v>
      </c>
      <c r="W84" s="4">
        <v>8.9405386856839009</v>
      </c>
      <c r="X84" s="4">
        <v>2.0842848471439099</v>
      </c>
      <c r="Y84" s="4">
        <v>23.705163819257901</v>
      </c>
      <c r="Z84" s="4">
        <v>17.795437093863701</v>
      </c>
      <c r="AA84" s="4">
        <v>13.237352481709801</v>
      </c>
      <c r="AB84" s="4">
        <v>55.901538662036302</v>
      </c>
      <c r="AC84" s="4">
        <v>21.096288072878401</v>
      </c>
      <c r="AD84" s="4">
        <v>3.48770091004282</v>
      </c>
      <c r="AE84" s="4">
        <v>0</v>
      </c>
      <c r="AF84" s="4">
        <v>3.7534816295981499</v>
      </c>
      <c r="AG84" s="4">
        <v>120785</v>
      </c>
      <c r="AH84" s="4">
        <v>9855.26</v>
      </c>
      <c r="AI84" s="4">
        <v>1216.8</v>
      </c>
      <c r="AJ84" s="4">
        <v>1630.6</v>
      </c>
      <c r="AK84" s="4">
        <v>65.118646730913397</v>
      </c>
      <c r="AL84" s="4">
        <v>1935.81</v>
      </c>
      <c r="AM84" s="4">
        <v>311.43</v>
      </c>
      <c r="AN84" s="4">
        <v>6280.02</v>
      </c>
      <c r="AO84" s="4">
        <v>2596.83</v>
      </c>
      <c r="AP84" s="4">
        <v>6526.71</v>
      </c>
      <c r="AQ84" s="4">
        <v>1328.36</v>
      </c>
      <c r="AR84" s="4">
        <v>1454.53</v>
      </c>
    </row>
    <row r="85" spans="1:44" x14ac:dyDescent="0.35">
      <c r="A85" s="4" t="s">
        <v>258</v>
      </c>
      <c r="B85" s="4" t="s">
        <v>259</v>
      </c>
      <c r="C85" s="4" t="s">
        <v>260</v>
      </c>
      <c r="D85" s="4">
        <v>58189.701928959999</v>
      </c>
      <c r="E85" s="4">
        <v>775.9</v>
      </c>
      <c r="F85" s="4">
        <v>20.2680954123859</v>
      </c>
      <c r="G85" s="4">
        <v>12.1719591300293</v>
      </c>
      <c r="H85" s="4">
        <v>4.1853447333318803</v>
      </c>
      <c r="I85" s="4">
        <v>7.3626711801815699</v>
      </c>
      <c r="J85" s="4">
        <v>19.275757868919101</v>
      </c>
      <c r="K85" s="4">
        <v>21.577678617223199</v>
      </c>
      <c r="L85" s="4">
        <v>7.9559285952204499</v>
      </c>
      <c r="M85" s="4">
        <v>9.8554879980671704</v>
      </c>
      <c r="N85" s="4">
        <v>99.320585842148105</v>
      </c>
      <c r="O85" s="4">
        <v>92.457282343368604</v>
      </c>
      <c r="P85" s="4">
        <v>6.4976802082154599</v>
      </c>
      <c r="Q85" s="4">
        <v>22.253133304172799</v>
      </c>
      <c r="R85" s="4">
        <v>27.501940075638199</v>
      </c>
      <c r="S85" s="4">
        <v>38.878193915706603</v>
      </c>
      <c r="T85" s="4">
        <v>20.777706861761299</v>
      </c>
      <c r="U85" s="4">
        <v>15.2628019317512</v>
      </c>
      <c r="V85" s="4">
        <v>81405.701928959999</v>
      </c>
      <c r="W85" s="4">
        <v>2.3673597204621601</v>
      </c>
      <c r="X85" s="4">
        <v>1.3130252100840301</v>
      </c>
      <c r="Y85" s="4">
        <v>-16.8021074733322</v>
      </c>
      <c r="Z85" s="4">
        <v>18.652928419483999</v>
      </c>
      <c r="AA85" s="4">
        <v>6.3408033670708699</v>
      </c>
      <c r="AB85" s="4">
        <v>28.238210345432599</v>
      </c>
      <c r="AC85" s="4">
        <v>34.2688410674875</v>
      </c>
      <c r="AD85" s="4">
        <v>6.53958263970096</v>
      </c>
      <c r="AE85" s="4">
        <v>0</v>
      </c>
      <c r="AF85" s="4">
        <v>11.7114151124537</v>
      </c>
      <c r="AG85" s="4">
        <v>245135</v>
      </c>
      <c r="AH85" s="4">
        <v>38994</v>
      </c>
      <c r="AI85" s="4">
        <v>2871</v>
      </c>
      <c r="AJ85" s="4">
        <v>4181</v>
      </c>
      <c r="AK85" s="4">
        <v>37.576298340029702</v>
      </c>
      <c r="AL85" s="4">
        <v>8414</v>
      </c>
      <c r="AM85" s="4">
        <v>581</v>
      </c>
      <c r="AN85" s="4">
        <v>16139</v>
      </c>
      <c r="AO85" s="4">
        <v>4890</v>
      </c>
      <c r="AP85" s="4">
        <v>24580</v>
      </c>
      <c r="AQ85" s="4">
        <v>5090</v>
      </c>
      <c r="AR85" s="4">
        <v>7212</v>
      </c>
    </row>
    <row r="86" spans="1:44" x14ac:dyDescent="0.35">
      <c r="A86" s="4" t="s">
        <v>261</v>
      </c>
      <c r="B86" s="4" t="s">
        <v>262</v>
      </c>
      <c r="C86" s="4" t="s">
        <v>263</v>
      </c>
      <c r="D86" s="4">
        <v>57844.691104639998</v>
      </c>
      <c r="E86" s="4">
        <v>209.95</v>
      </c>
      <c r="F86" s="4">
        <v>15.306877773125199</v>
      </c>
      <c r="G86" s="4">
        <v>25.690618063652099</v>
      </c>
      <c r="H86" s="4">
        <v>11.6820407557622</v>
      </c>
      <c r="I86" s="4">
        <v>24.834556769864701</v>
      </c>
      <c r="J86" s="4">
        <v>58.251089296799698</v>
      </c>
      <c r="K86" s="4">
        <v>55.476548791787998</v>
      </c>
      <c r="L86" s="4">
        <v>-36.4213326798873</v>
      </c>
      <c r="M86" s="4">
        <v>-7.7025885761499504</v>
      </c>
      <c r="N86" s="4">
        <v>135.894690432701</v>
      </c>
      <c r="O86" s="4">
        <v>80.228002771304403</v>
      </c>
      <c r="P86" s="4">
        <v>13.001131879435899</v>
      </c>
      <c r="Q86" s="4">
        <v>16.024894175650001</v>
      </c>
      <c r="R86" s="4">
        <v>15.164651662327699</v>
      </c>
      <c r="S86" s="4">
        <v>31.376664526497098</v>
      </c>
      <c r="T86" s="4">
        <v>6.9988375698395897</v>
      </c>
      <c r="U86" s="4">
        <v>10.2426335509547</v>
      </c>
      <c r="V86" s="4">
        <v>77134.791104639997</v>
      </c>
      <c r="W86" s="4">
        <v>3.6433010710234899</v>
      </c>
      <c r="X86" s="4">
        <v>9.3737437954181697</v>
      </c>
      <c r="Y86" s="4">
        <v>182.21479918655899</v>
      </c>
      <c r="Z86" s="4">
        <v>3.1581456850038698</v>
      </c>
      <c r="AA86" s="4">
        <v>0.80438583173532097</v>
      </c>
      <c r="AB86" s="4">
        <v>69.847627789585204</v>
      </c>
      <c r="AC86" s="4">
        <v>26.084748735958399</v>
      </c>
      <c r="AD86" s="4">
        <v>0.65354742343786598</v>
      </c>
      <c r="AE86" s="4">
        <v>28.120205335416099</v>
      </c>
      <c r="AF86" s="4">
        <v>7.0502577064000998E-3</v>
      </c>
      <c r="AG86" s="4">
        <v>153708</v>
      </c>
      <c r="AH86" s="4">
        <v>15216.7</v>
      </c>
      <c r="AI86" s="4">
        <v>3779</v>
      </c>
      <c r="AJ86" s="4">
        <v>4756.8999999999996</v>
      </c>
      <c r="AK86" s="4">
        <v>16.630927131393399</v>
      </c>
      <c r="AL86" s="4">
        <v>8441.7000000000007</v>
      </c>
      <c r="AM86" s="4">
        <v>0</v>
      </c>
      <c r="AN86" s="4">
        <v>8299.1</v>
      </c>
      <c r="AO86" s="4">
        <v>2285.9</v>
      </c>
      <c r="AP86" s="4">
        <v>15877</v>
      </c>
      <c r="AQ86" s="4">
        <v>5362.7</v>
      </c>
      <c r="AR86" s="4">
        <v>7481.1</v>
      </c>
    </row>
    <row r="87" spans="1:44" x14ac:dyDescent="0.35">
      <c r="A87" s="4" t="s">
        <v>264</v>
      </c>
      <c r="B87" s="4" t="s">
        <v>265</v>
      </c>
      <c r="C87" s="4" t="s">
        <v>62</v>
      </c>
      <c r="D87" s="4">
        <v>55824.854722304997</v>
      </c>
      <c r="E87" s="4">
        <v>106.5</v>
      </c>
      <c r="F87" s="4">
        <v>36.070490109136003</v>
      </c>
      <c r="G87" s="4">
        <v>1.94287788865716</v>
      </c>
      <c r="H87" s="4">
        <v>0.12847549324113899</v>
      </c>
      <c r="I87" s="4">
        <v>1.7389207648707401</v>
      </c>
      <c r="J87" s="4">
        <v>3.5666850966172499</v>
      </c>
      <c r="K87" s="4">
        <v>8.6858061881876001</v>
      </c>
      <c r="L87" s="4">
        <v>28.4059969476349</v>
      </c>
      <c r="M87" s="4">
        <v>-8.1429764200850308</v>
      </c>
      <c r="P87" s="4">
        <v>0.13786730031380201</v>
      </c>
      <c r="Q87" s="4">
        <v>11.436639894826699</v>
      </c>
      <c r="U87" s="4">
        <v>7.6788897986083402</v>
      </c>
      <c r="V87" s="4">
        <v>-72400.075277694996</v>
      </c>
      <c r="W87" s="4">
        <v>0.67400336854425003</v>
      </c>
      <c r="Y87" s="4">
        <v>36.719564903241299</v>
      </c>
      <c r="Z87" s="4">
        <v>14.652702649160201</v>
      </c>
      <c r="AA87" s="4">
        <v>9.5158127001493096</v>
      </c>
      <c r="AB87" s="4">
        <v>63.971243445952403</v>
      </c>
      <c r="AC87" s="4">
        <v>7.3719047478070703</v>
      </c>
      <c r="AD87" s="4">
        <v>9.0444520188381894</v>
      </c>
      <c r="AE87" s="4">
        <v>0</v>
      </c>
      <c r="AF87" s="4">
        <v>4.9194606023358203</v>
      </c>
      <c r="AG87" s="4">
        <v>1363559</v>
      </c>
      <c r="AH87" s="4">
        <v>89001.18</v>
      </c>
      <c r="AI87" s="4">
        <v>1547.6599999999901</v>
      </c>
      <c r="AJ87" s="4">
        <v>6373.1599999999899</v>
      </c>
      <c r="AK87" s="4">
        <v>3.1522933634118302</v>
      </c>
      <c r="AL87" s="4">
        <v>7730.4699000000001</v>
      </c>
      <c r="AM87" s="4">
        <v>281859</v>
      </c>
      <c r="AN87" s="4">
        <v>38745.160000000003</v>
      </c>
      <c r="AO87" s="4">
        <v>128661.13</v>
      </c>
      <c r="AP87" s="4">
        <v>82825.78</v>
      </c>
      <c r="AQ87" s="4">
        <v>-3673.1</v>
      </c>
      <c r="AR87" s="4">
        <v>-887.05</v>
      </c>
    </row>
    <row r="88" spans="1:44" x14ac:dyDescent="0.35">
      <c r="A88" s="4" t="s">
        <v>266</v>
      </c>
      <c r="B88" s="4" t="s">
        <v>267</v>
      </c>
      <c r="C88" s="4" t="s">
        <v>268</v>
      </c>
      <c r="D88" s="4">
        <v>55743.580353700003</v>
      </c>
      <c r="E88" s="4">
        <v>5008.3999999999996</v>
      </c>
      <c r="F88" s="4">
        <v>15.272925137253001</v>
      </c>
      <c r="G88" s="4">
        <v>9.5523720102463798</v>
      </c>
      <c r="H88" s="4">
        <v>9.3324172649067396</v>
      </c>
      <c r="I88" s="4">
        <v>93.378037485992706</v>
      </c>
      <c r="J88" s="4">
        <v>92.579637891139399</v>
      </c>
      <c r="K88" s="4">
        <v>97.203389396877697</v>
      </c>
      <c r="L88" s="4">
        <v>29.961323789129398</v>
      </c>
      <c r="M88" s="4">
        <v>18.996222660983999</v>
      </c>
      <c r="N88" s="4">
        <v>0.30867478602091702</v>
      </c>
      <c r="O88" s="4">
        <v>0.30867478602091702</v>
      </c>
      <c r="P88" s="4">
        <v>266.030350739087</v>
      </c>
      <c r="Q88" s="4">
        <v>52.303255713769801</v>
      </c>
      <c r="R88" s="4">
        <v>54.229753902843299</v>
      </c>
      <c r="S88" s="4">
        <v>-25.032022013869302</v>
      </c>
      <c r="T88" s="4">
        <v>10.0098779717942</v>
      </c>
      <c r="V88" s="4">
        <v>62747.170353699999</v>
      </c>
      <c r="W88" s="4">
        <v>1.26352164324557</v>
      </c>
      <c r="X88" s="4">
        <v>0.79861041787290099</v>
      </c>
      <c r="Y88" s="4">
        <v>-42.110360207273203</v>
      </c>
      <c r="Z88" s="4">
        <v>4.7280034568053404</v>
      </c>
      <c r="AA88" s="4">
        <v>3.1313344327086101</v>
      </c>
      <c r="AB88" s="4">
        <v>50.483007499718497</v>
      </c>
      <c r="AC88" s="4">
        <v>13.019012519238499</v>
      </c>
      <c r="AD88" s="4">
        <v>8.6939516958356293</v>
      </c>
      <c r="AE88" s="4">
        <v>3.0010734678050002E-4</v>
      </c>
      <c r="AF88" s="4">
        <v>0.24781049676661299</v>
      </c>
      <c r="AG88" s="4">
        <v>64331</v>
      </c>
      <c r="AH88" s="4">
        <v>3908.66</v>
      </c>
      <c r="AI88" s="4">
        <v>3649.83</v>
      </c>
      <c r="AJ88" s="4">
        <v>3765.74</v>
      </c>
      <c r="AK88" s="4">
        <v>327.94634655695597</v>
      </c>
      <c r="AL88" s="4">
        <v>3799.35</v>
      </c>
      <c r="AM88" s="4">
        <v>44913.65</v>
      </c>
      <c r="AN88" s="4">
        <v>36611.25</v>
      </c>
      <c r="AO88" s="4">
        <v>83.26</v>
      </c>
      <c r="AP88" s="4">
        <v>44117.63</v>
      </c>
      <c r="AQ88" s="4">
        <v>270.52999999999997</v>
      </c>
      <c r="AR88" s="4">
        <v>271.66000000000003</v>
      </c>
    </row>
    <row r="89" spans="1:44" x14ac:dyDescent="0.35">
      <c r="A89" s="4" t="s">
        <v>269</v>
      </c>
      <c r="B89" s="4" t="s">
        <v>270</v>
      </c>
      <c r="C89" s="4" t="s">
        <v>271</v>
      </c>
      <c r="D89" s="4">
        <v>54301.78971841</v>
      </c>
      <c r="E89" s="4">
        <v>2234.6</v>
      </c>
      <c r="F89" s="4">
        <v>40.7567060348034</v>
      </c>
      <c r="G89" s="4">
        <v>4.05082303150445</v>
      </c>
      <c r="H89" s="4">
        <v>1.7554286810489901</v>
      </c>
      <c r="I89" s="4">
        <v>9.7878230002159992</v>
      </c>
      <c r="J89" s="4">
        <v>52.155149562599597</v>
      </c>
      <c r="K89" s="4">
        <v>60.424971092150997</v>
      </c>
      <c r="L89" s="4">
        <v>2.1935112722272501</v>
      </c>
      <c r="M89" s="4">
        <v>3.7803199375128198</v>
      </c>
      <c r="N89" s="4">
        <v>112.573223567231</v>
      </c>
      <c r="O89" s="4">
        <v>80.358525124249596</v>
      </c>
      <c r="P89" s="4">
        <v>3.1906817551551598</v>
      </c>
      <c r="Q89" s="4">
        <v>14.688221034368</v>
      </c>
      <c r="R89" s="4">
        <v>30.552857732988201</v>
      </c>
      <c r="T89" s="4">
        <v>3.0287918745331499</v>
      </c>
      <c r="U89" s="4">
        <v>17.225810558033299</v>
      </c>
      <c r="V89" s="4">
        <v>84393.03971841</v>
      </c>
      <c r="W89" s="4">
        <v>1.5453442480485999</v>
      </c>
      <c r="X89" s="4">
        <v>1.37062991599274</v>
      </c>
      <c r="Y89" s="4">
        <v>54.481935208201399</v>
      </c>
      <c r="Z89" s="4">
        <v>8.1935216792499208</v>
      </c>
      <c r="AA89" s="4">
        <v>1.56407027964454</v>
      </c>
      <c r="AB89" s="4">
        <v>43.4940646608596</v>
      </c>
      <c r="AC89" s="4">
        <v>35.307837765022498</v>
      </c>
      <c r="AD89" s="4">
        <v>7.7280457815746599</v>
      </c>
      <c r="AE89" s="4">
        <v>0</v>
      </c>
      <c r="AF89" s="4">
        <v>6.5661887417315699</v>
      </c>
      <c r="AG89" s="4">
        <v>153960</v>
      </c>
      <c r="AH89" s="4">
        <v>13612.22</v>
      </c>
      <c r="AI89" s="4">
        <v>1332.34</v>
      </c>
      <c r="AJ89" s="4">
        <v>3455.77</v>
      </c>
      <c r="AK89" s="4">
        <v>59.0737657057322</v>
      </c>
      <c r="AL89" s="4">
        <v>8225.18</v>
      </c>
      <c r="AM89" s="4">
        <v>18467.169999999998</v>
      </c>
      <c r="AN89" s="4">
        <v>19498.759999999998</v>
      </c>
      <c r="AO89" s="4">
        <v>10586.81</v>
      </c>
      <c r="AP89" s="4">
        <v>35138.959999999999</v>
      </c>
      <c r="AQ89" s="4">
        <v>3069.36</v>
      </c>
      <c r="AR89" s="4">
        <v>3664.54</v>
      </c>
    </row>
    <row r="90" spans="1:44" x14ac:dyDescent="0.35">
      <c r="A90" s="4" t="s">
        <v>272</v>
      </c>
      <c r="B90" s="4" t="s">
        <v>273</v>
      </c>
      <c r="C90" s="4" t="s">
        <v>109</v>
      </c>
      <c r="D90" s="4">
        <v>54222.363130844999</v>
      </c>
      <c r="E90" s="4">
        <v>3282.65</v>
      </c>
      <c r="F90" s="4">
        <v>54.387156214173899</v>
      </c>
      <c r="G90" s="4">
        <v>20.8800898059371</v>
      </c>
      <c r="H90" s="4">
        <v>18.8425381681554</v>
      </c>
      <c r="I90" s="4">
        <v>27.7116236664944</v>
      </c>
      <c r="J90" s="4">
        <v>38.838359216912899</v>
      </c>
      <c r="K90" s="4">
        <v>39.942907334211696</v>
      </c>
      <c r="L90" s="4">
        <v>12.413393912383899</v>
      </c>
      <c r="N90" s="4">
        <v>6.89451894214025E-2</v>
      </c>
      <c r="O90" s="4">
        <v>6.6573610424106103E-2</v>
      </c>
      <c r="P90" s="4">
        <v>168.16847716078601</v>
      </c>
      <c r="Q90" s="4">
        <v>21.042330302085599</v>
      </c>
      <c r="R90" s="4">
        <v>21.6678451966485</v>
      </c>
      <c r="S90" s="4">
        <v>22.3955783459865</v>
      </c>
      <c r="T90" s="4">
        <v>25.478079636007202</v>
      </c>
      <c r="U90" s="4">
        <v>45.067119496056101</v>
      </c>
      <c r="V90" s="4">
        <v>51220.683130844998</v>
      </c>
      <c r="W90" s="4">
        <v>9.1851869703493296</v>
      </c>
      <c r="Y90" s="4">
        <v>47.922896701643303</v>
      </c>
      <c r="Z90" s="4">
        <v>11.657008265164301</v>
      </c>
      <c r="AA90" s="4">
        <v>10.5518811152022</v>
      </c>
      <c r="AB90" s="4">
        <v>57.998998592372701</v>
      </c>
      <c r="AC90" s="4">
        <v>11.298036125670301</v>
      </c>
      <c r="AD90" s="4">
        <v>2.9732045280831998</v>
      </c>
      <c r="AE90" s="4">
        <v>0</v>
      </c>
      <c r="AF90" s="4">
        <v>0.65102146846342901</v>
      </c>
      <c r="AG90" s="4">
        <v>109097</v>
      </c>
      <c r="AH90" s="4">
        <v>3597.66</v>
      </c>
      <c r="AI90" s="4">
        <v>996.97000000000105</v>
      </c>
      <c r="AJ90" s="4">
        <v>1334.82</v>
      </c>
      <c r="AK90" s="4">
        <v>62.5957460804443</v>
      </c>
      <c r="AL90" s="4">
        <v>1437.01</v>
      </c>
      <c r="AM90" s="4">
        <v>0</v>
      </c>
      <c r="AN90" s="4">
        <v>4046.77</v>
      </c>
      <c r="AO90" s="4">
        <v>3005.75</v>
      </c>
      <c r="AP90" s="4">
        <v>5903.24</v>
      </c>
      <c r="AQ90" s="4">
        <v>376.15</v>
      </c>
      <c r="AR90" s="4">
        <v>604.92999999999995</v>
      </c>
    </row>
    <row r="91" spans="1:44" x14ac:dyDescent="0.35">
      <c r="A91" s="4" t="s">
        <v>274</v>
      </c>
      <c r="B91" s="4" t="s">
        <v>275</v>
      </c>
      <c r="C91" s="4" t="s">
        <v>68</v>
      </c>
      <c r="D91" s="4">
        <v>53661.771854405</v>
      </c>
      <c r="E91" s="4">
        <v>1354.55</v>
      </c>
      <c r="F91" s="4">
        <v>14.1051865877418</v>
      </c>
      <c r="G91" s="4">
        <v>27.4082740654502</v>
      </c>
      <c r="H91" s="4">
        <v>6.1612804722763004</v>
      </c>
      <c r="I91" s="4">
        <v>32.891767720694901</v>
      </c>
      <c r="J91" s="4">
        <v>42.202719810857303</v>
      </c>
      <c r="K91" s="4">
        <v>44.9477020547412</v>
      </c>
      <c r="L91" s="4">
        <v>-6.0130110456569499</v>
      </c>
      <c r="M91" s="4">
        <v>31.037809861967599</v>
      </c>
      <c r="N91" s="4">
        <v>319.89605072714397</v>
      </c>
      <c r="O91" s="4">
        <v>210.44181930898</v>
      </c>
      <c r="P91" s="4">
        <v>7.1960884935029199</v>
      </c>
      <c r="Q91" s="4">
        <v>18.544399220288</v>
      </c>
      <c r="R91" s="4">
        <v>30.278056023134098</v>
      </c>
      <c r="T91" s="4">
        <v>35.927444248623303</v>
      </c>
      <c r="V91" s="4">
        <v>96239.711854405003</v>
      </c>
      <c r="W91" s="4">
        <v>3.4050190235929101</v>
      </c>
      <c r="X91" s="4">
        <v>1.4952762167023601</v>
      </c>
      <c r="Y91" s="4">
        <v>-46.5364909841729</v>
      </c>
      <c r="Z91" s="4">
        <v>8.4829520578928204</v>
      </c>
      <c r="AA91" s="4">
        <v>7.11638905784943</v>
      </c>
      <c r="AB91" s="4">
        <v>73.369347759485294</v>
      </c>
      <c r="AC91" s="4">
        <v>13.6657804945701</v>
      </c>
      <c r="AD91" s="4">
        <v>2.6101912271929999</v>
      </c>
      <c r="AE91" s="4">
        <v>0</v>
      </c>
      <c r="AF91" s="4">
        <v>0.73218088196196496</v>
      </c>
      <c r="AG91" s="4">
        <v>226044</v>
      </c>
      <c r="AH91" s="4">
        <v>11566.42</v>
      </c>
      <c r="AI91" s="4">
        <v>3804.4</v>
      </c>
      <c r="AJ91" s="4">
        <v>5131.4799999999996</v>
      </c>
      <c r="AK91" s="4">
        <v>94.845241641974397</v>
      </c>
      <c r="AL91" s="4">
        <v>5198.84</v>
      </c>
      <c r="AM91" s="4">
        <v>808.51</v>
      </c>
      <c r="AN91" s="4">
        <v>13672.19</v>
      </c>
      <c r="AO91" s="4">
        <v>8021.01</v>
      </c>
      <c r="AP91" s="4">
        <v>15759.61</v>
      </c>
      <c r="AQ91" s="4">
        <v>-7905.77</v>
      </c>
      <c r="AR91" s="4">
        <v>-7814.29</v>
      </c>
    </row>
    <row r="92" spans="1:44" x14ac:dyDescent="0.35">
      <c r="A92" s="4" t="s">
        <v>276</v>
      </c>
      <c r="B92" s="4" t="s">
        <v>277</v>
      </c>
      <c r="C92" s="4" t="s">
        <v>183</v>
      </c>
      <c r="D92" s="4">
        <v>53476.096563719999</v>
      </c>
      <c r="E92" s="4">
        <v>1108.3499999999999</v>
      </c>
      <c r="F92" s="4">
        <v>1331.9077599930599</v>
      </c>
      <c r="G92" s="4">
        <v>0.78746103146605895</v>
      </c>
      <c r="H92" s="4">
        <v>0.100374309926617</v>
      </c>
      <c r="I92" s="4">
        <v>0.69564162761080395</v>
      </c>
      <c r="J92" s="4">
        <v>22.087984827783501</v>
      </c>
      <c r="K92" s="4">
        <v>21.536648965200602</v>
      </c>
      <c r="L92" s="4">
        <v>-16.098752034726001</v>
      </c>
      <c r="N92" s="4">
        <v>354.924158919984</v>
      </c>
      <c r="O92" s="4">
        <v>83.256045338821806</v>
      </c>
      <c r="P92" s="4">
        <v>0.117458794343252</v>
      </c>
      <c r="Q92" s="4">
        <v>-8.0093663454252493</v>
      </c>
      <c r="R92" s="4">
        <v>-13.955323147401201</v>
      </c>
      <c r="S92" s="4">
        <v>45.480373506424897</v>
      </c>
      <c r="T92" s="4">
        <v>-44.095899850857897</v>
      </c>
      <c r="V92" s="4">
        <v>70530.876563719998</v>
      </c>
      <c r="W92" s="4">
        <v>10.4326300152599</v>
      </c>
      <c r="Y92" s="4">
        <v>1360.2190586182501</v>
      </c>
      <c r="Z92" s="4">
        <v>1.18641236146325</v>
      </c>
      <c r="AA92" s="4">
        <v>0.432929689930037</v>
      </c>
      <c r="AB92" s="4">
        <v>82.216566849847794</v>
      </c>
      <c r="AC92" s="4">
        <v>15.2669201907658</v>
      </c>
      <c r="AD92" s="4">
        <v>0.51381439483451696</v>
      </c>
      <c r="AE92" s="4">
        <v>27.1261213366896</v>
      </c>
      <c r="AF92" s="4">
        <v>0.39722403501700798</v>
      </c>
      <c r="AG92" s="4">
        <v>45843</v>
      </c>
      <c r="AH92" s="4">
        <v>5771.65</v>
      </c>
      <c r="AI92" s="4">
        <v>40.149999999998997</v>
      </c>
      <c r="AJ92" s="4">
        <v>33.149999999998997</v>
      </c>
      <c r="AK92" s="4">
        <v>1.0142013448587399</v>
      </c>
      <c r="AL92" s="4">
        <v>1243.02</v>
      </c>
      <c r="AM92" s="4">
        <v>281.20999999999998</v>
      </c>
      <c r="AN92" s="4">
        <v>3990.29</v>
      </c>
      <c r="AO92" s="4">
        <v>1664.99</v>
      </c>
      <c r="AP92" s="4">
        <v>5125.8500000000004</v>
      </c>
      <c r="AQ92" s="4">
        <v>2521.91</v>
      </c>
      <c r="AR92" s="4">
        <v>2523.9499999999998</v>
      </c>
    </row>
    <row r="93" spans="1:44" x14ac:dyDescent="0.35">
      <c r="A93" s="4" t="s">
        <v>278</v>
      </c>
      <c r="B93" s="4" t="s">
        <v>279</v>
      </c>
      <c r="C93" s="4" t="s">
        <v>280</v>
      </c>
      <c r="D93" s="4">
        <v>51022.256226420002</v>
      </c>
      <c r="E93" s="4">
        <v>208.9</v>
      </c>
      <c r="F93" s="4">
        <v>24.308582535193999</v>
      </c>
      <c r="G93" s="4">
        <v>19.838499225198898</v>
      </c>
      <c r="H93" s="4">
        <v>7.79631824225328</v>
      </c>
      <c r="I93" s="4">
        <v>14.746322974079</v>
      </c>
      <c r="J93" s="4">
        <v>23.032706721966399</v>
      </c>
      <c r="K93" s="4">
        <v>23.456457057746999</v>
      </c>
      <c r="L93" s="4">
        <v>47.168149098529199</v>
      </c>
      <c r="M93" s="4">
        <v>7.5756769169369704</v>
      </c>
      <c r="N93" s="4">
        <v>0</v>
      </c>
      <c r="O93" s="4">
        <v>0</v>
      </c>
      <c r="P93" s="4">
        <v>11.395329898530299</v>
      </c>
      <c r="Q93" s="4">
        <v>12.421130944468601</v>
      </c>
      <c r="R93" s="4">
        <v>11.176658713778</v>
      </c>
      <c r="S93" s="4">
        <v>17.6452761175203</v>
      </c>
      <c r="T93" s="4">
        <v>11.202557941126001</v>
      </c>
      <c r="U93" s="4">
        <v>20.426954479906598</v>
      </c>
      <c r="V93" s="4">
        <v>45963.486226419998</v>
      </c>
      <c r="W93" s="4">
        <v>4.6071546097428602</v>
      </c>
      <c r="X93" s="4">
        <v>1.9102196752626599</v>
      </c>
      <c r="Y93" s="4">
        <v>-37.294062943812001</v>
      </c>
      <c r="Z93" s="4">
        <v>26.765551048384499</v>
      </c>
      <c r="AA93" s="4">
        <v>22.642157016212</v>
      </c>
      <c r="AB93" s="4">
        <v>51.1359101477953</v>
      </c>
      <c r="AC93" s="4">
        <v>17.213257684461698</v>
      </c>
      <c r="AD93" s="4">
        <v>4.2626198314488004</v>
      </c>
      <c r="AE93" s="4">
        <v>0</v>
      </c>
      <c r="AF93" s="4">
        <v>3.81619992240124</v>
      </c>
      <c r="AG93" s="4">
        <v>367504</v>
      </c>
      <c r="AH93" s="4">
        <v>14233.65</v>
      </c>
      <c r="AI93" s="4">
        <v>2098.94</v>
      </c>
      <c r="AJ93" s="4">
        <v>2941.78</v>
      </c>
      <c r="AK93" s="4">
        <v>8.61424148021921</v>
      </c>
      <c r="AL93" s="4">
        <v>3338.71</v>
      </c>
      <c r="AM93" s="4">
        <v>1305.94</v>
      </c>
      <c r="AN93" s="4">
        <v>10815.92</v>
      </c>
      <c r="AO93" s="4">
        <v>5073.76</v>
      </c>
      <c r="AP93" s="4">
        <v>11074.57</v>
      </c>
      <c r="AQ93" s="4">
        <v>4623.97</v>
      </c>
      <c r="AR93" s="4">
        <v>5093.22</v>
      </c>
    </row>
    <row r="94" spans="1:44" x14ac:dyDescent="0.35">
      <c r="A94" s="4" t="s">
        <v>281</v>
      </c>
      <c r="B94" s="4" t="s">
        <v>282</v>
      </c>
      <c r="C94" s="4" t="s">
        <v>178</v>
      </c>
      <c r="D94" s="4">
        <v>50445.769084480002</v>
      </c>
      <c r="E94" s="4">
        <v>15493.6</v>
      </c>
      <c r="F94" s="4">
        <v>77.3957395548873</v>
      </c>
      <c r="G94" s="4">
        <v>69.630848285108399</v>
      </c>
      <c r="H94" s="4">
        <v>37.6636396994028</v>
      </c>
      <c r="I94" s="4">
        <v>18.0375368062167</v>
      </c>
      <c r="J94" s="4">
        <v>25.129618340019402</v>
      </c>
      <c r="K94" s="4">
        <v>25.5612256193407</v>
      </c>
      <c r="L94" s="4">
        <v>3.63771891718577</v>
      </c>
      <c r="M94" s="4">
        <v>17.782696654449101</v>
      </c>
      <c r="N94" s="4">
        <v>0</v>
      </c>
      <c r="O94" s="4">
        <v>0</v>
      </c>
      <c r="P94" s="4">
        <v>70.967074604764605</v>
      </c>
      <c r="Q94" s="4">
        <v>8.8662712401373192</v>
      </c>
      <c r="R94" s="4">
        <v>5.9011434532372897</v>
      </c>
      <c r="S94" s="4">
        <v>19.616824429370901</v>
      </c>
      <c r="T94" s="4">
        <v>9.0576652643653794</v>
      </c>
      <c r="U94" s="4">
        <v>72.763373158604495</v>
      </c>
      <c r="V94" s="4">
        <v>49785.529084479997</v>
      </c>
      <c r="W94" s="4">
        <v>70.625630482142597</v>
      </c>
      <c r="X94" s="4">
        <v>2.0269552879402601</v>
      </c>
      <c r="Y94" s="4">
        <v>75.477145828045295</v>
      </c>
      <c r="Z94" s="4">
        <v>13.474691393319</v>
      </c>
      <c r="AA94" s="4">
        <v>6.87173266804548</v>
      </c>
      <c r="AB94" s="4">
        <v>70.638487679392099</v>
      </c>
      <c r="AC94" s="4">
        <v>2.6304271104635499</v>
      </c>
      <c r="AD94" s="4">
        <v>10.1258671399194</v>
      </c>
      <c r="AE94" s="4">
        <v>0</v>
      </c>
      <c r="AF94" s="4">
        <v>6.3057042206313501</v>
      </c>
      <c r="AG94" s="4">
        <v>40908</v>
      </c>
      <c r="AH94" s="4">
        <v>3613.52</v>
      </c>
      <c r="AI94" s="4">
        <v>651.79</v>
      </c>
      <c r="AJ94" s="4">
        <v>869.89</v>
      </c>
      <c r="AK94" s="4">
        <v>200.79335231339201</v>
      </c>
      <c r="AL94" s="4">
        <v>923.66</v>
      </c>
      <c r="AM94" s="4">
        <v>0</v>
      </c>
      <c r="AN94" s="4">
        <v>606.62</v>
      </c>
      <c r="AO94" s="4">
        <v>660.24</v>
      </c>
      <c r="AP94" s="4">
        <v>714.27</v>
      </c>
      <c r="AQ94" s="4">
        <v>831.52</v>
      </c>
      <c r="AR94" s="4">
        <v>863.12</v>
      </c>
    </row>
    <row r="95" spans="1:44" x14ac:dyDescent="0.35">
      <c r="A95" s="4" t="s">
        <v>283</v>
      </c>
      <c r="B95" s="4" t="s">
        <v>284</v>
      </c>
      <c r="C95" s="4" t="s">
        <v>285</v>
      </c>
      <c r="D95" s="4">
        <v>49946.791658595001</v>
      </c>
      <c r="E95" s="4">
        <v>4788.1000000000004</v>
      </c>
      <c r="F95" s="4">
        <v>75.300454784554603</v>
      </c>
      <c r="G95" s="4">
        <v>21.1960950357103</v>
      </c>
      <c r="H95" s="4">
        <v>14.1587064411121</v>
      </c>
      <c r="I95" s="4">
        <v>11.8374558303887</v>
      </c>
      <c r="J95" s="4">
        <v>20.761365342922701</v>
      </c>
      <c r="K95" s="4">
        <v>20.7213477531499</v>
      </c>
      <c r="L95" s="4">
        <v>68.598825499605198</v>
      </c>
      <c r="M95" s="4">
        <v>43.829472652750702</v>
      </c>
      <c r="N95" s="4">
        <v>0</v>
      </c>
      <c r="O95" s="4">
        <v>0</v>
      </c>
      <c r="P95" s="4">
        <v>41.901452937460498</v>
      </c>
      <c r="Q95" s="4">
        <v>12.204148570422699</v>
      </c>
      <c r="R95" s="4">
        <v>13.9674730833806</v>
      </c>
      <c r="S95" s="4">
        <v>19.511637116590201</v>
      </c>
      <c r="T95" s="4">
        <v>2.5264987705903499</v>
      </c>
      <c r="U95" s="4">
        <v>51.706836748907797</v>
      </c>
      <c r="V95" s="4">
        <v>48209.291658595001</v>
      </c>
      <c r="W95" s="4">
        <v>14.3393407379981</v>
      </c>
      <c r="X95" s="4">
        <v>0.46269400481148099</v>
      </c>
      <c r="Y95" s="4">
        <v>94.243558676710606</v>
      </c>
      <c r="Z95" s="4">
        <v>5.4256574368974304</v>
      </c>
      <c r="AA95" s="4">
        <v>4.7996355364546197</v>
      </c>
      <c r="AB95" s="4">
        <v>73.931429612276304</v>
      </c>
      <c r="AC95" s="4">
        <v>9.2291091111364398</v>
      </c>
      <c r="AD95" s="4">
        <v>6.3291242440296003</v>
      </c>
      <c r="AE95" s="4">
        <v>0</v>
      </c>
      <c r="AF95" s="4">
        <v>0</v>
      </c>
      <c r="AG95" s="4">
        <v>177839</v>
      </c>
      <c r="AH95" s="4">
        <v>5603.4</v>
      </c>
      <c r="AI95" s="4">
        <v>663.3</v>
      </c>
      <c r="AJ95" s="4">
        <v>897.3</v>
      </c>
      <c r="AK95" s="4">
        <v>63.304856821053697</v>
      </c>
      <c r="AL95" s="4">
        <v>1161.0999999999999</v>
      </c>
      <c r="AM95" s="4">
        <v>0</v>
      </c>
      <c r="AN95" s="4">
        <v>2329.1999999999998</v>
      </c>
      <c r="AO95" s="4">
        <v>1747.6</v>
      </c>
      <c r="AP95" s="4">
        <v>3483.2</v>
      </c>
      <c r="AQ95" s="4">
        <v>1250.2</v>
      </c>
      <c r="AR95" s="4">
        <v>1327.3</v>
      </c>
    </row>
    <row r="96" spans="1:44" x14ac:dyDescent="0.35">
      <c r="A96" s="4" t="s">
        <v>286</v>
      </c>
      <c r="B96" s="4" t="s">
        <v>287</v>
      </c>
      <c r="D96" s="4">
        <v>49361.7934179</v>
      </c>
      <c r="E96" s="4">
        <v>391.25</v>
      </c>
      <c r="F96" s="4">
        <v>67.837275363017994</v>
      </c>
      <c r="G96" s="4">
        <v>24.797021562997799</v>
      </c>
      <c r="H96" s="4">
        <v>5.7951242588847203</v>
      </c>
      <c r="I96" s="4">
        <v>1.95627661936903</v>
      </c>
      <c r="J96" s="4">
        <v>4.0407788243627998</v>
      </c>
      <c r="K96" s="4">
        <v>3.8460401025280899</v>
      </c>
      <c r="L96" s="4">
        <v>-16.098752034726001</v>
      </c>
      <c r="N96" s="4">
        <v>57.729636311265402</v>
      </c>
      <c r="O96" s="4">
        <v>31.050740566681299</v>
      </c>
      <c r="P96" s="4">
        <v>7.2558281456131404</v>
      </c>
      <c r="Q96" s="4">
        <v>15.8448314577277</v>
      </c>
      <c r="R96" s="4">
        <v>23.234030341872099</v>
      </c>
      <c r="S96" s="4">
        <v>106.56918003677301</v>
      </c>
      <c r="T96" s="4">
        <v>53.126940076648701</v>
      </c>
      <c r="V96" s="4">
        <v>50027.343417900003</v>
      </c>
      <c r="W96" s="4">
        <v>14.966509533496099</v>
      </c>
      <c r="Y96" s="4">
        <v>309.47114002694701</v>
      </c>
      <c r="Z96" s="4">
        <v>1.0852123706383601</v>
      </c>
      <c r="AA96" s="4">
        <v>0.71647351615824995</v>
      </c>
      <c r="AB96" s="4">
        <v>87.940884431193695</v>
      </c>
      <c r="AC96" s="4">
        <v>2.8928867379485701</v>
      </c>
      <c r="AD96" s="4">
        <v>5.89790465928305</v>
      </c>
      <c r="AE96" s="4">
        <v>0</v>
      </c>
      <c r="AF96" s="4">
        <v>1.13916624795097E-2</v>
      </c>
      <c r="AG96" s="4">
        <v>756802</v>
      </c>
      <c r="AH96" s="4">
        <v>37195.660000000003</v>
      </c>
      <c r="AI96" s="4">
        <v>727.64999999999895</v>
      </c>
      <c r="AJ96" s="4">
        <v>756.63999999999896</v>
      </c>
      <c r="AK96" s="4">
        <v>63.664265783510103</v>
      </c>
      <c r="AL96" s="4">
        <v>1430.56</v>
      </c>
      <c r="AM96" s="4">
        <v>282.06</v>
      </c>
      <c r="AN96" s="4">
        <v>2729.96</v>
      </c>
      <c r="AO96" s="4">
        <v>1238.46</v>
      </c>
      <c r="AP96" s="4">
        <v>3298.15</v>
      </c>
      <c r="AQ96" s="4">
        <v>463.97</v>
      </c>
      <c r="AR96" s="4">
        <v>926.01</v>
      </c>
    </row>
    <row r="97" spans="1:44" x14ac:dyDescent="0.35">
      <c r="A97" s="4" t="s">
        <v>288</v>
      </c>
      <c r="B97" s="4" t="s">
        <v>289</v>
      </c>
      <c r="C97" s="4" t="s">
        <v>153</v>
      </c>
      <c r="D97" s="4">
        <v>48993.095729770001</v>
      </c>
      <c r="E97" s="4">
        <v>304.7</v>
      </c>
      <c r="F97" s="4">
        <v>61.589349486812999</v>
      </c>
      <c r="G97" s="4">
        <v>6.0909507864836501</v>
      </c>
      <c r="H97" s="4">
        <v>3.1111184116353701</v>
      </c>
      <c r="I97" s="4">
        <v>11.084048601047799</v>
      </c>
      <c r="J97" s="4">
        <v>38.823433815645899</v>
      </c>
      <c r="K97" s="4">
        <v>44.047207669156201</v>
      </c>
      <c r="L97" s="4">
        <v>243.21728570112299</v>
      </c>
      <c r="M97" s="4">
        <v>37.475761402229999</v>
      </c>
      <c r="N97" s="4">
        <v>57.548067770797601</v>
      </c>
      <c r="O97" s="4">
        <v>48.091290828981101</v>
      </c>
      <c r="P97" s="4">
        <v>6.7941603769636698</v>
      </c>
      <c r="Q97" s="4">
        <v>-6.7292685064234599</v>
      </c>
      <c r="R97" s="4">
        <v>-6.2663296581801804</v>
      </c>
      <c r="S97" s="4">
        <v>0.90084937137240295</v>
      </c>
      <c r="T97" s="4">
        <v>-11.3045265557168</v>
      </c>
      <c r="U97" s="4">
        <v>45.980496702204398</v>
      </c>
      <c r="V97" s="4">
        <v>56164.445729769999</v>
      </c>
      <c r="W97" s="4">
        <v>3.3792350354504102</v>
      </c>
      <c r="X97" s="4">
        <v>0.67043293775863999</v>
      </c>
      <c r="Y97" s="4">
        <v>110.346906638288</v>
      </c>
      <c r="Z97" s="4">
        <v>9.1832701304140798</v>
      </c>
      <c r="AA97" s="4">
        <v>0.16423448965510701</v>
      </c>
      <c r="AB97" s="4">
        <v>74.661986192314501</v>
      </c>
      <c r="AC97" s="4">
        <v>5.5125847284780001</v>
      </c>
      <c r="AD97" s="4">
        <v>2.4001958755470598</v>
      </c>
      <c r="AE97" s="4">
        <v>10.391691813019399</v>
      </c>
      <c r="AF97" s="4">
        <v>0</v>
      </c>
      <c r="AG97" s="4">
        <v>225105</v>
      </c>
      <c r="AH97" s="4">
        <v>7176.8</v>
      </c>
      <c r="AI97" s="4">
        <v>795.48</v>
      </c>
      <c r="AJ97" s="4">
        <v>1098.5899999999999</v>
      </c>
      <c r="AK97" s="4">
        <v>4.84423818968276</v>
      </c>
      <c r="AL97" s="4">
        <v>3161.18</v>
      </c>
      <c r="AM97" s="4">
        <v>3367.92</v>
      </c>
      <c r="AN97" s="4">
        <v>10472.299999999999</v>
      </c>
      <c r="AO97" s="4">
        <v>1163.4100000000001</v>
      </c>
      <c r="AP97" s="4">
        <v>14498.28</v>
      </c>
      <c r="AQ97" s="4">
        <v>3264.42</v>
      </c>
      <c r="AR97" s="4">
        <v>3699.86</v>
      </c>
    </row>
    <row r="98" spans="1:44" x14ac:dyDescent="0.35">
      <c r="A98" s="4" t="s">
        <v>290</v>
      </c>
      <c r="B98" s="4" t="s">
        <v>291</v>
      </c>
      <c r="C98" s="4" t="s">
        <v>127</v>
      </c>
      <c r="D98" s="4">
        <v>48673.503548355002</v>
      </c>
      <c r="E98" s="4">
        <v>487.6</v>
      </c>
      <c r="F98" s="4">
        <v>12.1313751927509</v>
      </c>
      <c r="G98" s="4">
        <v>12.8807385573168</v>
      </c>
      <c r="H98" s="4">
        <v>4.7883318513755402</v>
      </c>
      <c r="I98" s="4">
        <v>8.0248526016867405</v>
      </c>
      <c r="J98" s="4">
        <v>19.152909264026999</v>
      </c>
      <c r="K98" s="4">
        <v>25.166259377028901</v>
      </c>
      <c r="L98" s="4">
        <v>39.659114120840201</v>
      </c>
      <c r="M98" s="4">
        <v>30.709324011895301</v>
      </c>
      <c r="N98" s="4">
        <v>94.739724025979299</v>
      </c>
      <c r="O98" s="4">
        <v>65.392312175368204</v>
      </c>
      <c r="P98" s="4">
        <v>8.5541681901864397</v>
      </c>
      <c r="Q98" s="4">
        <v>20.566114667237201</v>
      </c>
      <c r="R98" s="4">
        <v>30.239788226306299</v>
      </c>
      <c r="S98" s="4">
        <v>22.518329145421799</v>
      </c>
      <c r="U98" s="4">
        <v>5.8396112289474598</v>
      </c>
      <c r="V98" s="4">
        <v>69941.903548354996</v>
      </c>
      <c r="W98" s="4">
        <v>1.5733119160782401</v>
      </c>
      <c r="Y98" s="4">
        <v>-50.202284479558003</v>
      </c>
      <c r="Z98" s="4">
        <v>16.7111327444496</v>
      </c>
      <c r="AA98" s="4">
        <v>13.495191190334999</v>
      </c>
      <c r="AB98" s="4">
        <v>60.444151423129497</v>
      </c>
      <c r="AC98" s="4">
        <v>8.9268128182070097</v>
      </c>
      <c r="AD98" s="4">
        <v>8.1288318375505995</v>
      </c>
      <c r="AE98" s="4">
        <v>24.2383618363111</v>
      </c>
      <c r="AF98" s="4">
        <v>3.1211619950899201</v>
      </c>
      <c r="AG98" s="4">
        <v>299954</v>
      </c>
      <c r="AH98" s="4">
        <v>49997.18</v>
      </c>
      <c r="AI98" s="4">
        <v>4012.2</v>
      </c>
      <c r="AJ98" s="4">
        <v>6035.75</v>
      </c>
      <c r="AK98" s="4">
        <v>39.334678221425598</v>
      </c>
      <c r="AL98" s="4">
        <v>12582.42</v>
      </c>
      <c r="AM98" s="4">
        <v>144.26</v>
      </c>
      <c r="AN98" s="4">
        <v>29754.19</v>
      </c>
      <c r="AO98" s="4">
        <v>7163.5</v>
      </c>
      <c r="AP98" s="4">
        <v>30936.97</v>
      </c>
      <c r="AQ98" s="4">
        <v>11102.82</v>
      </c>
      <c r="AR98" s="4">
        <v>11960.93</v>
      </c>
    </row>
    <row r="99" spans="1:44" x14ac:dyDescent="0.35">
      <c r="A99" s="4" t="s">
        <v>292</v>
      </c>
      <c r="B99" s="4" t="s">
        <v>293</v>
      </c>
      <c r="C99" s="4" t="s">
        <v>109</v>
      </c>
      <c r="D99" s="4">
        <v>48644.763091200002</v>
      </c>
      <c r="E99" s="4">
        <v>2763.6</v>
      </c>
      <c r="F99" s="4">
        <v>38.857368989999003</v>
      </c>
      <c r="G99" s="4">
        <v>23.4865703787573</v>
      </c>
      <c r="H99" s="4">
        <v>8.9151304336679598</v>
      </c>
      <c r="I99" s="4">
        <v>15.529158417561099</v>
      </c>
      <c r="J99" s="4">
        <v>26.924027839460202</v>
      </c>
      <c r="K99" s="4">
        <v>31.536764961272599</v>
      </c>
      <c r="L99" s="4">
        <v>-1.6260488618322599</v>
      </c>
      <c r="M99" s="4">
        <v>13.911683024871399</v>
      </c>
      <c r="N99" s="4">
        <v>82.667799635782401</v>
      </c>
      <c r="O99" s="4">
        <v>50.385203788822302</v>
      </c>
      <c r="P99" s="4">
        <v>15.1973661848041</v>
      </c>
      <c r="Q99" s="4">
        <v>3.12309225275891</v>
      </c>
      <c r="R99" s="4">
        <v>-1.66495978268498</v>
      </c>
      <c r="S99" s="4">
        <v>-6.0164744724119803</v>
      </c>
      <c r="T99" s="4">
        <v>-6.2981888809164799</v>
      </c>
      <c r="U99" s="4">
        <v>39.090809804255002</v>
      </c>
      <c r="V99" s="4">
        <v>52727.673091199998</v>
      </c>
      <c r="W99" s="4">
        <v>8.3336211025548401</v>
      </c>
      <c r="X99" s="4">
        <v>1.2175607040979599</v>
      </c>
      <c r="Y99" s="4">
        <v>5.6847788946776197</v>
      </c>
      <c r="Z99" s="4">
        <v>8.9399083054568607</v>
      </c>
      <c r="AA99" s="4">
        <v>6.7324884034484302</v>
      </c>
      <c r="AB99" s="4">
        <v>71.246177818203094</v>
      </c>
      <c r="AC99" s="4">
        <v>11.6322246799957</v>
      </c>
      <c r="AD99" s="4">
        <v>4.4075045005776996</v>
      </c>
      <c r="AE99" s="4">
        <v>0</v>
      </c>
      <c r="AF99" s="4">
        <v>4.2547478258238597E-2</v>
      </c>
      <c r="AG99" s="4">
        <v>67205</v>
      </c>
      <c r="AH99" s="4">
        <v>8061.48</v>
      </c>
      <c r="AI99" s="4">
        <v>1251.8800000000001</v>
      </c>
      <c r="AJ99" s="4">
        <v>1526.26</v>
      </c>
      <c r="AK99" s="4">
        <v>73.978245947116406</v>
      </c>
      <c r="AL99" s="4">
        <v>2542.33</v>
      </c>
      <c r="AM99" s="4">
        <v>42.09</v>
      </c>
      <c r="AN99" s="4">
        <v>5748.21</v>
      </c>
      <c r="AO99" s="4">
        <v>742.55</v>
      </c>
      <c r="AP99" s="4">
        <v>5837.17</v>
      </c>
      <c r="AQ99" s="4">
        <v>1675.54</v>
      </c>
      <c r="AR99" s="4">
        <v>2010.69</v>
      </c>
    </row>
    <row r="100" spans="1:44" x14ac:dyDescent="0.35">
      <c r="A100" s="4" t="s">
        <v>294</v>
      </c>
      <c r="B100" s="4" t="s">
        <v>295</v>
      </c>
      <c r="C100" s="4" t="s">
        <v>52</v>
      </c>
      <c r="D100" s="4">
        <v>48564.59089005</v>
      </c>
      <c r="E100" s="4">
        <v>294.95</v>
      </c>
      <c r="F100" s="4">
        <v>22.0201639975561</v>
      </c>
      <c r="G100" s="4">
        <v>13.528918856912901</v>
      </c>
      <c r="H100" s="4">
        <v>2.1298017737113799</v>
      </c>
      <c r="I100" s="4">
        <v>15.071545867738401</v>
      </c>
      <c r="J100" s="4">
        <v>34.8187613414689</v>
      </c>
      <c r="K100" s="4">
        <v>20.854668847086099</v>
      </c>
      <c r="L100" s="4">
        <v>-30.865404252613601</v>
      </c>
      <c r="P100" s="4">
        <v>2.2552751950917398</v>
      </c>
      <c r="Q100" s="4">
        <v>53.248530900153703</v>
      </c>
      <c r="R100" s="4">
        <v>46.6929986025416</v>
      </c>
      <c r="T100" s="4">
        <v>31.760015205078599</v>
      </c>
      <c r="U100" s="4">
        <v>-63.5459302953549</v>
      </c>
      <c r="V100" s="4">
        <v>42371.640890050003</v>
      </c>
      <c r="W100" s="4">
        <v>2.7897569355354799</v>
      </c>
      <c r="X100" s="4">
        <v>0.33164064012119199</v>
      </c>
      <c r="Y100" s="4">
        <v>-16.536004037234999</v>
      </c>
      <c r="Z100" s="4">
        <v>1.93531076700033</v>
      </c>
      <c r="AA100" s="4">
        <v>1.8835000656304599</v>
      </c>
      <c r="AB100" s="4">
        <v>39.989232600777797</v>
      </c>
      <c r="AC100" s="4">
        <v>34.604017273048299</v>
      </c>
      <c r="AD100" s="4">
        <v>5.5319476131599199</v>
      </c>
      <c r="AE100" s="4">
        <v>0</v>
      </c>
      <c r="AF100" s="4">
        <v>0</v>
      </c>
      <c r="AG100" s="4">
        <v>543012</v>
      </c>
      <c r="AH100" s="4">
        <v>14633.27</v>
      </c>
      <c r="AI100" s="4">
        <v>2205.46</v>
      </c>
      <c r="AJ100" s="4">
        <v>2948.66</v>
      </c>
      <c r="AK100" s="4">
        <v>13.6949067737226</v>
      </c>
      <c r="AL100" s="4">
        <v>3051.72</v>
      </c>
      <c r="AM100" s="4">
        <v>25155.39</v>
      </c>
      <c r="AN100" s="4">
        <v>10383.209999999999</v>
      </c>
      <c r="AO100" s="4">
        <v>6192.95</v>
      </c>
      <c r="AP100" s="4">
        <v>17408.18</v>
      </c>
      <c r="AQ100" s="4">
        <v>-1167.07</v>
      </c>
      <c r="AR100" s="4">
        <v>-944.56</v>
      </c>
    </row>
    <row r="101" spans="1:44" x14ac:dyDescent="0.35">
      <c r="A101" s="4" t="s">
        <v>296</v>
      </c>
      <c r="B101" s="4" t="s">
        <v>297</v>
      </c>
      <c r="C101" s="4" t="s">
        <v>175</v>
      </c>
      <c r="D101" s="4">
        <v>48352.491602590002</v>
      </c>
      <c r="E101" s="4">
        <v>2391.5500000000002</v>
      </c>
      <c r="F101" s="4">
        <v>16.571841865338001</v>
      </c>
      <c r="G101" s="4">
        <v>19.382863960561298</v>
      </c>
      <c r="H101" s="4">
        <v>13.6438582413533</v>
      </c>
      <c r="I101" s="4">
        <v>9.2576757562325707</v>
      </c>
      <c r="J101" s="4">
        <v>17.0747513586252</v>
      </c>
      <c r="K101" s="4">
        <v>14.6296818646645</v>
      </c>
      <c r="L101" s="4">
        <v>-39.425619931428599</v>
      </c>
      <c r="M101" s="4">
        <v>-6.43260486828314</v>
      </c>
      <c r="N101" s="4">
        <v>3.7534359794365</v>
      </c>
      <c r="O101" s="4">
        <v>1.6555684878991199</v>
      </c>
      <c r="P101" s="4">
        <v>38.715023459227602</v>
      </c>
      <c r="Q101" s="4">
        <v>1.74587037040677</v>
      </c>
      <c r="R101" s="4">
        <v>-0.98523697170401803</v>
      </c>
      <c r="S101" s="4">
        <v>2.00323983431863</v>
      </c>
      <c r="T101" s="4">
        <v>-1.47690291601146</v>
      </c>
      <c r="U101" s="4">
        <v>18.781770177390399</v>
      </c>
      <c r="V101" s="4">
        <v>42458.121602589999</v>
      </c>
      <c r="W101" s="4">
        <v>3.1075644956775901</v>
      </c>
      <c r="X101" s="4">
        <v>4.3383333701621201</v>
      </c>
      <c r="Y101" s="4">
        <v>101.370081133838</v>
      </c>
      <c r="Z101" s="4">
        <v>23.688195630874102</v>
      </c>
      <c r="AA101" s="4">
        <v>8.4276522269829908</v>
      </c>
      <c r="AB101" s="4">
        <v>34.754886372319298</v>
      </c>
      <c r="AC101" s="4">
        <v>29.5689896126894</v>
      </c>
      <c r="AD101" s="4">
        <v>9.5401766533329706</v>
      </c>
      <c r="AE101" s="4">
        <v>0</v>
      </c>
      <c r="AF101" s="4">
        <v>1.24900333565341</v>
      </c>
      <c r="AG101" s="4">
        <v>398538</v>
      </c>
      <c r="AH101" s="4">
        <v>31517.09</v>
      </c>
      <c r="AI101" s="4">
        <v>2917.75</v>
      </c>
      <c r="AJ101" s="4">
        <v>3849.32</v>
      </c>
      <c r="AK101" s="4">
        <v>146.06292705275001</v>
      </c>
      <c r="AL101" s="4">
        <v>4610.8500000000004</v>
      </c>
      <c r="AM101" s="4">
        <v>4356.28</v>
      </c>
      <c r="AN101" s="4">
        <v>15344.97</v>
      </c>
      <c r="AO101" s="4">
        <v>6621.58</v>
      </c>
      <c r="AP101" s="4">
        <v>15559.61</v>
      </c>
      <c r="AQ101" s="4">
        <v>3529.43</v>
      </c>
      <c r="AR101" s="4">
        <v>4110.45</v>
      </c>
    </row>
    <row r="102" spans="1:44" x14ac:dyDescent="0.35">
      <c r="A102" s="4" t="s">
        <v>298</v>
      </c>
      <c r="B102" s="4" t="s">
        <v>299</v>
      </c>
      <c r="C102" s="4" t="s">
        <v>300</v>
      </c>
      <c r="D102" s="4">
        <v>48345.744749999998</v>
      </c>
      <c r="E102" s="4">
        <v>1446.2</v>
      </c>
      <c r="F102" s="4">
        <v>14.9240134929896</v>
      </c>
      <c r="G102" s="4">
        <v>22.599044263839001</v>
      </c>
      <c r="H102" s="4">
        <v>6.0279694163534296</v>
      </c>
      <c r="I102" s="4">
        <v>14.011747608090101</v>
      </c>
      <c r="J102" s="4">
        <v>23.5569117499074</v>
      </c>
      <c r="K102" s="4">
        <v>24.750255194726599</v>
      </c>
      <c r="L102" s="4">
        <v>24.030117690577999</v>
      </c>
      <c r="N102" s="4">
        <v>0.33010771799499</v>
      </c>
      <c r="O102" s="4">
        <v>0</v>
      </c>
      <c r="P102" s="4">
        <v>8.5559370273146396</v>
      </c>
      <c r="Q102" s="4">
        <v>4.7105183857283599</v>
      </c>
      <c r="R102" s="4">
        <v>6.9885740743465004</v>
      </c>
      <c r="S102" s="4">
        <v>37.1258847376237</v>
      </c>
      <c r="T102" s="4">
        <v>15.308942818598201</v>
      </c>
      <c r="U102" s="4">
        <v>13.1525088884742</v>
      </c>
      <c r="V102" s="4">
        <v>41223.194750000002</v>
      </c>
      <c r="W102" s="4">
        <v>3.1360391971292501</v>
      </c>
      <c r="X102" s="4">
        <v>2.0749757919490901</v>
      </c>
      <c r="Y102" s="4">
        <v>-75.139025916263805</v>
      </c>
      <c r="Z102" s="4">
        <v>18.2452573735561</v>
      </c>
      <c r="AA102" s="4">
        <v>6.0489186946282398</v>
      </c>
      <c r="AB102" s="4">
        <v>75.150060035138907</v>
      </c>
      <c r="AC102" s="4">
        <v>3.1539713655564299</v>
      </c>
      <c r="AD102" s="4">
        <v>2.5545279054988601</v>
      </c>
      <c r="AE102" s="4">
        <v>0</v>
      </c>
      <c r="AF102" s="4">
        <v>0.32885858472580498</v>
      </c>
      <c r="AG102" s="4">
        <v>207018</v>
      </c>
      <c r="AH102" s="4">
        <v>23119.599999999999</v>
      </c>
      <c r="AI102" s="4">
        <v>3239.46</v>
      </c>
      <c r="AJ102" s="4">
        <v>4276.99</v>
      </c>
      <c r="AK102" s="4">
        <v>96.877425142985402</v>
      </c>
      <c r="AL102" s="4">
        <v>5722.16</v>
      </c>
      <c r="AM102" s="4">
        <v>1055.51</v>
      </c>
      <c r="AN102" s="4">
        <v>15077.88</v>
      </c>
      <c r="AO102" s="4">
        <v>7177.35</v>
      </c>
      <c r="AP102" s="4">
        <v>15416.18</v>
      </c>
      <c r="AQ102" s="4">
        <v>13945.44</v>
      </c>
      <c r="AR102" s="4">
        <v>15262.72</v>
      </c>
    </row>
    <row r="103" spans="1:44" x14ac:dyDescent="0.35">
      <c r="A103" s="4" t="s">
        <v>301</v>
      </c>
      <c r="B103" s="4" t="s">
        <v>302</v>
      </c>
      <c r="C103" s="4" t="s">
        <v>153</v>
      </c>
      <c r="D103" s="4">
        <v>48250.306151910001</v>
      </c>
      <c r="E103" s="4">
        <v>124.55</v>
      </c>
      <c r="F103" s="4">
        <v>37.992965363163201</v>
      </c>
      <c r="G103" s="4">
        <v>12.8556099931166</v>
      </c>
      <c r="H103" s="4">
        <v>1.6540454714680199</v>
      </c>
      <c r="I103" s="4">
        <v>4.5115255306632296</v>
      </c>
      <c r="J103" s="4">
        <v>25.395617585848999</v>
      </c>
      <c r="K103" s="4">
        <v>37.644193468629098</v>
      </c>
      <c r="L103" s="4">
        <v>18.988015861152501</v>
      </c>
      <c r="M103" s="4">
        <v>25.535162660113901</v>
      </c>
      <c r="N103" s="4">
        <v>396.35760786731902</v>
      </c>
      <c r="O103" s="4">
        <v>302.01379598725498</v>
      </c>
      <c r="P103" s="4">
        <v>1.94381133529238</v>
      </c>
      <c r="Q103" s="4">
        <v>2.1327230717163901</v>
      </c>
      <c r="R103" s="4">
        <v>4.2622099405665201</v>
      </c>
      <c r="S103" s="4">
        <v>5.9366954069395099</v>
      </c>
      <c r="T103" s="4">
        <v>13.153097630563799</v>
      </c>
      <c r="U103" s="4">
        <v>23.142202474090301</v>
      </c>
      <c r="V103" s="4">
        <v>98945.83615191</v>
      </c>
      <c r="W103" s="4">
        <v>3.6550659386308899</v>
      </c>
      <c r="Y103" s="4">
        <v>29.7578689294014</v>
      </c>
      <c r="Z103" s="4">
        <v>4.1157249940503996E-3</v>
      </c>
      <c r="AA103" s="4">
        <v>1.5616010759129999E-4</v>
      </c>
      <c r="AB103" s="4">
        <v>74.971696758318004</v>
      </c>
      <c r="AC103" s="4">
        <v>16.5593940108994</v>
      </c>
      <c r="AD103" s="4">
        <v>6.9040592312555402</v>
      </c>
      <c r="AE103" s="4">
        <v>20.523145066817399</v>
      </c>
      <c r="AF103" s="4">
        <v>0</v>
      </c>
      <c r="AG103" s="4">
        <v>1142697</v>
      </c>
      <c r="AH103" s="4">
        <v>28149.68</v>
      </c>
      <c r="AI103" s="4">
        <v>1269.98</v>
      </c>
      <c r="AJ103" s="4">
        <v>2288.7399999999998</v>
      </c>
      <c r="AK103" s="4">
        <v>3.29271481718279</v>
      </c>
      <c r="AL103" s="4">
        <v>10596.72</v>
      </c>
      <c r="AM103" s="4">
        <v>0.01</v>
      </c>
      <c r="AN103" s="4">
        <v>-12542.11</v>
      </c>
      <c r="AO103" s="4">
        <v>1627.41</v>
      </c>
      <c r="AP103" s="4">
        <v>13200.94</v>
      </c>
      <c r="AQ103" s="4">
        <v>3396.74</v>
      </c>
      <c r="AR103" s="4">
        <v>7014.35</v>
      </c>
    </row>
    <row r="104" spans="1:44" x14ac:dyDescent="0.35">
      <c r="A104" s="4" t="s">
        <v>303</v>
      </c>
      <c r="B104" s="4" t="s">
        <v>304</v>
      </c>
      <c r="C104" s="4" t="s">
        <v>268</v>
      </c>
      <c r="D104" s="4">
        <v>47727.651111599997</v>
      </c>
      <c r="E104" s="4">
        <v>2152.85</v>
      </c>
      <c r="F104" s="4">
        <v>36.000219580919598</v>
      </c>
      <c r="G104" s="4">
        <v>30.1122942181197</v>
      </c>
      <c r="H104" s="4">
        <v>28.197760360724399</v>
      </c>
      <c r="I104" s="4">
        <v>60.214194228201301</v>
      </c>
      <c r="J104" s="4">
        <v>67.1634391631748</v>
      </c>
      <c r="K104" s="4">
        <v>81.951547412501</v>
      </c>
      <c r="L104" s="4">
        <v>-41.112684462451497</v>
      </c>
      <c r="N104" s="4">
        <v>0</v>
      </c>
      <c r="O104" s="4">
        <v>0</v>
      </c>
      <c r="P104" s="4">
        <v>416.22504081376502</v>
      </c>
      <c r="Q104" s="4">
        <v>8.0594470589062208</v>
      </c>
      <c r="R104" s="4">
        <v>20.193620854971499</v>
      </c>
      <c r="S104" s="4">
        <v>7.9017377435916902</v>
      </c>
      <c r="T104" s="4">
        <v>21.313592997654499</v>
      </c>
      <c r="U104" s="4">
        <v>33.813057822517699</v>
      </c>
      <c r="V104" s="4">
        <v>47725.301111599998</v>
      </c>
      <c r="W104" s="4">
        <v>9.9928501672047503</v>
      </c>
      <c r="X104" s="4">
        <v>1.51703314522433</v>
      </c>
      <c r="Y104" s="4">
        <v>36.453215429912802</v>
      </c>
      <c r="Z104" s="4">
        <v>9.4395842598547599</v>
      </c>
      <c r="AA104" s="4">
        <v>1.98435964995414</v>
      </c>
      <c r="AB104" s="4">
        <v>68.836984692558602</v>
      </c>
      <c r="AC104" s="4">
        <v>10.5372774762604</v>
      </c>
      <c r="AD104" s="4">
        <v>8.1609566680074508</v>
      </c>
      <c r="AE104" s="4">
        <v>0</v>
      </c>
      <c r="AF104" s="4">
        <v>0</v>
      </c>
      <c r="AG104" s="4">
        <v>549695</v>
      </c>
      <c r="AH104" s="4">
        <v>2201.7399999999998</v>
      </c>
      <c r="AI104" s="4">
        <v>1325.76</v>
      </c>
      <c r="AJ104" s="4">
        <v>1748.95</v>
      </c>
      <c r="AK104" s="4">
        <v>62.277701082193701</v>
      </c>
      <c r="AL104" s="4">
        <v>1804.36</v>
      </c>
      <c r="AM104" s="4">
        <v>4753.25</v>
      </c>
      <c r="AN104" s="4">
        <v>4102.54</v>
      </c>
      <c r="AO104" s="4">
        <v>2.35</v>
      </c>
      <c r="AP104" s="4">
        <v>4776.18</v>
      </c>
      <c r="AQ104" s="4">
        <v>1073.7</v>
      </c>
      <c r="AR104" s="4">
        <v>1085.32</v>
      </c>
    </row>
    <row r="105" spans="1:44" x14ac:dyDescent="0.35">
      <c r="A105" s="4" t="s">
        <v>305</v>
      </c>
      <c r="B105" s="4" t="s">
        <v>306</v>
      </c>
      <c r="C105" s="4" t="s">
        <v>307</v>
      </c>
      <c r="D105" s="4">
        <v>47598.153446340002</v>
      </c>
      <c r="E105" s="4">
        <v>41826.199999999997</v>
      </c>
      <c r="F105" s="4">
        <v>139.76026498617</v>
      </c>
      <c r="G105" s="4">
        <v>39.9551843074685</v>
      </c>
      <c r="H105" s="4">
        <v>21.200689736742198</v>
      </c>
      <c r="I105" s="4">
        <v>11.9396444435096</v>
      </c>
      <c r="J105" s="4">
        <v>20.575164533109</v>
      </c>
      <c r="K105" s="4">
        <v>19.164361614483099</v>
      </c>
      <c r="L105" s="4">
        <v>31.519396447400599</v>
      </c>
      <c r="M105" s="4">
        <v>23.357468692161198</v>
      </c>
      <c r="N105" s="4">
        <v>14.356748937709099</v>
      </c>
      <c r="O105" s="4">
        <v>10.666983093752799</v>
      </c>
      <c r="P105" s="4">
        <v>41.788755552283497</v>
      </c>
      <c r="Q105" s="4">
        <v>9.5790041473313696</v>
      </c>
      <c r="R105" s="4">
        <v>7.2034246758452296</v>
      </c>
      <c r="S105" s="4">
        <v>25.994589995084699</v>
      </c>
      <c r="T105" s="4">
        <v>8.0248259169357894</v>
      </c>
      <c r="U105" s="4">
        <v>95.433196321000096</v>
      </c>
      <c r="V105" s="4">
        <v>47290.193446340003</v>
      </c>
      <c r="W105" s="4">
        <v>53.7905178626932</v>
      </c>
      <c r="X105" s="4">
        <v>0.58583543648254999</v>
      </c>
      <c r="Y105" s="4">
        <v>111.554714549761</v>
      </c>
      <c r="Z105" s="4">
        <v>17.3314939724082</v>
      </c>
      <c r="AA105" s="4">
        <v>12.6815938569864</v>
      </c>
      <c r="AB105" s="4">
        <v>47.191513908082499</v>
      </c>
      <c r="AC105" s="4">
        <v>25.0694781024064</v>
      </c>
      <c r="AD105" s="4">
        <v>7.51702950920909</v>
      </c>
      <c r="AE105" s="4">
        <v>0</v>
      </c>
      <c r="AF105" s="4">
        <v>3.8795220387104998</v>
      </c>
      <c r="AG105" s="4">
        <v>72430</v>
      </c>
      <c r="AH105" s="4">
        <v>2852.43</v>
      </c>
      <c r="AI105" s="4">
        <v>340.57</v>
      </c>
      <c r="AJ105" s="4">
        <v>453.41</v>
      </c>
      <c r="AK105" s="4">
        <v>305.337858397898</v>
      </c>
      <c r="AL105" s="4">
        <v>546.65</v>
      </c>
      <c r="AM105" s="4">
        <v>0</v>
      </c>
      <c r="AN105" s="4">
        <v>832.53</v>
      </c>
      <c r="AO105" s="4">
        <v>435</v>
      </c>
      <c r="AP105" s="4">
        <v>884.88</v>
      </c>
      <c r="AQ105" s="4">
        <v>680.56</v>
      </c>
      <c r="AR105" s="4">
        <v>695.89</v>
      </c>
    </row>
    <row r="106" spans="1:44" x14ac:dyDescent="0.35">
      <c r="A106" s="4" t="s">
        <v>308</v>
      </c>
      <c r="B106" s="4" t="s">
        <v>309</v>
      </c>
      <c r="C106" s="4" t="s">
        <v>285</v>
      </c>
      <c r="D106" s="4">
        <v>46282.293296999997</v>
      </c>
      <c r="E106" s="4">
        <v>7403.75</v>
      </c>
      <c r="F106" s="4">
        <v>125.719273366111</v>
      </c>
      <c r="G106" s="4">
        <v>30.1479801164514</v>
      </c>
      <c r="H106" s="4">
        <v>23.707605766227601</v>
      </c>
      <c r="I106" s="4">
        <v>19.729571848890401</v>
      </c>
      <c r="J106" s="4">
        <v>26.574902035740202</v>
      </c>
      <c r="K106" s="4">
        <v>30.189235394682498</v>
      </c>
      <c r="L106" s="4">
        <v>151.70187372260301</v>
      </c>
      <c r="M106" s="4">
        <v>58.019371956402303</v>
      </c>
      <c r="N106" s="4">
        <v>5.4142200002958196</v>
      </c>
      <c r="O106" s="4">
        <v>4.4712981999437904</v>
      </c>
      <c r="P106" s="4">
        <v>100.993086799078</v>
      </c>
      <c r="Q106" s="4">
        <v>11.4108704367721</v>
      </c>
      <c r="R106" s="4">
        <v>16.7603119369955</v>
      </c>
      <c r="S106" s="4">
        <v>29.292590189674002</v>
      </c>
      <c r="T106" s="4">
        <v>18.914971885454001</v>
      </c>
      <c r="U106" s="4">
        <v>87.471546738944596</v>
      </c>
      <c r="V106" s="4">
        <v>45495.883297</v>
      </c>
      <c r="W106" s="4">
        <v>34.227908486296201</v>
      </c>
      <c r="X106" s="4">
        <v>0.64587748511454202</v>
      </c>
      <c r="Y106" s="4">
        <v>224.30294242914101</v>
      </c>
      <c r="Z106" s="4">
        <v>5.5449075123754703</v>
      </c>
      <c r="AA106" s="4">
        <v>3.60400819314656</v>
      </c>
      <c r="AB106" s="4">
        <v>44.316789784387197</v>
      </c>
      <c r="AC106" s="4">
        <v>11.927316333432</v>
      </c>
      <c r="AD106" s="4">
        <v>31.021371806095502</v>
      </c>
      <c r="AE106" s="4">
        <v>0</v>
      </c>
      <c r="AF106" s="4">
        <v>1.2273742686640401</v>
      </c>
      <c r="AG106" s="4">
        <v>397296</v>
      </c>
      <c r="AH106" s="4">
        <v>1865.93</v>
      </c>
      <c r="AI106" s="4">
        <v>368.14</v>
      </c>
      <c r="AJ106" s="4">
        <v>511.88</v>
      </c>
      <c r="AK106" s="4">
        <v>59.113847869274501</v>
      </c>
      <c r="AL106" s="4">
        <v>563.30999999999995</v>
      </c>
      <c r="AM106" s="4">
        <v>0</v>
      </c>
      <c r="AN106" s="4">
        <v>1289.9000000000001</v>
      </c>
      <c r="AO106" s="4">
        <v>859.62</v>
      </c>
      <c r="AP106" s="4">
        <v>1352.18</v>
      </c>
      <c r="AQ106" s="4">
        <v>398.56</v>
      </c>
      <c r="AR106" s="4">
        <v>437.39</v>
      </c>
    </row>
    <row r="107" spans="1:44" x14ac:dyDescent="0.35">
      <c r="A107" s="4" t="s">
        <v>310</v>
      </c>
      <c r="B107" s="4" t="s">
        <v>311</v>
      </c>
      <c r="C107" s="4" t="s">
        <v>62</v>
      </c>
      <c r="D107" s="4">
        <v>46074.043319875003</v>
      </c>
      <c r="E107" s="4">
        <v>44.75</v>
      </c>
      <c r="F107" s="4">
        <v>30.4325999325449</v>
      </c>
      <c r="G107" s="4">
        <v>4.1661071387687896</v>
      </c>
      <c r="H107" s="4">
        <v>0.50467470878750598</v>
      </c>
      <c r="I107" s="4">
        <v>6.1038243192629498</v>
      </c>
      <c r="J107" s="4">
        <v>-29.927283400996799</v>
      </c>
      <c r="K107" s="4">
        <v>7.44052382655281</v>
      </c>
      <c r="L107" s="4">
        <v>3.7138316332793702</v>
      </c>
      <c r="M107" s="4">
        <v>-10.367286486038299</v>
      </c>
      <c r="P107" s="4">
        <v>0.579571876241879</v>
      </c>
      <c r="Q107" s="4">
        <v>-4.7135957797262904</v>
      </c>
      <c r="V107" s="4">
        <v>10878.903319875</v>
      </c>
      <c r="W107" s="4">
        <v>1.22079486245668</v>
      </c>
      <c r="Y107" s="4">
        <v>15.3500218340007</v>
      </c>
      <c r="Z107" s="4">
        <v>0.375414789579334</v>
      </c>
      <c r="AA107" s="4">
        <v>1.58938902413218E-2</v>
      </c>
      <c r="AB107" s="4">
        <v>94.713485193832994</v>
      </c>
      <c r="AC107" s="4">
        <v>2.2687330331373101E-2</v>
      </c>
      <c r="AD107" s="4">
        <v>2.0130393327665899</v>
      </c>
      <c r="AE107" s="4">
        <v>0</v>
      </c>
      <c r="AF107" s="4">
        <v>0.118846642750321</v>
      </c>
      <c r="AG107" s="4">
        <v>560916</v>
      </c>
      <c r="AH107" s="4">
        <v>24803.63</v>
      </c>
      <c r="AI107" s="4">
        <v>1513.97</v>
      </c>
      <c r="AJ107" s="4">
        <v>1448.67</v>
      </c>
      <c r="AK107" s="4">
        <v>1.4328020386756899</v>
      </c>
      <c r="AL107" s="4">
        <v>1845.52</v>
      </c>
      <c r="AM107" s="4">
        <v>81470.880000000005</v>
      </c>
      <c r="AN107" s="4">
        <v>-23856.639999999999</v>
      </c>
      <c r="AO107" s="4">
        <v>35308.120000000003</v>
      </c>
      <c r="AP107" s="4">
        <v>37741.019999999997</v>
      </c>
      <c r="AQ107" s="4">
        <v>3384.79</v>
      </c>
      <c r="AR107" s="4">
        <v>3443.45</v>
      </c>
    </row>
    <row r="108" spans="1:44" x14ac:dyDescent="0.35">
      <c r="A108" s="4" t="s">
        <v>312</v>
      </c>
      <c r="B108" s="4" t="s">
        <v>313</v>
      </c>
      <c r="C108" s="4" t="s">
        <v>314</v>
      </c>
      <c r="D108" s="4">
        <v>44864.295015504998</v>
      </c>
      <c r="E108" s="4">
        <v>1279.5999999999999</v>
      </c>
      <c r="F108" s="4">
        <v>-306.93230495658997</v>
      </c>
      <c r="G108" s="4">
        <v>-6.0590107940508702</v>
      </c>
      <c r="H108" s="4">
        <v>-2.6031106611423902</v>
      </c>
      <c r="I108" s="4">
        <v>-5.2305192946295902</v>
      </c>
      <c r="J108" s="4">
        <v>12.3922147552559</v>
      </c>
      <c r="K108" s="4">
        <v>11.209993702049699</v>
      </c>
      <c r="L108" s="4">
        <v>44.011358075384102</v>
      </c>
      <c r="M108" s="4">
        <v>38.887998125210402</v>
      </c>
      <c r="N108" s="4">
        <v>12.7222674675082</v>
      </c>
      <c r="O108" s="4">
        <v>0</v>
      </c>
      <c r="Q108" s="4">
        <v>9.6527721693758295</v>
      </c>
      <c r="R108" s="4">
        <v>12.197345143817101</v>
      </c>
      <c r="S108" s="4">
        <v>27.855027953815</v>
      </c>
      <c r="U108" s="4">
        <v>222.629830379754</v>
      </c>
      <c r="V108" s="4">
        <v>44456.585015504999</v>
      </c>
      <c r="W108" s="4">
        <v>19.030292432515999</v>
      </c>
      <c r="X108" s="4">
        <v>4.7541698030981301E-2</v>
      </c>
      <c r="Y108" s="4">
        <v>74.624295609166793</v>
      </c>
      <c r="Z108" s="4">
        <v>12.470293291160599</v>
      </c>
      <c r="AA108" s="4">
        <v>6.8108331956046104</v>
      </c>
      <c r="AB108" s="4">
        <v>37.005772476458702</v>
      </c>
      <c r="AC108" s="4">
        <v>28.9402182317761</v>
      </c>
      <c r="AD108" s="4">
        <v>12.7570035444935</v>
      </c>
      <c r="AE108" s="4">
        <v>0</v>
      </c>
      <c r="AF108" s="4">
        <v>5.19723788513598</v>
      </c>
      <c r="AG108" s="4">
        <v>106810</v>
      </c>
      <c r="AH108" s="4">
        <v>2794.56</v>
      </c>
      <c r="AI108" s="4">
        <v>-146.17000000000101</v>
      </c>
      <c r="AJ108" s="4">
        <v>-204.82000000000099</v>
      </c>
      <c r="AK108" s="4">
        <v>-4.1118187288187</v>
      </c>
      <c r="AL108" s="4">
        <v>313.26999000000001</v>
      </c>
      <c r="AM108" s="4">
        <v>816.63</v>
      </c>
      <c r="AN108" s="4">
        <v>353.18</v>
      </c>
      <c r="AO108" s="4">
        <v>752.13</v>
      </c>
      <c r="AP108" s="4">
        <v>2357.52</v>
      </c>
      <c r="AQ108" s="4">
        <v>260.48</v>
      </c>
      <c r="AR108" s="4">
        <v>373.84</v>
      </c>
    </row>
    <row r="109" spans="1:44" x14ac:dyDescent="0.35">
      <c r="A109" s="4" t="s">
        <v>315</v>
      </c>
      <c r="B109" s="4" t="s">
        <v>316</v>
      </c>
      <c r="C109" s="4" t="s">
        <v>317</v>
      </c>
      <c r="D109" s="4">
        <v>44529.366380624997</v>
      </c>
      <c r="E109" s="4">
        <v>2091.4499999999998</v>
      </c>
      <c r="F109" s="4">
        <v>85.681180621163705</v>
      </c>
      <c r="G109" s="4">
        <v>6.1522572823367403</v>
      </c>
      <c r="H109" s="4">
        <v>2.86724568758898</v>
      </c>
      <c r="I109" s="4">
        <v>7.2032277379223197</v>
      </c>
      <c r="J109" s="4">
        <v>9.7340692244430898</v>
      </c>
      <c r="K109" s="4">
        <v>11.4330502178806</v>
      </c>
      <c r="L109" s="4">
        <v>31.827124119038601</v>
      </c>
      <c r="M109" s="4">
        <v>11.813035814061401</v>
      </c>
      <c r="N109" s="4">
        <v>0</v>
      </c>
      <c r="O109" s="4">
        <v>0</v>
      </c>
      <c r="P109" s="4">
        <v>13.044536811140199</v>
      </c>
      <c r="Q109" s="4">
        <v>-3.8147468863512102</v>
      </c>
      <c r="R109" s="4">
        <v>-0.16694060380800799</v>
      </c>
      <c r="S109" s="4">
        <v>-3.5709497555658398</v>
      </c>
      <c r="T109" s="4">
        <v>9.1253147400193608</v>
      </c>
      <c r="U109" s="4">
        <v>59.699796047955203</v>
      </c>
      <c r="V109" s="4">
        <v>42322.716380625003</v>
      </c>
      <c r="W109" s="4">
        <v>12.347386126981901</v>
      </c>
      <c r="Y109" s="4">
        <v>42.7308821375211</v>
      </c>
      <c r="Z109" s="4">
        <v>8.0298152444423199</v>
      </c>
      <c r="AA109" s="4">
        <v>7.6692386509027797</v>
      </c>
      <c r="AB109" s="4">
        <v>74.999999882024497</v>
      </c>
      <c r="AC109" s="4">
        <v>3.76265921533304</v>
      </c>
      <c r="AD109" s="4">
        <v>6.5818233941909998</v>
      </c>
      <c r="AE109" s="4">
        <v>0</v>
      </c>
      <c r="AF109" s="4">
        <v>0</v>
      </c>
      <c r="AG109" s="4">
        <v>80464</v>
      </c>
      <c r="AH109" s="4">
        <v>7214.96</v>
      </c>
      <c r="AI109" s="4">
        <v>519.71</v>
      </c>
      <c r="AJ109" s="4">
        <v>711.49</v>
      </c>
      <c r="AK109" s="4">
        <v>24.53</v>
      </c>
      <c r="AL109" s="4">
        <v>824.89</v>
      </c>
      <c r="AM109" s="4">
        <v>0</v>
      </c>
      <c r="AN109" s="4">
        <v>3520.72</v>
      </c>
      <c r="AO109" s="4">
        <v>2206.65</v>
      </c>
      <c r="AP109" s="4">
        <v>3606.38</v>
      </c>
      <c r="AQ109" s="4">
        <v>196.84</v>
      </c>
      <c r="AR109" s="4">
        <v>318.22000000000003</v>
      </c>
    </row>
    <row r="110" spans="1:44" x14ac:dyDescent="0.35">
      <c r="A110" s="4" t="s">
        <v>318</v>
      </c>
      <c r="B110" s="4" t="s">
        <v>319</v>
      </c>
      <c r="C110" s="4" t="s">
        <v>183</v>
      </c>
      <c r="D110" s="4">
        <v>44378.015015880002</v>
      </c>
      <c r="E110" s="4">
        <v>1607.8</v>
      </c>
      <c r="F110" s="4">
        <v>-234.27131402565601</v>
      </c>
      <c r="G110" s="4">
        <v>-2.8860510326586999</v>
      </c>
      <c r="H110" s="4">
        <v>-1.4385424268635201</v>
      </c>
      <c r="I110" s="4">
        <v>-14.209843296401599</v>
      </c>
      <c r="J110" s="4">
        <v>17.843948973039598</v>
      </c>
      <c r="K110" s="4">
        <v>8.9071255504129692</v>
      </c>
      <c r="L110" s="4">
        <v>5.9122515699031197</v>
      </c>
      <c r="M110" s="4">
        <v>32.862292858759297</v>
      </c>
      <c r="N110" s="4">
        <v>54.599500690547103</v>
      </c>
      <c r="O110" s="4">
        <v>12.2818826634806</v>
      </c>
      <c r="Q110" s="4">
        <v>-10.085865868405399</v>
      </c>
      <c r="R110" s="4">
        <v>-15.9113764194738</v>
      </c>
      <c r="U110" s="4">
        <v>208.924374486636</v>
      </c>
      <c r="V110" s="4">
        <v>44527.775015879997</v>
      </c>
      <c r="W110" s="4">
        <v>5.3342230131750901</v>
      </c>
      <c r="Y110" s="4">
        <v>-356.84018661291299</v>
      </c>
      <c r="Z110" s="4">
        <v>4.0909628817347201</v>
      </c>
      <c r="AA110" s="4">
        <v>2.7638626180815802</v>
      </c>
      <c r="AB110" s="4">
        <v>58.431937466330098</v>
      </c>
      <c r="AC110" s="4">
        <v>29.850539333614201</v>
      </c>
      <c r="AD110" s="4">
        <v>3.8577499505400601</v>
      </c>
      <c r="AE110" s="4">
        <v>0</v>
      </c>
      <c r="AF110" s="4">
        <v>0</v>
      </c>
      <c r="AG110" s="4">
        <v>113439</v>
      </c>
      <c r="AH110" s="4">
        <v>1333.09</v>
      </c>
      <c r="AI110" s="4">
        <v>-189.43</v>
      </c>
      <c r="AJ110" s="4">
        <v>-85.659999999999698</v>
      </c>
      <c r="AK110" s="4">
        <v>-7.1487475100381701</v>
      </c>
      <c r="AL110" s="4">
        <v>118.74</v>
      </c>
      <c r="AM110" s="4">
        <v>1523.17</v>
      </c>
      <c r="AN110" s="4">
        <v>-250.25</v>
      </c>
      <c r="AO110" s="4">
        <v>4392.6400000000003</v>
      </c>
      <c r="AP110" s="4">
        <v>8319.49</v>
      </c>
      <c r="AQ110" s="4">
        <v>-799.53</v>
      </c>
      <c r="AR110" s="4">
        <v>-671.21</v>
      </c>
    </row>
    <row r="111" spans="1:44" x14ac:dyDescent="0.35">
      <c r="A111" s="4" t="s">
        <v>320</v>
      </c>
      <c r="B111" s="4" t="s">
        <v>321</v>
      </c>
      <c r="C111" s="4" t="s">
        <v>322</v>
      </c>
      <c r="D111" s="4">
        <v>44340.066510500001</v>
      </c>
      <c r="E111" s="4">
        <v>151.55000000000001</v>
      </c>
      <c r="F111" s="4">
        <v>7.0642997703389101</v>
      </c>
      <c r="G111" s="4">
        <v>21.801947282250701</v>
      </c>
      <c r="H111" s="4">
        <v>18.400034474560499</v>
      </c>
      <c r="I111" s="4">
        <v>39.922503794032103</v>
      </c>
      <c r="J111" s="4">
        <v>53.521287939026699</v>
      </c>
      <c r="K111" s="4">
        <v>58.142953277115097</v>
      </c>
      <c r="L111" s="4">
        <v>-2.45045807147137</v>
      </c>
      <c r="M111" s="4">
        <v>2.0615660161322098</v>
      </c>
      <c r="N111" s="4">
        <v>6.6710059238888499</v>
      </c>
      <c r="O111" s="4">
        <v>1.8276723976748599</v>
      </c>
      <c r="P111" s="4">
        <v>89.255709450812006</v>
      </c>
      <c r="Q111" s="4">
        <v>13.561083610778701</v>
      </c>
      <c r="R111" s="4">
        <v>15.9197164158017</v>
      </c>
      <c r="S111" s="4">
        <v>23.7668452706883</v>
      </c>
      <c r="T111" s="4">
        <v>26.677010232096201</v>
      </c>
      <c r="U111" s="4">
        <v>4.63551322890034</v>
      </c>
      <c r="V111" s="4">
        <v>40486.256510500003</v>
      </c>
      <c r="W111" s="4">
        <v>1.4830649062516399</v>
      </c>
      <c r="X111" s="4">
        <v>5.1288830138797099</v>
      </c>
      <c r="Y111" s="4">
        <v>-71.001969296550001</v>
      </c>
      <c r="Z111" s="4">
        <v>21.841943296468902</v>
      </c>
      <c r="AA111" s="4">
        <v>5.7469648468762902</v>
      </c>
      <c r="AB111" s="4">
        <v>60.794035847570598</v>
      </c>
      <c r="AC111" s="4">
        <v>5.3163675012796396</v>
      </c>
      <c r="AD111" s="4">
        <v>8.8019125465132095</v>
      </c>
      <c r="AE111" s="4">
        <v>0</v>
      </c>
      <c r="AF111" s="4">
        <v>14.9473731515277</v>
      </c>
      <c r="AG111" s="4">
        <v>633043</v>
      </c>
      <c r="AH111" s="4">
        <v>15722.06</v>
      </c>
      <c r="AI111" s="4">
        <v>6276.64</v>
      </c>
      <c r="AJ111" s="4">
        <v>8895.92</v>
      </c>
      <c r="AK111" s="4">
        <v>20.948474262589599</v>
      </c>
      <c r="AL111" s="4">
        <v>9141.27</v>
      </c>
      <c r="AM111" s="4">
        <v>874.9</v>
      </c>
      <c r="AN111" s="4">
        <v>29590.98</v>
      </c>
      <c r="AO111" s="4">
        <v>5861.82</v>
      </c>
      <c r="AP111" s="4">
        <v>29897.59</v>
      </c>
      <c r="AQ111" s="4">
        <v>5644</v>
      </c>
      <c r="AR111" s="4">
        <v>7266.11</v>
      </c>
    </row>
    <row r="112" spans="1:44" x14ac:dyDescent="0.35">
      <c r="A112" s="4" t="s">
        <v>323</v>
      </c>
      <c r="B112" s="4" t="s">
        <v>324</v>
      </c>
      <c r="C112" s="4" t="s">
        <v>244</v>
      </c>
      <c r="D112" s="4">
        <v>43018.685963000004</v>
      </c>
      <c r="E112" s="4">
        <v>14249</v>
      </c>
      <c r="F112" s="4">
        <v>89.250385815352601</v>
      </c>
      <c r="G112" s="4">
        <v>5.0541061991443801</v>
      </c>
      <c r="H112" s="4">
        <v>3.4335864594167198</v>
      </c>
      <c r="I112" s="4">
        <v>4.7286890151180803</v>
      </c>
      <c r="J112" s="4">
        <v>17.967527879604798</v>
      </c>
      <c r="K112" s="4">
        <v>9.0325808635253306</v>
      </c>
      <c r="L112" s="4">
        <v>-18.0161434737505</v>
      </c>
      <c r="M112" s="4">
        <v>-9.0550095001475004</v>
      </c>
      <c r="N112" s="4">
        <v>0.54825790541022501</v>
      </c>
      <c r="O112" s="4">
        <v>0.34648269115144398</v>
      </c>
      <c r="P112" s="4">
        <v>9.7346205113705402</v>
      </c>
      <c r="Q112" s="4">
        <v>-0.255073078077661</v>
      </c>
      <c r="R112" s="4">
        <v>-18.114343262341301</v>
      </c>
      <c r="S112" s="4">
        <v>-11.499346422524599</v>
      </c>
      <c r="T112" s="4">
        <v>-19.665110727988701</v>
      </c>
      <c r="V112" s="4">
        <v>38894.285963000002</v>
      </c>
      <c r="W112" s="4">
        <v>4.3838912006644302</v>
      </c>
      <c r="X112" s="4">
        <v>0.788440772671957</v>
      </c>
      <c r="Y112" s="4">
        <v>107.37879776955501</v>
      </c>
      <c r="Z112" s="4">
        <v>16.108428800243001</v>
      </c>
      <c r="AA112" s="4">
        <v>2.7626125496886802</v>
      </c>
      <c r="AB112" s="4">
        <v>70.541391296564299</v>
      </c>
      <c r="AC112" s="4">
        <v>4.0261900531775696</v>
      </c>
      <c r="AD112" s="4">
        <v>7.4440387825985503</v>
      </c>
      <c r="AE112" s="4">
        <v>0</v>
      </c>
      <c r="AF112" s="4">
        <v>12.990244676479399</v>
      </c>
      <c r="AG112" s="4">
        <v>92248</v>
      </c>
      <c r="AH112" s="4">
        <v>10193.1</v>
      </c>
      <c r="AI112" s="4">
        <v>482.00000000000102</v>
      </c>
      <c r="AJ112" s="4">
        <v>565.30000000000098</v>
      </c>
      <c r="AK112" s="4">
        <v>163.42506384427301</v>
      </c>
      <c r="AL112" s="4">
        <v>920.7</v>
      </c>
      <c r="AM112" s="4">
        <v>3422</v>
      </c>
      <c r="AN112" s="4">
        <v>9782.6</v>
      </c>
      <c r="AO112" s="4">
        <v>4178.2</v>
      </c>
      <c r="AP112" s="4">
        <v>9812.9</v>
      </c>
      <c r="AQ112" s="4">
        <v>515.6</v>
      </c>
      <c r="AR112" s="4">
        <v>715.4</v>
      </c>
    </row>
    <row r="113" spans="1:44" x14ac:dyDescent="0.35">
      <c r="A113" s="4" t="s">
        <v>325</v>
      </c>
      <c r="B113" s="4" t="s">
        <v>326</v>
      </c>
      <c r="C113" s="4" t="s">
        <v>327</v>
      </c>
      <c r="D113" s="4">
        <v>42895.897693600004</v>
      </c>
      <c r="E113" s="4">
        <v>1288.7</v>
      </c>
      <c r="F113" s="4">
        <v>81.684689213543095</v>
      </c>
      <c r="G113" s="4">
        <v>11.237568410522</v>
      </c>
      <c r="H113" s="4">
        <v>6.2580401825907197</v>
      </c>
      <c r="I113" s="4">
        <v>6.7806896124287199</v>
      </c>
      <c r="J113" s="4">
        <v>11.007986437569601</v>
      </c>
      <c r="K113" s="4">
        <v>9.9326760185108594</v>
      </c>
      <c r="L113" s="4">
        <v>15.3677106023564</v>
      </c>
      <c r="M113" s="4">
        <v>27.108478865548602</v>
      </c>
      <c r="N113" s="4">
        <v>5.1816799053574396</v>
      </c>
      <c r="O113" s="4">
        <v>0.112537156150275</v>
      </c>
      <c r="P113" s="4">
        <v>14.543591447878599</v>
      </c>
      <c r="Q113" s="4">
        <v>5.5946505781588902</v>
      </c>
      <c r="R113" s="4">
        <v>4.9272455227507201</v>
      </c>
      <c r="S113" s="4">
        <v>20.4788137063439</v>
      </c>
      <c r="T113" s="4">
        <v>6.2907318603676403</v>
      </c>
      <c r="U113" s="4">
        <v>78.2875285191801</v>
      </c>
      <c r="V113" s="4">
        <v>42484.497693600002</v>
      </c>
      <c r="W113" s="4">
        <v>8.5289440582170997</v>
      </c>
      <c r="X113" s="4">
        <v>0.38553388293975299</v>
      </c>
      <c r="Y113" s="4">
        <v>106.75330192771</v>
      </c>
      <c r="Z113" s="4">
        <v>29.754786515691201</v>
      </c>
      <c r="AA113" s="4">
        <v>19.753184447248898</v>
      </c>
      <c r="AB113" s="4">
        <v>30.298610930198802</v>
      </c>
      <c r="AC113" s="4">
        <v>24.421675656604801</v>
      </c>
      <c r="AD113" s="4">
        <v>11.6354640591766</v>
      </c>
      <c r="AE113" s="4">
        <v>0</v>
      </c>
      <c r="AF113" s="4">
        <v>9.3982750609774293</v>
      </c>
      <c r="AG113" s="4">
        <v>156788</v>
      </c>
      <c r="AH113" s="4">
        <v>7744.64</v>
      </c>
      <c r="AI113" s="4">
        <v>525.13999999999896</v>
      </c>
      <c r="AJ113" s="4">
        <v>709.20999999999901</v>
      </c>
      <c r="AK113" s="4">
        <v>15.876939538955</v>
      </c>
      <c r="AL113" s="4">
        <v>769.24999000000003</v>
      </c>
      <c r="AM113" s="4">
        <v>2797.11</v>
      </c>
      <c r="AN113" s="4">
        <v>4955.5</v>
      </c>
      <c r="AO113" s="4">
        <v>708.11</v>
      </c>
      <c r="AP113" s="4">
        <v>5029.45</v>
      </c>
      <c r="AQ113" s="4">
        <v>535.29</v>
      </c>
      <c r="AR113" s="4">
        <v>556.11</v>
      </c>
    </row>
    <row r="114" spans="1:44" x14ac:dyDescent="0.35">
      <c r="A114" s="4" t="s">
        <v>328</v>
      </c>
      <c r="B114" s="4" t="s">
        <v>329</v>
      </c>
      <c r="C114" s="4" t="s">
        <v>156</v>
      </c>
      <c r="D114" s="4">
        <v>42692.281874594999</v>
      </c>
      <c r="E114" s="4">
        <v>2784.05</v>
      </c>
      <c r="F114" s="4">
        <v>57.8251142822633</v>
      </c>
      <c r="G114" s="4">
        <v>18.546756264523001</v>
      </c>
      <c r="H114" s="4">
        <v>13.152573775018499</v>
      </c>
      <c r="I114" s="4">
        <v>15.687482735907199</v>
      </c>
      <c r="J114" s="4">
        <v>23.648115249132299</v>
      </c>
      <c r="K114" s="4">
        <v>24.377961455920801</v>
      </c>
      <c r="L114" s="4">
        <v>6.0676440335525799</v>
      </c>
      <c r="M114" s="4">
        <v>25.826692500200298</v>
      </c>
      <c r="N114" s="4">
        <v>6.1376909254267797</v>
      </c>
      <c r="O114" s="4">
        <v>4.81805929919138</v>
      </c>
      <c r="P114" s="4">
        <v>44.489304007231098</v>
      </c>
      <c r="Q114" s="4">
        <v>17.161740585247699</v>
      </c>
      <c r="R114" s="4">
        <v>19.601844698316299</v>
      </c>
      <c r="S114" s="4">
        <v>14.5986459785652</v>
      </c>
      <c r="T114" s="4">
        <v>17.467211196015601</v>
      </c>
      <c r="U114" s="4">
        <v>46.297151893938299</v>
      </c>
      <c r="V114" s="4">
        <v>40692.781874594999</v>
      </c>
      <c r="W114" s="4">
        <v>7.9912177812584204</v>
      </c>
      <c r="X114" s="4">
        <v>0.177894793075453</v>
      </c>
      <c r="Y114" s="4">
        <v>137.364564627915</v>
      </c>
      <c r="Z114" s="4">
        <v>22.977852256247999</v>
      </c>
      <c r="AA114" s="4">
        <v>13.613175059289899</v>
      </c>
      <c r="AB114" s="4">
        <v>46.744907552834299</v>
      </c>
      <c r="AC114" s="4">
        <v>18.879331208155399</v>
      </c>
      <c r="AD114" s="4">
        <v>7.6036146190529497</v>
      </c>
      <c r="AE114" s="4">
        <v>0</v>
      </c>
      <c r="AF114" s="4">
        <v>3.6294393000577601</v>
      </c>
      <c r="AG114" s="4">
        <v>140279</v>
      </c>
      <c r="AH114" s="4">
        <v>4706.3</v>
      </c>
      <c r="AI114" s="4">
        <v>738.3</v>
      </c>
      <c r="AJ114" s="4">
        <v>938.5</v>
      </c>
      <c r="AK114" s="4">
        <v>50.916769784677101</v>
      </c>
      <c r="AL114" s="4">
        <v>1147.3</v>
      </c>
      <c r="AM114" s="4">
        <v>20.7</v>
      </c>
      <c r="AN114" s="4">
        <v>3127.3</v>
      </c>
      <c r="AO114" s="4">
        <v>2327.4</v>
      </c>
      <c r="AP114" s="4">
        <v>5342.4</v>
      </c>
      <c r="AQ114" s="4">
        <v>286</v>
      </c>
      <c r="AR114" s="4">
        <v>725</v>
      </c>
    </row>
    <row r="115" spans="1:44" x14ac:dyDescent="0.35">
      <c r="A115" s="4" t="s">
        <v>330</v>
      </c>
      <c r="B115" s="4" t="s">
        <v>331</v>
      </c>
      <c r="C115" s="4" t="s">
        <v>178</v>
      </c>
      <c r="D115" s="4">
        <v>41715.796614749997</v>
      </c>
      <c r="E115" s="4">
        <v>1521.2</v>
      </c>
      <c r="F115" s="4">
        <v>40.2899357872396</v>
      </c>
      <c r="G115" s="4">
        <v>75.027717190455206</v>
      </c>
      <c r="H115" s="4">
        <v>37.664378553577897</v>
      </c>
      <c r="I115" s="4">
        <v>21.253723132378301</v>
      </c>
      <c r="J115" s="4">
        <v>27.837877349252199</v>
      </c>
      <c r="K115" s="4">
        <v>31.611574913220998</v>
      </c>
      <c r="L115" s="4">
        <v>-19.750143870555799</v>
      </c>
      <c r="M115" s="4">
        <v>9.1778296786216398</v>
      </c>
      <c r="N115" s="4">
        <v>7.8208361209750699</v>
      </c>
      <c r="O115" s="4">
        <v>6.6354450791690303</v>
      </c>
      <c r="P115" s="4">
        <v>59.913201978994898</v>
      </c>
      <c r="Q115" s="4">
        <v>4.5080023805530196</v>
      </c>
      <c r="R115" s="4">
        <v>10.2202668628853</v>
      </c>
      <c r="S115" s="4">
        <v>2.6213918119562201</v>
      </c>
      <c r="T115" s="4">
        <v>12.2431738388275</v>
      </c>
      <c r="U115" s="4">
        <v>39.527914705923202</v>
      </c>
      <c r="V115" s="4">
        <v>40939.336614749998</v>
      </c>
      <c r="W115" s="4">
        <v>35.781137198934701</v>
      </c>
      <c r="X115" s="4">
        <v>2.47758761206194</v>
      </c>
      <c r="Y115" s="4">
        <v>-8.6517813745268892</v>
      </c>
      <c r="Z115" s="4">
        <v>8.1706554398384199</v>
      </c>
      <c r="AA115" s="4">
        <v>2.8658293033226898</v>
      </c>
      <c r="AB115" s="4">
        <v>50.999999507326898</v>
      </c>
      <c r="AC115" s="4">
        <v>18.0170600481053</v>
      </c>
      <c r="AD115" s="4">
        <v>19.347763051338202</v>
      </c>
      <c r="AE115" s="4">
        <v>0</v>
      </c>
      <c r="AF115" s="4">
        <v>4.7208074232332402</v>
      </c>
      <c r="AG115" s="4">
        <v>307101</v>
      </c>
      <c r="AH115" s="4">
        <v>4871.57</v>
      </c>
      <c r="AI115" s="4">
        <v>1035.3900000000001</v>
      </c>
      <c r="AJ115" s="4">
        <v>1350.22</v>
      </c>
      <c r="AK115" s="4">
        <v>38.0678194201978</v>
      </c>
      <c r="AL115" s="4">
        <v>1539.98</v>
      </c>
      <c r="AM115" s="4">
        <v>18.61</v>
      </c>
      <c r="AN115" s="4">
        <v>1125.8599999999999</v>
      </c>
      <c r="AO115" s="4">
        <v>867.64</v>
      </c>
      <c r="AP115" s="4">
        <v>1165.8599999999999</v>
      </c>
      <c r="AQ115" s="4">
        <v>726.1</v>
      </c>
      <c r="AR115" s="4">
        <v>783.86</v>
      </c>
    </row>
    <row r="116" spans="1:44" x14ac:dyDescent="0.35">
      <c r="A116" s="4" t="s">
        <v>332</v>
      </c>
      <c r="B116" s="4" t="s">
        <v>333</v>
      </c>
      <c r="C116" s="4" t="s">
        <v>334</v>
      </c>
      <c r="D116" s="4">
        <v>41224.890767500001</v>
      </c>
      <c r="E116" s="4">
        <v>2055.35</v>
      </c>
      <c r="F116" s="4">
        <v>35.009630979677802</v>
      </c>
      <c r="G116" s="4">
        <v>21.393882686385499</v>
      </c>
      <c r="H116" s="4">
        <v>15.7288797582823</v>
      </c>
      <c r="I116" s="4">
        <v>19.772641406466398</v>
      </c>
      <c r="J116" s="4">
        <v>31.2801398010272</v>
      </c>
      <c r="K116" s="4">
        <v>33.297455229331597</v>
      </c>
      <c r="L116" s="4">
        <v>11.0218837694612</v>
      </c>
      <c r="M116" s="4">
        <v>23.3648749473974</v>
      </c>
      <c r="N116" s="4">
        <v>16.685833908350599</v>
      </c>
      <c r="O116" s="4">
        <v>2.6334123357034001E-2</v>
      </c>
      <c r="P116" s="4">
        <v>54.347454850069397</v>
      </c>
      <c r="Q116" s="4">
        <v>11.7762062082169</v>
      </c>
      <c r="R116" s="4">
        <v>14.755941278381799</v>
      </c>
      <c r="S116" s="4">
        <v>4.5497878062709303</v>
      </c>
      <c r="T116" s="4">
        <v>21.445652259972899</v>
      </c>
      <c r="U116" s="4">
        <v>29.221269039066399</v>
      </c>
      <c r="V116" s="4">
        <v>41756.010767500004</v>
      </c>
      <c r="W116" s="4">
        <v>6.8710212585544204</v>
      </c>
      <c r="X116" s="4">
        <v>0.79718640093786597</v>
      </c>
      <c r="Y116" s="4">
        <v>102.894429918995</v>
      </c>
      <c r="Z116" s="4">
        <v>11.5855273915372</v>
      </c>
      <c r="AA116" s="4">
        <v>11.4833160982735</v>
      </c>
      <c r="AB116" s="4">
        <v>58.2929019400706</v>
      </c>
      <c r="AC116" s="4">
        <v>15.072077139130799</v>
      </c>
      <c r="AD116" s="4">
        <v>6.1196756480890304</v>
      </c>
      <c r="AE116" s="4">
        <v>0</v>
      </c>
      <c r="AF116" s="4">
        <v>0</v>
      </c>
      <c r="AG116" s="4">
        <v>127816</v>
      </c>
      <c r="AH116" s="4">
        <v>5955.35</v>
      </c>
      <c r="AI116" s="4">
        <v>1177.53</v>
      </c>
      <c r="AJ116" s="4">
        <v>1554.92</v>
      </c>
      <c r="AK116" s="4">
        <v>60.9118102740889</v>
      </c>
      <c r="AL116" s="4">
        <v>1982.98</v>
      </c>
      <c r="AM116" s="4">
        <v>1025.6199999999999</v>
      </c>
      <c r="AN116" s="4">
        <v>5961.16</v>
      </c>
      <c r="AO116" s="4">
        <v>470</v>
      </c>
      <c r="AP116" s="4">
        <v>5999.82</v>
      </c>
      <c r="AQ116" s="4">
        <v>412.81</v>
      </c>
      <c r="AR116" s="4">
        <v>1339.03</v>
      </c>
    </row>
    <row r="117" spans="1:44" x14ac:dyDescent="0.35">
      <c r="A117" s="4" t="s">
        <v>335</v>
      </c>
      <c r="B117" s="4" t="s">
        <v>336</v>
      </c>
      <c r="C117" s="4" t="s">
        <v>109</v>
      </c>
      <c r="D117" s="4">
        <v>41117.805675000003</v>
      </c>
      <c r="E117" s="4">
        <v>3496.85</v>
      </c>
      <c r="F117" s="4">
        <v>25.941505895824701</v>
      </c>
      <c r="G117" s="4">
        <v>22.860348828656299</v>
      </c>
      <c r="H117" s="4">
        <v>14.7685513025977</v>
      </c>
      <c r="I117" s="4">
        <v>17.4212098630281</v>
      </c>
      <c r="J117" s="4">
        <v>19.0293136216122</v>
      </c>
      <c r="K117" s="4">
        <v>23.912369672309499</v>
      </c>
      <c r="L117" s="4">
        <v>17.122193924090698</v>
      </c>
      <c r="M117" s="4">
        <v>10.380005788159099</v>
      </c>
      <c r="N117" s="4">
        <v>22.585839394232099</v>
      </c>
      <c r="O117" s="4">
        <v>0.45316161264671401</v>
      </c>
      <c r="P117" s="4">
        <v>40.013127169454002</v>
      </c>
      <c r="Q117" s="4">
        <v>11.991429854098699</v>
      </c>
      <c r="R117" s="4">
        <v>14.7611671367077</v>
      </c>
      <c r="S117" s="4">
        <v>11.7488490762314</v>
      </c>
      <c r="T117" s="4">
        <v>16.405681114652499</v>
      </c>
      <c r="U117" s="4">
        <v>22.352730789380399</v>
      </c>
      <c r="V117" s="4">
        <v>40836.845674999997</v>
      </c>
      <c r="W117" s="4">
        <v>5.4402952199057699</v>
      </c>
      <c r="X117" s="4">
        <v>0.87235929571526205</v>
      </c>
      <c r="Y117" s="4">
        <v>-29.4439539768934</v>
      </c>
      <c r="Z117" s="4">
        <v>13.944367498849999</v>
      </c>
      <c r="AA117" s="4">
        <v>7.2476619412035301</v>
      </c>
      <c r="AB117" s="4">
        <v>57.128218124032998</v>
      </c>
      <c r="AC117" s="4">
        <v>5.3965993392715301</v>
      </c>
      <c r="AD117" s="4">
        <v>1.6970200309455099</v>
      </c>
      <c r="AE117" s="4">
        <v>0</v>
      </c>
      <c r="AF117" s="4">
        <v>6.5105691464893596</v>
      </c>
      <c r="AG117" s="4">
        <v>86881</v>
      </c>
      <c r="AH117" s="4">
        <v>9098.2199999999993</v>
      </c>
      <c r="AI117" s="4">
        <v>1585.02</v>
      </c>
      <c r="AJ117" s="4">
        <v>1842.1</v>
      </c>
      <c r="AK117" s="4">
        <v>132.56555011918201</v>
      </c>
      <c r="AL117" s="4">
        <v>2175.6</v>
      </c>
      <c r="AM117" s="4">
        <v>153.94999999999999</v>
      </c>
      <c r="AN117" s="4">
        <v>7352.82</v>
      </c>
      <c r="AO117" s="4">
        <v>2169.2800000000002</v>
      </c>
      <c r="AP117" s="4">
        <v>7558.01</v>
      </c>
      <c r="AQ117" s="4">
        <v>1069.99</v>
      </c>
      <c r="AR117" s="4">
        <v>1264.9000000000001</v>
      </c>
    </row>
    <row r="118" spans="1:44" x14ac:dyDescent="0.35">
      <c r="A118" s="4" t="s">
        <v>337</v>
      </c>
      <c r="B118" s="4" t="s">
        <v>338</v>
      </c>
      <c r="C118" s="4" t="s">
        <v>339</v>
      </c>
      <c r="D118" s="4">
        <v>41090.508961200001</v>
      </c>
      <c r="E118" s="4">
        <v>943.3</v>
      </c>
      <c r="F118" s="4">
        <v>59.203107744575298</v>
      </c>
      <c r="G118" s="4">
        <v>17.829577842884699</v>
      </c>
      <c r="H118" s="4">
        <v>7.70029578117963</v>
      </c>
      <c r="I118" s="4">
        <v>7.50887951021239</v>
      </c>
      <c r="J118" s="4">
        <v>18.094260549067901</v>
      </c>
      <c r="K118" s="4">
        <v>18.877032712732301</v>
      </c>
      <c r="L118" s="4">
        <v>28.868206625178701</v>
      </c>
      <c r="M118" s="4">
        <v>41.617818573894603</v>
      </c>
      <c r="N118" s="4">
        <v>79.955679462434802</v>
      </c>
      <c r="O118" s="4">
        <v>43.2084733242786</v>
      </c>
      <c r="P118" s="4">
        <v>12.894056799540801</v>
      </c>
      <c r="Q118" s="4">
        <v>18.841265791928699</v>
      </c>
      <c r="R118" s="4">
        <v>15.8459298021981</v>
      </c>
      <c r="S118" s="4">
        <v>8.3199294603598393</v>
      </c>
      <c r="T118" s="4">
        <v>83.077717722666804</v>
      </c>
      <c r="U118" s="4">
        <v>40.175125275725897</v>
      </c>
      <c r="V118" s="4">
        <v>44226.178961199999</v>
      </c>
      <c r="W118" s="4">
        <v>9.7911475590821304</v>
      </c>
      <c r="X118" s="4">
        <v>0.26346295710823098</v>
      </c>
      <c r="Y118" s="4">
        <v>34.2295122563023</v>
      </c>
      <c r="Z118" s="4">
        <v>7.0519395423555196</v>
      </c>
      <c r="AA118" s="4">
        <v>5.9639656166683599</v>
      </c>
      <c r="AB118" s="4">
        <v>64.888730440639804</v>
      </c>
      <c r="AC118" s="4">
        <v>21.234592054722501</v>
      </c>
      <c r="AD118" s="4">
        <v>2.6324656305702998</v>
      </c>
      <c r="AE118" s="4">
        <v>2.3092923986315302E-2</v>
      </c>
      <c r="AF118" s="4">
        <v>0.70948459641928496</v>
      </c>
      <c r="AG118" s="4">
        <v>137939</v>
      </c>
      <c r="AH118" s="4">
        <v>9243.19</v>
      </c>
      <c r="AI118" s="4">
        <v>694.06000000000097</v>
      </c>
      <c r="AJ118" s="4">
        <v>1006.61</v>
      </c>
      <c r="AK118" s="4">
        <v>16.027874821942</v>
      </c>
      <c r="AL118" s="4">
        <v>1744.84</v>
      </c>
      <c r="AM118" s="4">
        <v>0</v>
      </c>
      <c r="AN118" s="4">
        <v>1173.4100000000001</v>
      </c>
      <c r="AO118" s="4">
        <v>336.62</v>
      </c>
      <c r="AP118" s="4">
        <v>4196.7</v>
      </c>
      <c r="AQ118" s="4">
        <v>396.62</v>
      </c>
      <c r="AR118" s="4">
        <v>1231.42</v>
      </c>
    </row>
    <row r="119" spans="1:44" x14ac:dyDescent="0.35">
      <c r="A119" s="4" t="s">
        <v>340</v>
      </c>
      <c r="B119" s="4" t="s">
        <v>341</v>
      </c>
      <c r="C119" s="4" t="s">
        <v>62</v>
      </c>
      <c r="D119" s="4">
        <v>41008.414346459998</v>
      </c>
      <c r="E119" s="4">
        <v>224.95</v>
      </c>
      <c r="F119" s="4">
        <v>14.1868664689423</v>
      </c>
      <c r="G119" s="4">
        <v>5.4986055605236004</v>
      </c>
      <c r="H119" s="4">
        <v>0.299894652638654</v>
      </c>
      <c r="I119" s="4">
        <v>3.0862670464100201</v>
      </c>
      <c r="J119" s="4">
        <v>-1.5200586660529001</v>
      </c>
      <c r="K119" s="4">
        <v>5.0390589340672003</v>
      </c>
      <c r="L119" s="4">
        <v>32.874757899048802</v>
      </c>
      <c r="M119" s="4">
        <v>-4.8512492006602903</v>
      </c>
      <c r="P119" s="4">
        <v>0.25809432211331101</v>
      </c>
      <c r="Q119" s="4">
        <v>13.6922255255274</v>
      </c>
      <c r="S119" s="4">
        <v>44.616869771232203</v>
      </c>
      <c r="V119" s="4">
        <v>-137064.57565354</v>
      </c>
      <c r="W119" s="4">
        <v>0.64883682438436097</v>
      </c>
      <c r="Y119" s="4">
        <v>-46.226896138489103</v>
      </c>
      <c r="Z119" s="4">
        <v>13.830493467786599</v>
      </c>
      <c r="AA119" s="4">
        <v>3.4401070667995199</v>
      </c>
      <c r="AB119" s="4">
        <v>62.934272593785103</v>
      </c>
      <c r="AC119" s="4">
        <v>7.6159778410442396</v>
      </c>
      <c r="AD119" s="4">
        <v>6.7961449771358504</v>
      </c>
      <c r="AE119" s="4">
        <v>0</v>
      </c>
      <c r="AF119" s="4">
        <v>9.0415944400446495</v>
      </c>
      <c r="AG119" s="4">
        <v>642646</v>
      </c>
      <c r="AH119" s="4">
        <v>93659.75</v>
      </c>
      <c r="AI119" s="4">
        <v>2890.5900000000101</v>
      </c>
      <c r="AJ119" s="4">
        <v>3881.5300000000102</v>
      </c>
      <c r="AK119" s="4">
        <v>21.595970844921698</v>
      </c>
      <c r="AL119" s="4">
        <v>4719.57</v>
      </c>
      <c r="AM119" s="4">
        <v>286191.25</v>
      </c>
      <c r="AN119" s="4">
        <v>30606.49</v>
      </c>
      <c r="AO119" s="4">
        <v>178866.37</v>
      </c>
      <c r="AP119" s="4">
        <v>63202.97</v>
      </c>
      <c r="AQ119" s="4">
        <v>58194.95</v>
      </c>
      <c r="AR119" s="4">
        <v>59117.67</v>
      </c>
    </row>
    <row r="120" spans="1:44" x14ac:dyDescent="0.35">
      <c r="A120" s="4" t="s">
        <v>342</v>
      </c>
      <c r="B120" s="4" t="s">
        <v>343</v>
      </c>
      <c r="C120" s="4" t="s">
        <v>344</v>
      </c>
      <c r="D120" s="4">
        <v>40785.792142095001</v>
      </c>
      <c r="E120" s="4">
        <v>2019.45</v>
      </c>
      <c r="F120" s="4">
        <v>100.855074535349</v>
      </c>
      <c r="G120" s="4">
        <v>23.5342043239154</v>
      </c>
      <c r="H120" s="4">
        <v>16.300536095771701</v>
      </c>
      <c r="I120" s="4">
        <v>12.631973511588701</v>
      </c>
      <c r="J120" s="4">
        <v>16.749006098651599</v>
      </c>
      <c r="K120" s="4">
        <v>20.697194977197501</v>
      </c>
      <c r="L120" s="4">
        <v>4.7359525277272798</v>
      </c>
      <c r="M120" s="4">
        <v>43.934080212265599</v>
      </c>
      <c r="N120" s="4">
        <v>4.1836202399582696</v>
      </c>
      <c r="O120" s="4">
        <v>1.28847157016171</v>
      </c>
      <c r="P120" s="4">
        <v>53.513298928146199</v>
      </c>
      <c r="Q120" s="4">
        <v>13.8378823132979</v>
      </c>
      <c r="R120" s="4">
        <v>26.6264990664632</v>
      </c>
      <c r="S120" s="4">
        <v>24.085531208868002</v>
      </c>
      <c r="T120" s="4">
        <v>31.6644416734547</v>
      </c>
      <c r="U120" s="4">
        <v>77.669088222144794</v>
      </c>
      <c r="V120" s="4">
        <v>40411.192142095002</v>
      </c>
      <c r="W120" s="4">
        <v>21.275843579600899</v>
      </c>
      <c r="X120" s="4">
        <v>9.8518507278245598E-2</v>
      </c>
      <c r="Y120" s="4">
        <v>68.008116276120504</v>
      </c>
      <c r="Z120" s="4">
        <v>11.614042891987999</v>
      </c>
      <c r="AA120" s="4">
        <v>7.2824386914124899</v>
      </c>
      <c r="AB120" s="4">
        <v>55.731797295165698</v>
      </c>
      <c r="AC120" s="4">
        <v>19.853247096169</v>
      </c>
      <c r="AD120" s="4">
        <v>8.5556632063754705</v>
      </c>
      <c r="AE120" s="4">
        <v>0</v>
      </c>
      <c r="AF120" s="4">
        <v>3.4829851163632002</v>
      </c>
      <c r="AG120" s="4">
        <v>199756</v>
      </c>
      <c r="AH120" s="4">
        <v>3201.4</v>
      </c>
      <c r="AI120" s="4">
        <v>404.4</v>
      </c>
      <c r="AJ120" s="4">
        <v>533</v>
      </c>
      <c r="AK120" s="4">
        <v>20.1299082370717</v>
      </c>
      <c r="AL120" s="4">
        <v>662.6</v>
      </c>
      <c r="AM120" s="4">
        <v>0</v>
      </c>
      <c r="AN120" s="4">
        <v>1473.4</v>
      </c>
      <c r="AO120" s="4">
        <v>476</v>
      </c>
      <c r="AP120" s="4">
        <v>1917</v>
      </c>
      <c r="AQ120" s="4">
        <v>492.4</v>
      </c>
      <c r="AR120" s="4">
        <v>664.1</v>
      </c>
    </row>
    <row r="121" spans="1:44" x14ac:dyDescent="0.35">
      <c r="A121" s="4" t="s">
        <v>345</v>
      </c>
      <c r="B121" s="4" t="s">
        <v>346</v>
      </c>
      <c r="C121" s="4" t="s">
        <v>127</v>
      </c>
      <c r="D121" s="4">
        <v>40520.453085089997</v>
      </c>
      <c r="E121" s="4">
        <v>99.4</v>
      </c>
      <c r="F121" s="4">
        <v>9.7683662481865099</v>
      </c>
      <c r="G121" s="4">
        <v>9.5450954232264795</v>
      </c>
      <c r="H121" s="4">
        <v>3.3626954677749601</v>
      </c>
      <c r="I121" s="4">
        <v>5.8612843638466297</v>
      </c>
      <c r="J121" s="4">
        <v>12.3697322626359</v>
      </c>
      <c r="K121" s="4">
        <v>19.959365107714699</v>
      </c>
      <c r="L121" s="4">
        <v>19.1393432033693</v>
      </c>
      <c r="M121" s="4">
        <v>9.4797661857357394</v>
      </c>
      <c r="N121" s="4">
        <v>82.976873437852007</v>
      </c>
      <c r="O121" s="4">
        <v>43.443443774125299</v>
      </c>
      <c r="P121" s="4">
        <v>5.5972026737814398</v>
      </c>
      <c r="Q121" s="4">
        <v>12.492576649831101</v>
      </c>
      <c r="S121" s="4">
        <v>42.108629854766001</v>
      </c>
      <c r="U121" s="4">
        <v>3.37032059043944</v>
      </c>
      <c r="V121" s="4">
        <v>77400.783085090006</v>
      </c>
      <c r="W121" s="4">
        <v>0.89239853396967805</v>
      </c>
      <c r="X121" s="4">
        <v>2.8542303771661599</v>
      </c>
      <c r="Y121" s="4">
        <v>-59.902128505814098</v>
      </c>
      <c r="Z121" s="4">
        <v>10.504340741437099</v>
      </c>
      <c r="AA121" s="4">
        <v>3.9078312565177402</v>
      </c>
      <c r="AB121" s="4">
        <v>64.998674603900795</v>
      </c>
      <c r="AC121" s="4">
        <v>4.4135713466839297</v>
      </c>
      <c r="AD121" s="4">
        <v>10.154619528155999</v>
      </c>
      <c r="AE121" s="4">
        <v>0</v>
      </c>
      <c r="AF121" s="4">
        <v>6.5572433754544299</v>
      </c>
      <c r="AG121" s="4">
        <v>1244836</v>
      </c>
      <c r="AH121" s="4">
        <v>70771.69</v>
      </c>
      <c r="AI121" s="4">
        <v>4148.1300000000101</v>
      </c>
      <c r="AJ121" s="4">
        <v>7205.6500000000096</v>
      </c>
      <c r="AK121" s="4">
        <v>10.042620997980301</v>
      </c>
      <c r="AL121" s="4">
        <v>14125.58</v>
      </c>
      <c r="AM121" s="4">
        <v>3442.26</v>
      </c>
      <c r="AN121" s="4">
        <v>41040.589999999997</v>
      </c>
      <c r="AO121" s="4">
        <v>796.35</v>
      </c>
      <c r="AP121" s="4">
        <v>45406.23</v>
      </c>
      <c r="AQ121" s="4">
        <v>19757.669999999998</v>
      </c>
      <c r="AR121" s="4">
        <v>23430.37</v>
      </c>
    </row>
    <row r="122" spans="1:44" x14ac:dyDescent="0.35">
      <c r="A122" s="4" t="s">
        <v>347</v>
      </c>
      <c r="B122" s="4" t="s">
        <v>348</v>
      </c>
      <c r="C122" s="4" t="s">
        <v>244</v>
      </c>
      <c r="D122" s="4">
        <v>39998.942999500003</v>
      </c>
      <c r="E122" s="4">
        <v>674.6</v>
      </c>
      <c r="F122" s="4">
        <v>185.90324874279599</v>
      </c>
      <c r="G122" s="4">
        <v>17.3388185330985</v>
      </c>
      <c r="H122" s="4">
        <v>10.689772526847401</v>
      </c>
      <c r="I122" s="4">
        <v>13.716340269277801</v>
      </c>
      <c r="J122" s="4">
        <v>29.731300536682799</v>
      </c>
      <c r="K122" s="4">
        <v>27.377218482252101</v>
      </c>
      <c r="L122" s="4">
        <v>-16.098752034726001</v>
      </c>
      <c r="N122" s="4">
        <v>34.296341743998802</v>
      </c>
      <c r="O122" s="4">
        <v>20.1480174860035</v>
      </c>
      <c r="P122" s="4">
        <v>24.704342434610901</v>
      </c>
      <c r="Q122" s="4">
        <v>33.633041544019598</v>
      </c>
      <c r="R122" s="4">
        <v>66.3333188843594</v>
      </c>
      <c r="S122" s="4">
        <v>30.280011454265001</v>
      </c>
      <c r="V122" s="4">
        <v>40418.552999500003</v>
      </c>
      <c r="W122" s="4">
        <v>30.676388526343999</v>
      </c>
      <c r="Y122" s="4">
        <v>115.369597169187</v>
      </c>
      <c r="Z122" s="4">
        <v>15.971892900094501</v>
      </c>
      <c r="AA122" s="4">
        <v>14.2073763977239</v>
      </c>
      <c r="AB122" s="4">
        <v>67.179994253812893</v>
      </c>
      <c r="AC122" s="4">
        <v>9.7664451663106</v>
      </c>
      <c r="AD122" s="4">
        <v>5.7895020286634802</v>
      </c>
      <c r="AE122" s="4">
        <v>0</v>
      </c>
      <c r="AF122" s="4">
        <v>0</v>
      </c>
      <c r="AG122" s="4">
        <v>348947</v>
      </c>
      <c r="AH122" s="4">
        <v>1568.64</v>
      </c>
      <c r="AI122" s="4">
        <v>215.16</v>
      </c>
      <c r="AJ122" s="4">
        <v>299.99</v>
      </c>
      <c r="AK122" s="4">
        <v>3.7786219018198102</v>
      </c>
      <c r="AL122" s="4">
        <v>429.45</v>
      </c>
      <c r="AM122" s="4">
        <v>0</v>
      </c>
      <c r="AN122" s="4">
        <v>470.12</v>
      </c>
      <c r="AO122" s="4">
        <v>27.58</v>
      </c>
      <c r="AP122" s="4">
        <v>1303.9000000000001</v>
      </c>
      <c r="AQ122" s="4">
        <v>-76.209999999999994</v>
      </c>
      <c r="AR122" s="4">
        <v>142.72999999999999</v>
      </c>
    </row>
    <row r="123" spans="1:44" x14ac:dyDescent="0.35">
      <c r="A123" s="4" t="s">
        <v>349</v>
      </c>
      <c r="B123" s="4" t="s">
        <v>350</v>
      </c>
      <c r="C123" s="4" t="s">
        <v>46</v>
      </c>
      <c r="D123" s="4">
        <v>39925.043170024997</v>
      </c>
      <c r="E123" s="4">
        <v>276.2</v>
      </c>
      <c r="F123" s="4">
        <v>3.7442985128820401</v>
      </c>
      <c r="G123" s="4">
        <v>30.879413531248002</v>
      </c>
      <c r="H123" s="4">
        <v>8.4934822226469198</v>
      </c>
      <c r="I123" s="4">
        <v>4.5175833802057603</v>
      </c>
      <c r="J123" s="4">
        <v>5.7728405210470299</v>
      </c>
      <c r="K123" s="4">
        <v>7.95902349032019</v>
      </c>
      <c r="L123" s="4">
        <v>1.5583299674039399</v>
      </c>
      <c r="M123" s="4">
        <v>-3.8896147063185</v>
      </c>
      <c r="N123" s="4">
        <v>114.778736614667</v>
      </c>
      <c r="O123" s="4">
        <v>72.9091202247008</v>
      </c>
      <c r="P123" s="4">
        <v>11.097278542067199</v>
      </c>
      <c r="Q123" s="4">
        <v>5.5773039756965801</v>
      </c>
      <c r="R123" s="4">
        <v>12.761649134047801</v>
      </c>
      <c r="S123" s="4">
        <v>21.798908810341601</v>
      </c>
      <c r="T123" s="4">
        <v>18.520224717245501</v>
      </c>
      <c r="U123" s="4">
        <v>5.9963167521587497</v>
      </c>
      <c r="V123" s="4">
        <v>77641.273170025001</v>
      </c>
      <c r="W123" s="4">
        <v>1.04842808618358</v>
      </c>
      <c r="X123" s="4">
        <v>8.2778791798058595</v>
      </c>
      <c r="Y123" s="4">
        <v>-79.460758286338702</v>
      </c>
      <c r="Z123" s="4">
        <v>15.125043905359499</v>
      </c>
      <c r="AA123" s="4">
        <v>10.750708253090901</v>
      </c>
      <c r="AB123" s="4">
        <v>54.904394181926897</v>
      </c>
      <c r="AC123" s="4">
        <v>20.1857711095493</v>
      </c>
      <c r="AD123" s="4">
        <v>6.1053833875503196</v>
      </c>
      <c r="AE123" s="4">
        <v>0</v>
      </c>
      <c r="AF123" s="4">
        <v>4.2003479268096404</v>
      </c>
      <c r="AG123" s="4">
        <v>347390</v>
      </c>
      <c r="AH123" s="4">
        <v>236030.84</v>
      </c>
      <c r="AI123" s="4">
        <v>10662.890000000099</v>
      </c>
      <c r="AJ123" s="4">
        <v>14197.0000000001</v>
      </c>
      <c r="AK123" s="4">
        <v>71.629138660573602</v>
      </c>
      <c r="AL123" s="4">
        <v>18785.75</v>
      </c>
      <c r="AM123" s="4">
        <v>9675.84</v>
      </c>
      <c r="AN123" s="4">
        <v>36628.449999999997</v>
      </c>
      <c r="AO123" s="4">
        <v>5992.5</v>
      </c>
      <c r="AP123" s="4">
        <v>38080.86</v>
      </c>
      <c r="AQ123" s="4">
        <v>6163.26</v>
      </c>
      <c r="AR123" s="4">
        <v>17829.259999999998</v>
      </c>
    </row>
    <row r="124" spans="1:44" x14ac:dyDescent="0.35">
      <c r="A124" s="4" t="s">
        <v>351</v>
      </c>
      <c r="B124" s="4" t="s">
        <v>352</v>
      </c>
      <c r="C124" s="4" t="s">
        <v>121</v>
      </c>
      <c r="D124" s="4">
        <v>39860.663380694998</v>
      </c>
      <c r="E124" s="4">
        <v>2055.75</v>
      </c>
      <c r="F124" s="4">
        <v>21.396069426403201</v>
      </c>
      <c r="G124" s="4">
        <v>11.795639461757601</v>
      </c>
      <c r="H124" s="4">
        <v>8.0946994598458506</v>
      </c>
      <c r="I124" s="4">
        <v>11.380492277656201</v>
      </c>
      <c r="J124" s="4">
        <v>16.730005411814801</v>
      </c>
      <c r="K124" s="4">
        <v>19.313831434640001</v>
      </c>
      <c r="L124" s="4">
        <v>1.03800010202616</v>
      </c>
      <c r="M124" s="4">
        <v>7.7860492899662201</v>
      </c>
      <c r="N124" s="4">
        <v>0.66113646508486201</v>
      </c>
      <c r="O124" s="4">
        <v>0.66113646508486201</v>
      </c>
      <c r="P124" s="4">
        <v>33.885730084069102</v>
      </c>
      <c r="Q124" s="4">
        <v>8.0352954096243501</v>
      </c>
      <c r="R124" s="4">
        <v>14.981773591470199</v>
      </c>
      <c r="S124" s="4">
        <v>8.7851571882734394</v>
      </c>
      <c r="T124" s="4">
        <v>23.1899949015116</v>
      </c>
      <c r="U124" s="4">
        <v>20.177615490107598</v>
      </c>
      <c r="V124" s="4">
        <v>33942.183380695002</v>
      </c>
      <c r="W124" s="4">
        <v>3.1380493073886999</v>
      </c>
      <c r="X124" s="4">
        <v>2.7380218512082699</v>
      </c>
      <c r="Y124" s="4">
        <v>-12.171921021094599</v>
      </c>
      <c r="Z124" s="4">
        <v>19.1594543874895</v>
      </c>
      <c r="AA124" s="4">
        <v>8.8536521244254995</v>
      </c>
      <c r="AB124" s="4">
        <v>54.527191229151697</v>
      </c>
      <c r="AC124" s="4">
        <v>13.7632550723102</v>
      </c>
      <c r="AD124" s="4">
        <v>8.50147062423504</v>
      </c>
      <c r="AE124" s="4">
        <v>0</v>
      </c>
      <c r="AF124" s="4">
        <v>2.6625873981659997E-4</v>
      </c>
      <c r="AG124" s="4">
        <v>122347</v>
      </c>
      <c r="AH124" s="4">
        <v>16370.03</v>
      </c>
      <c r="AI124" s="4">
        <v>1862.99</v>
      </c>
      <c r="AJ124" s="4">
        <v>2506.38</v>
      </c>
      <c r="AK124" s="4">
        <v>99.21</v>
      </c>
      <c r="AL124" s="4">
        <v>3161.68</v>
      </c>
      <c r="AM124" s="4">
        <v>129.27000000000001</v>
      </c>
      <c r="AN124" s="4">
        <v>11666.11</v>
      </c>
      <c r="AO124" s="4">
        <v>6005.7</v>
      </c>
      <c r="AP124" s="4">
        <v>12702.37</v>
      </c>
      <c r="AQ124" s="4">
        <v>1470.66</v>
      </c>
      <c r="AR124" s="4">
        <v>2219.19</v>
      </c>
    </row>
    <row r="125" spans="1:44" x14ac:dyDescent="0.35">
      <c r="A125" s="4" t="s">
        <v>353</v>
      </c>
      <c r="B125" s="4" t="s">
        <v>354</v>
      </c>
      <c r="C125" s="4" t="s">
        <v>62</v>
      </c>
      <c r="D125" s="4">
        <v>39639.656008799997</v>
      </c>
      <c r="E125" s="4">
        <v>35.700000000000003</v>
      </c>
      <c r="F125" s="4">
        <v>15.4722737916768</v>
      </c>
      <c r="G125" s="4">
        <v>3.25831042567639</v>
      </c>
      <c r="H125" s="4">
        <v>0.240240196311342</v>
      </c>
      <c r="I125" s="4">
        <v>2.69708082410042</v>
      </c>
      <c r="J125" s="4">
        <v>-9.5178428672456903</v>
      </c>
      <c r="K125" s="4">
        <v>5.0158515267523001</v>
      </c>
      <c r="L125" s="4">
        <v>-23.250897678419101</v>
      </c>
      <c r="M125" s="4">
        <v>-24.219477690658</v>
      </c>
      <c r="P125" s="4">
        <v>0.215674472586141</v>
      </c>
      <c r="Q125" s="4">
        <v>10.792039945989499</v>
      </c>
      <c r="S125" s="4">
        <v>16.9169652628566</v>
      </c>
      <c r="U125" s="4">
        <v>6.3585440425865896</v>
      </c>
      <c r="V125" s="4">
        <v>-73207.983991200002</v>
      </c>
      <c r="W125" s="4">
        <v>0.42613604036846298</v>
      </c>
      <c r="Y125" s="4">
        <v>-41.354760235816997</v>
      </c>
      <c r="Z125" s="4">
        <v>11.607960458028399</v>
      </c>
      <c r="AA125" s="4">
        <v>2.8719123893185898</v>
      </c>
      <c r="AB125" s="4">
        <v>73.146074879063406</v>
      </c>
      <c r="AC125" s="4">
        <v>1.1947248126847101</v>
      </c>
      <c r="AD125" s="4">
        <v>10.8618828544934</v>
      </c>
      <c r="AE125" s="4">
        <v>0</v>
      </c>
      <c r="AF125" s="4">
        <v>8.7028784307163196</v>
      </c>
      <c r="AG125" s="4">
        <v>1877247</v>
      </c>
      <c r="AH125" s="4">
        <v>94990.85</v>
      </c>
      <c r="AI125" s="4">
        <v>2561.97999999999</v>
      </c>
      <c r="AJ125" s="4">
        <v>3782.3699999999899</v>
      </c>
      <c r="AK125" s="4">
        <v>2.9764078545963999</v>
      </c>
      <c r="AL125" s="4">
        <v>4764.5999000000002</v>
      </c>
      <c r="AM125" s="4">
        <v>404368.96</v>
      </c>
      <c r="AN125" s="4">
        <v>46086.66</v>
      </c>
      <c r="AO125" s="4">
        <v>113334.43</v>
      </c>
      <c r="AP125" s="4">
        <v>93021.129999999903</v>
      </c>
      <c r="AQ125" s="4">
        <v>30163.51</v>
      </c>
      <c r="AR125" s="4">
        <v>30950.35</v>
      </c>
    </row>
    <row r="126" spans="1:44" x14ac:dyDescent="0.35">
      <c r="A126" s="4" t="s">
        <v>355</v>
      </c>
      <c r="B126" s="4" t="s">
        <v>356</v>
      </c>
      <c r="C126" s="4" t="s">
        <v>357</v>
      </c>
      <c r="D126" s="4">
        <v>39533.912899845003</v>
      </c>
      <c r="E126" s="4">
        <v>329.8</v>
      </c>
      <c r="F126" s="4">
        <v>53.388133558197097</v>
      </c>
      <c r="G126" s="4">
        <v>9.3199166808258997</v>
      </c>
      <c r="H126" s="4">
        <v>4.5009725261366498</v>
      </c>
      <c r="I126" s="4">
        <v>10.0435378209389</v>
      </c>
      <c r="J126" s="4">
        <v>26.968060018026598</v>
      </c>
      <c r="K126" s="4">
        <v>24.963040323346299</v>
      </c>
      <c r="L126" s="4">
        <v>-32.752782866163898</v>
      </c>
      <c r="M126" s="4">
        <v>11.502456900430801</v>
      </c>
      <c r="N126" s="4">
        <v>52.671728807184202</v>
      </c>
      <c r="O126" s="4">
        <v>36.152381400159904</v>
      </c>
      <c r="P126" s="4">
        <v>7.4180557781695899</v>
      </c>
      <c r="Q126" s="4">
        <v>14.682240019810299</v>
      </c>
      <c r="R126" s="4">
        <v>12.3256058702361</v>
      </c>
      <c r="S126" s="4">
        <v>25.6284635788729</v>
      </c>
      <c r="T126" s="4">
        <v>6.1131794767768097</v>
      </c>
      <c r="U126" s="4">
        <v>53.359244926554297</v>
      </c>
      <c r="V126" s="4">
        <v>41671.612899845</v>
      </c>
      <c r="W126" s="4">
        <v>4.6468937067851099</v>
      </c>
      <c r="Y126" s="4">
        <v>45.205741854261397</v>
      </c>
      <c r="Z126" s="4">
        <v>7.3629132100616399</v>
      </c>
      <c r="AA126" s="4">
        <v>2.5420322338830599</v>
      </c>
      <c r="AB126" s="4">
        <v>60.638362152257201</v>
      </c>
      <c r="AC126" s="4">
        <v>16.004272363818099</v>
      </c>
      <c r="AD126" s="4">
        <v>7.2844577711144396</v>
      </c>
      <c r="AE126" s="4">
        <v>0</v>
      </c>
      <c r="AF126" s="4">
        <v>4.2424748459103796</v>
      </c>
      <c r="AG126" s="4">
        <v>364502</v>
      </c>
      <c r="AH126" s="4">
        <v>7372.9</v>
      </c>
      <c r="AI126" s="4">
        <v>740.50000000000102</v>
      </c>
      <c r="AJ126" s="4">
        <v>1067.7</v>
      </c>
      <c r="AK126" s="4">
        <v>6.1708333333333396</v>
      </c>
      <c r="AL126" s="4">
        <v>1840.5</v>
      </c>
      <c r="AM126" s="4">
        <v>743.2</v>
      </c>
      <c r="AN126" s="4">
        <v>6965</v>
      </c>
      <c r="AO126" s="4">
        <v>3224.1</v>
      </c>
      <c r="AP126" s="4">
        <v>8507.6</v>
      </c>
      <c r="AQ126" s="4">
        <v>-586.6</v>
      </c>
      <c r="AR126" s="4">
        <v>1159.7</v>
      </c>
    </row>
    <row r="127" spans="1:44" x14ac:dyDescent="0.35">
      <c r="A127" s="4" t="s">
        <v>358</v>
      </c>
      <c r="B127" s="4" t="s">
        <v>359</v>
      </c>
      <c r="C127" s="4" t="s">
        <v>234</v>
      </c>
      <c r="D127" s="4">
        <v>39208.639545209997</v>
      </c>
      <c r="E127" s="4">
        <v>1445.7</v>
      </c>
      <c r="F127" s="4">
        <v>346.30488911155197</v>
      </c>
      <c r="G127" s="4">
        <v>3.1849758707555802</v>
      </c>
      <c r="H127" s="4">
        <v>1.98579495377967</v>
      </c>
      <c r="I127" s="4">
        <v>2.6037522364856498</v>
      </c>
      <c r="J127" s="4">
        <v>14.4155034576009</v>
      </c>
      <c r="K127" s="4">
        <v>9.7529172051863497</v>
      </c>
      <c r="L127" s="4">
        <v>2.610448605747</v>
      </c>
      <c r="M127" s="4">
        <v>13.3302988950227</v>
      </c>
      <c r="N127" s="4">
        <v>7.3052930399355303</v>
      </c>
      <c r="O127" s="4">
        <v>3.2135815930151201</v>
      </c>
      <c r="P127" s="4">
        <v>4.9961829197795398</v>
      </c>
      <c r="Q127" s="4">
        <v>-2.4382010535504599</v>
      </c>
      <c r="R127" s="4">
        <v>-11.458862229899401</v>
      </c>
      <c r="S127" s="4">
        <v>2.8409235387700802</v>
      </c>
      <c r="T127" s="4">
        <v>-17.613893405794801</v>
      </c>
      <c r="U127" s="4">
        <v>108.235078836678</v>
      </c>
      <c r="V127" s="4">
        <v>39005.079545209999</v>
      </c>
      <c r="W127" s="4">
        <v>10.933717661372</v>
      </c>
      <c r="X127" s="4">
        <v>3.3717715287612103E-2</v>
      </c>
      <c r="Y127" s="4">
        <v>685.16716652726404</v>
      </c>
      <c r="Z127" s="4">
        <v>10.904881432547301</v>
      </c>
      <c r="AA127" s="4">
        <v>8.6661160293818593</v>
      </c>
      <c r="AB127" s="4">
        <v>72.714594147332605</v>
      </c>
      <c r="AC127" s="4">
        <v>9.6068658632665294</v>
      </c>
      <c r="AD127" s="4">
        <v>3.1733368399720501</v>
      </c>
      <c r="AE127" s="4">
        <v>10.5071985568632</v>
      </c>
      <c r="AF127" s="4">
        <v>1.92096637270857</v>
      </c>
      <c r="AG127" s="4">
        <v>66556</v>
      </c>
      <c r="AH127" s="4">
        <v>4348.34</v>
      </c>
      <c r="AI127" s="4">
        <v>113.22</v>
      </c>
      <c r="AJ127" s="4">
        <v>169.41</v>
      </c>
      <c r="AK127" s="4">
        <v>4.2820648700755903</v>
      </c>
      <c r="AL127" s="4">
        <v>424.09</v>
      </c>
      <c r="AM127" s="4">
        <v>6.06</v>
      </c>
      <c r="AN127" s="4">
        <v>2926.46</v>
      </c>
      <c r="AO127" s="4">
        <v>469.28</v>
      </c>
      <c r="AP127" s="4">
        <v>3586.03</v>
      </c>
      <c r="AQ127" s="4">
        <v>419.62</v>
      </c>
      <c r="AR127" s="4">
        <v>620.28</v>
      </c>
    </row>
    <row r="128" spans="1:44" x14ac:dyDescent="0.35">
      <c r="A128" s="4" t="s">
        <v>360</v>
      </c>
      <c r="B128" s="4" t="s">
        <v>361</v>
      </c>
      <c r="C128" s="4" t="s">
        <v>247</v>
      </c>
      <c r="D128" s="4">
        <v>38720.136763950002</v>
      </c>
      <c r="E128" s="4">
        <v>565.70000000000005</v>
      </c>
      <c r="F128" s="4">
        <v>-22.828923273362399</v>
      </c>
      <c r="G128" s="4">
        <v>-23.2224762791462</v>
      </c>
      <c r="H128" s="4">
        <v>-17.438196240110599</v>
      </c>
      <c r="I128" s="4">
        <v>-53.209311080436699</v>
      </c>
      <c r="J128" s="4">
        <v>-67.583068779870501</v>
      </c>
      <c r="K128" s="4">
        <v>-46.492659053833599</v>
      </c>
      <c r="L128" s="4">
        <v>-16.098752034726001</v>
      </c>
      <c r="N128" s="4">
        <v>9.3919769190632607</v>
      </c>
      <c r="O128" s="4">
        <v>0.65528989288235495</v>
      </c>
      <c r="Q128" s="4">
        <v>27.5417498630196</v>
      </c>
      <c r="V128" s="4">
        <v>36289.936763949998</v>
      </c>
      <c r="W128" s="4">
        <v>5.9421344900325304</v>
      </c>
      <c r="Y128" s="4">
        <v>-22.616471522372901</v>
      </c>
      <c r="Z128" s="4">
        <v>1.0596126966806201</v>
      </c>
      <c r="AA128" s="4">
        <v>1.0550205002236599</v>
      </c>
      <c r="AB128" s="4">
        <v>0</v>
      </c>
      <c r="AC128" s="4">
        <v>9.3576867049598906</v>
      </c>
      <c r="AD128" s="4">
        <v>3.4942530342729801</v>
      </c>
      <c r="AE128" s="4">
        <v>0</v>
      </c>
      <c r="AF128" s="4">
        <v>4.5921964569595004E-3</v>
      </c>
      <c r="AG128" s="4">
        <v>1057586</v>
      </c>
      <c r="AH128" s="4">
        <v>3187.6</v>
      </c>
      <c r="AI128" s="4">
        <v>-1696.1</v>
      </c>
      <c r="AJ128" s="4">
        <v>-1698.3</v>
      </c>
      <c r="AK128" s="4">
        <v>-280.53854833449998</v>
      </c>
      <c r="AL128" s="4">
        <v>-1482</v>
      </c>
      <c r="AM128" s="4">
        <v>265.8</v>
      </c>
      <c r="AN128" s="4">
        <v>-12451.1</v>
      </c>
      <c r="AO128" s="4">
        <v>3023.6</v>
      </c>
      <c r="AP128" s="4">
        <v>6516.2</v>
      </c>
      <c r="AQ128" s="4">
        <v>-2275.1999999999998</v>
      </c>
      <c r="AR128" s="4">
        <v>-2082.5</v>
      </c>
    </row>
    <row r="129" spans="1:44" x14ac:dyDescent="0.35">
      <c r="A129" s="4" t="s">
        <v>362</v>
      </c>
      <c r="B129" s="4" t="s">
        <v>363</v>
      </c>
      <c r="C129" s="4" t="s">
        <v>109</v>
      </c>
      <c r="D129" s="4">
        <v>38216.311258000002</v>
      </c>
      <c r="E129" s="4">
        <v>366.4</v>
      </c>
      <c r="F129" s="4">
        <v>17.9116569450693</v>
      </c>
      <c r="G129" s="4">
        <v>16.018018018018001</v>
      </c>
      <c r="H129" s="4">
        <v>9.0326978072338804</v>
      </c>
      <c r="I129" s="4">
        <v>14.0930287858172</v>
      </c>
      <c r="J129" s="4">
        <v>21.6352115133759</v>
      </c>
      <c r="K129" s="4">
        <v>20.959218991505601</v>
      </c>
      <c r="L129" s="4">
        <v>-29.968051517565701</v>
      </c>
      <c r="M129" s="4">
        <v>-3.6625569681028698</v>
      </c>
      <c r="N129" s="4">
        <v>30.700755546029399</v>
      </c>
      <c r="O129" s="4">
        <v>4.0824938377451501</v>
      </c>
      <c r="P129" s="4">
        <v>24.148312470290001</v>
      </c>
      <c r="Q129" s="4">
        <v>9.6705974187914805</v>
      </c>
      <c r="R129" s="4">
        <v>5.3636309576402503</v>
      </c>
      <c r="S129" s="4">
        <v>11.7031150123799</v>
      </c>
      <c r="T129" s="4">
        <v>1.9848820280495001</v>
      </c>
      <c r="U129" s="4">
        <v>19.322653662469101</v>
      </c>
      <c r="V129" s="4">
        <v>43649.911258</v>
      </c>
      <c r="W129" s="4">
        <v>2.5597679280087902</v>
      </c>
      <c r="X129" s="4">
        <v>0.93758371283150299</v>
      </c>
      <c r="Y129" s="4">
        <v>-51.283641865608999</v>
      </c>
      <c r="Z129" s="4">
        <v>11.8030015552738</v>
      </c>
      <c r="AA129" s="4">
        <v>4.8488695302901297</v>
      </c>
      <c r="AB129" s="4">
        <v>74.875699614336696</v>
      </c>
      <c r="AC129" s="4">
        <v>3.7906885969188</v>
      </c>
      <c r="AD129" s="4">
        <v>6.5968711275666401</v>
      </c>
      <c r="AE129" s="4">
        <v>0</v>
      </c>
      <c r="AF129" s="4">
        <v>6.4997989729058903</v>
      </c>
      <c r="AG129" s="4">
        <v>370931</v>
      </c>
      <c r="AH129" s="4">
        <v>15139.4</v>
      </c>
      <c r="AI129" s="4">
        <v>2133.6</v>
      </c>
      <c r="AJ129" s="4">
        <v>2284.8000000000002</v>
      </c>
      <c r="AK129" s="4">
        <v>20.8411762878677</v>
      </c>
      <c r="AL129" s="4">
        <v>3173.1</v>
      </c>
      <c r="AM129" s="4">
        <v>631.20000000000005</v>
      </c>
      <c r="AN129" s="4">
        <v>12889.9</v>
      </c>
      <c r="AO129" s="4">
        <v>1087.2</v>
      </c>
      <c r="AP129" s="4">
        <v>14929.6</v>
      </c>
      <c r="AQ129" s="4">
        <v>2439</v>
      </c>
      <c r="AR129" s="4">
        <v>3293</v>
      </c>
    </row>
    <row r="130" spans="1:44" x14ac:dyDescent="0.35">
      <c r="A130" s="4" t="s">
        <v>364</v>
      </c>
      <c r="B130" s="4" t="s">
        <v>365</v>
      </c>
      <c r="C130" s="4" t="s">
        <v>366</v>
      </c>
      <c r="D130" s="4">
        <v>37538.624780279999</v>
      </c>
      <c r="E130" s="4">
        <v>614.9</v>
      </c>
      <c r="F130" s="4">
        <v>74.313308746644296</v>
      </c>
      <c r="G130" s="4">
        <v>4.94018652103839</v>
      </c>
      <c r="H130" s="4">
        <v>4.17487808395627</v>
      </c>
      <c r="I130" s="4">
        <v>7.3996706960501299</v>
      </c>
      <c r="J130" s="4">
        <v>22.909068525590602</v>
      </c>
      <c r="K130" s="4">
        <v>18.6094818443365</v>
      </c>
      <c r="L130" s="4">
        <v>-6.4029175864162804</v>
      </c>
      <c r="M130" s="4">
        <v>9.1601388847561793</v>
      </c>
      <c r="N130" s="4">
        <v>0.61812693164666099</v>
      </c>
      <c r="O130" s="4">
        <v>0.55625596127285204</v>
      </c>
      <c r="P130" s="4">
        <v>23.887640980777</v>
      </c>
      <c r="Q130" s="4">
        <v>0.38552092741879201</v>
      </c>
      <c r="R130" s="4">
        <v>-5.5463727834397298</v>
      </c>
      <c r="T130" s="4">
        <v>-12.159329801517099</v>
      </c>
      <c r="U130" s="4">
        <v>39.714761964826202</v>
      </c>
      <c r="V130" s="4">
        <v>35163.444780279999</v>
      </c>
      <c r="W130" s="4">
        <v>3.6460771454540901</v>
      </c>
      <c r="X130" s="4">
        <v>0.81155656549261501</v>
      </c>
      <c r="Y130" s="4">
        <v>23.793860391164799</v>
      </c>
      <c r="Z130" s="4">
        <v>15.589258182319499</v>
      </c>
      <c r="AA130" s="4">
        <v>11.410346448839899</v>
      </c>
      <c r="AB130" s="4">
        <v>54.798633221524703</v>
      </c>
      <c r="AC130" s="4">
        <v>24.8463670304718</v>
      </c>
      <c r="AD130" s="4">
        <v>2.61361820477613</v>
      </c>
      <c r="AE130" s="4">
        <v>0</v>
      </c>
      <c r="AF130" s="4">
        <v>4.0958541765432601</v>
      </c>
      <c r="AG130" s="4">
        <v>135328</v>
      </c>
      <c r="AH130" s="4">
        <v>6826.52</v>
      </c>
      <c r="AI130" s="4">
        <v>505.14000000000101</v>
      </c>
      <c r="AJ130" s="4">
        <v>673.59000000000106</v>
      </c>
      <c r="AK130" s="4">
        <v>8.2905741971530809</v>
      </c>
      <c r="AL130" s="4">
        <v>1270.3800000000001</v>
      </c>
      <c r="AM130" s="4">
        <v>1211.1199999999999</v>
      </c>
      <c r="AN130" s="4">
        <v>9882.4500000000007</v>
      </c>
      <c r="AO130" s="4">
        <v>2542.81</v>
      </c>
      <c r="AP130" s="4">
        <v>10295.620000000001</v>
      </c>
      <c r="AQ130" s="4">
        <v>440.01</v>
      </c>
      <c r="AR130" s="4">
        <v>1029.06</v>
      </c>
    </row>
    <row r="131" spans="1:44" x14ac:dyDescent="0.35">
      <c r="A131" s="4" t="s">
        <v>367</v>
      </c>
      <c r="B131" s="4" t="s">
        <v>368</v>
      </c>
      <c r="C131" s="4" t="s">
        <v>109</v>
      </c>
      <c r="D131" s="4">
        <v>37520.578827315003</v>
      </c>
      <c r="E131" s="4">
        <v>679.4</v>
      </c>
      <c r="F131" s="4">
        <v>7.0331216732488704</v>
      </c>
      <c r="G131" s="4">
        <v>27.531958156361402</v>
      </c>
      <c r="H131" s="4">
        <v>17.1632495976489</v>
      </c>
      <c r="I131" s="4">
        <v>18.781361149122901</v>
      </c>
      <c r="J131" s="4">
        <v>23.761822748788902</v>
      </c>
      <c r="K131" s="4">
        <v>29.830941557058502</v>
      </c>
      <c r="L131" s="4">
        <v>-33.471813755613802</v>
      </c>
      <c r="M131" s="4">
        <v>-0.35964298864243899</v>
      </c>
      <c r="N131" s="4">
        <v>24.129702279949999</v>
      </c>
      <c r="O131" s="4">
        <v>2.2285112082225398</v>
      </c>
      <c r="P131" s="4">
        <v>46.501840952832602</v>
      </c>
      <c r="Q131" s="4">
        <v>15.2003716762427</v>
      </c>
      <c r="R131" s="4">
        <v>20.084240613929801</v>
      </c>
      <c r="S131" s="4">
        <v>18.581703351411299</v>
      </c>
      <c r="T131" s="4">
        <v>21.320801122128199</v>
      </c>
      <c r="U131" s="4">
        <v>7.2919298798035603</v>
      </c>
      <c r="V131" s="4">
        <v>37177.028827315</v>
      </c>
      <c r="W131" s="4">
        <v>1.7110035084750801</v>
      </c>
      <c r="X131" s="4">
        <v>0.62463387006540905</v>
      </c>
      <c r="Y131" s="4">
        <v>-80.871223958369896</v>
      </c>
      <c r="Z131" s="4">
        <v>16.485607624467001</v>
      </c>
      <c r="AA131" s="4">
        <v>9.5577615367551303</v>
      </c>
      <c r="AB131" s="4">
        <v>51.834008944783498</v>
      </c>
      <c r="AC131" s="4">
        <v>21.370471936250201</v>
      </c>
      <c r="AD131" s="4">
        <v>8.0827382378552208</v>
      </c>
      <c r="AE131" s="4">
        <v>11.907282423165899</v>
      </c>
      <c r="AF131" s="4">
        <v>5.5501425406155498</v>
      </c>
      <c r="AG131" s="4">
        <v>341568</v>
      </c>
      <c r="AH131" s="4">
        <v>28404.97</v>
      </c>
      <c r="AI131" s="4">
        <v>5334.84</v>
      </c>
      <c r="AJ131" s="4">
        <v>7343.59</v>
      </c>
      <c r="AK131" s="4">
        <v>91.051337736250701</v>
      </c>
      <c r="AL131" s="4">
        <v>8473.4699999999993</v>
      </c>
      <c r="AM131" s="4">
        <v>431.22</v>
      </c>
      <c r="AN131" s="4">
        <v>21453.39</v>
      </c>
      <c r="AO131" s="4">
        <v>5634.07</v>
      </c>
      <c r="AP131" s="4">
        <v>21928.99</v>
      </c>
      <c r="AQ131" s="4">
        <v>1455.11</v>
      </c>
      <c r="AR131" s="4">
        <v>3328.92</v>
      </c>
    </row>
    <row r="132" spans="1:44" x14ac:dyDescent="0.35">
      <c r="A132" s="4" t="s">
        <v>369</v>
      </c>
      <c r="B132" s="4" t="s">
        <v>370</v>
      </c>
      <c r="C132" s="4" t="s">
        <v>95</v>
      </c>
      <c r="D132" s="4">
        <v>36721.192312070001</v>
      </c>
      <c r="E132" s="4">
        <v>655.8</v>
      </c>
      <c r="F132" s="4">
        <v>-44.478727106759997</v>
      </c>
      <c r="G132" s="4">
        <v>-32.103388472815197</v>
      </c>
      <c r="H132" s="4">
        <v>-9.9973359489470894</v>
      </c>
      <c r="I132" s="4">
        <v>-15.1572844338531</v>
      </c>
      <c r="J132" s="4">
        <v>1.9355041129933099</v>
      </c>
      <c r="K132" s="4">
        <v>-18.363558920617901</v>
      </c>
      <c r="L132" s="4">
        <v>-16.098752034726001</v>
      </c>
      <c r="N132" s="4">
        <v>7.1435919123109803</v>
      </c>
      <c r="O132" s="4">
        <v>7.1435919123109803</v>
      </c>
      <c r="Q132" s="4">
        <v>27.8417347896218</v>
      </c>
      <c r="S132" s="4">
        <v>47.950743289926102</v>
      </c>
      <c r="V132" s="4">
        <v>35092.192312070001</v>
      </c>
      <c r="W132" s="4">
        <v>10.4928484964368</v>
      </c>
      <c r="Y132" s="4">
        <v>-268.58967535752998</v>
      </c>
      <c r="Z132" s="4">
        <v>4.82172021403297</v>
      </c>
      <c r="AA132" s="4">
        <v>5.5611758236095397E-2</v>
      </c>
      <c r="AB132" s="4">
        <v>58.9011122966741</v>
      </c>
      <c r="AC132" s="4">
        <v>9.9103663727820202</v>
      </c>
      <c r="AD132" s="4">
        <v>1.17815321569174</v>
      </c>
      <c r="AE132" s="4">
        <v>0</v>
      </c>
      <c r="AF132" s="4">
        <v>0.48096843615273099</v>
      </c>
      <c r="AG132" s="4">
        <v>191508</v>
      </c>
      <c r="AH132" s="4">
        <v>5446.82</v>
      </c>
      <c r="AI132" s="4">
        <v>-825.59</v>
      </c>
      <c r="AJ132" s="4">
        <v>-1045.96</v>
      </c>
      <c r="AK132" s="4">
        <v>-15.8962204832025</v>
      </c>
      <c r="AL132" s="4">
        <v>-1000.23</v>
      </c>
      <c r="AM132" s="4">
        <v>6733.3</v>
      </c>
      <c r="AN132" s="4">
        <v>-709.53</v>
      </c>
      <c r="AO132" s="4">
        <v>1879</v>
      </c>
      <c r="AP132" s="4">
        <v>3499.64</v>
      </c>
      <c r="AQ132" s="4">
        <v>844.29</v>
      </c>
      <c r="AR132" s="4">
        <v>890.38</v>
      </c>
    </row>
    <row r="133" spans="1:44" x14ac:dyDescent="0.35">
      <c r="A133" s="4" t="s">
        <v>371</v>
      </c>
      <c r="B133" s="4" t="s">
        <v>372</v>
      </c>
      <c r="C133" s="4" t="s">
        <v>109</v>
      </c>
      <c r="D133" s="4">
        <v>36671.832898580004</v>
      </c>
      <c r="E133" s="4">
        <v>17251.900000000001</v>
      </c>
      <c r="F133" s="4">
        <v>53.0944894215639</v>
      </c>
      <c r="G133" s="4">
        <v>27.441764371674999</v>
      </c>
      <c r="H133" s="4">
        <v>18.699389492778199</v>
      </c>
      <c r="I133" s="4">
        <v>15.7299609193518</v>
      </c>
      <c r="J133" s="4">
        <v>19.3223103310916</v>
      </c>
      <c r="K133" s="4">
        <v>22.828017818589299</v>
      </c>
      <c r="L133" s="4">
        <v>0.50792794729491697</v>
      </c>
      <c r="M133" s="4">
        <v>30.840809523999301</v>
      </c>
      <c r="N133" s="4">
        <v>5.8635902481015796</v>
      </c>
      <c r="O133" s="4">
        <v>4.5223967780613004</v>
      </c>
      <c r="P133" s="4">
        <v>55.777725734682498</v>
      </c>
      <c r="Q133" s="4">
        <v>10.501641364295301</v>
      </c>
      <c r="R133" s="4">
        <v>19.2892767127083</v>
      </c>
      <c r="S133" s="4">
        <v>23.921779490361502</v>
      </c>
      <c r="T133" s="4">
        <v>22.0291211455778</v>
      </c>
      <c r="U133" s="4">
        <v>48.423656106205399</v>
      </c>
      <c r="V133" s="4">
        <v>34415.372898579997</v>
      </c>
      <c r="W133" s="4">
        <v>14.092843214321899</v>
      </c>
      <c r="X133" s="4">
        <v>1.59347313404296</v>
      </c>
      <c r="Y133" s="4">
        <v>44.407084702209197</v>
      </c>
      <c r="Z133" s="4">
        <v>6.7581608092350498</v>
      </c>
      <c r="AA133" s="4">
        <v>3.5288782662131699</v>
      </c>
      <c r="AB133" s="4">
        <v>74.986218370843403</v>
      </c>
      <c r="AC133" s="4">
        <v>0.220520184615946</v>
      </c>
      <c r="AD133" s="4">
        <v>15.591933325621699</v>
      </c>
      <c r="AE133" s="4">
        <v>0</v>
      </c>
      <c r="AF133" s="4">
        <v>0.32378945906082002</v>
      </c>
      <c r="AG133" s="4">
        <v>83236</v>
      </c>
      <c r="AH133" s="4">
        <v>4390.92</v>
      </c>
      <c r="AI133" s="4">
        <v>690.69</v>
      </c>
      <c r="AJ133" s="4">
        <v>925.95</v>
      </c>
      <c r="AK133" s="4">
        <v>325.04126488484201</v>
      </c>
      <c r="AL133" s="4">
        <v>1002.36</v>
      </c>
      <c r="AM133" s="4">
        <v>0</v>
      </c>
      <c r="AN133" s="4">
        <v>2580.91</v>
      </c>
      <c r="AO133" s="4">
        <v>2409.04</v>
      </c>
      <c r="AP133" s="4">
        <v>2602.16</v>
      </c>
      <c r="AQ133" s="4">
        <v>703.43</v>
      </c>
      <c r="AR133" s="4">
        <v>726.74</v>
      </c>
    </row>
    <row r="134" spans="1:44" x14ac:dyDescent="0.35">
      <c r="A134" s="4" t="s">
        <v>373</v>
      </c>
      <c r="B134" s="4" t="s">
        <v>374</v>
      </c>
      <c r="C134" s="4" t="s">
        <v>68</v>
      </c>
      <c r="D134" s="4">
        <v>36515.469782820001</v>
      </c>
      <c r="E134" s="4">
        <v>1177.75</v>
      </c>
      <c r="F134" s="4">
        <v>31.1916747384597</v>
      </c>
      <c r="G134" s="4">
        <v>21.980431880525899</v>
      </c>
      <c r="H134" s="4">
        <v>2.49786684458787</v>
      </c>
      <c r="I134" s="4">
        <v>18.2873031742064</v>
      </c>
      <c r="J134" s="4">
        <v>27.931730897376202</v>
      </c>
      <c r="K134" s="4">
        <v>24.413740314921299</v>
      </c>
      <c r="L134" s="4">
        <v>-17.768549571774599</v>
      </c>
      <c r="P134" s="4">
        <v>2.58336555147753</v>
      </c>
      <c r="Q134" s="4">
        <v>39.44624207188</v>
      </c>
      <c r="R134" s="4">
        <v>32.474862561534003</v>
      </c>
      <c r="T134" s="4">
        <v>32.4490939452498</v>
      </c>
      <c r="U134" s="4">
        <v>34.655708604893697</v>
      </c>
      <c r="V134" s="4">
        <v>31734.12978282</v>
      </c>
      <c r="W134" s="4">
        <v>5.8189943592129003</v>
      </c>
      <c r="Y134" s="4">
        <v>18.227176452074399</v>
      </c>
      <c r="Z134" s="4">
        <v>19.997737893105299</v>
      </c>
      <c r="AA134" s="4">
        <v>11.6442228085225</v>
      </c>
      <c r="AB134" s="4">
        <v>28.3326533329566</v>
      </c>
      <c r="AC134" s="4">
        <v>33.212070618707898</v>
      </c>
      <c r="AD134" s="4">
        <v>5.9764680583896501</v>
      </c>
      <c r="AE134" s="4">
        <v>0</v>
      </c>
      <c r="AF134" s="4">
        <v>4.0810584500719704</v>
      </c>
      <c r="AG134" s="4">
        <v>142821</v>
      </c>
      <c r="AH134" s="4">
        <v>6401.6</v>
      </c>
      <c r="AI134" s="4">
        <v>1170.68</v>
      </c>
      <c r="AJ134" s="4">
        <v>1458.5</v>
      </c>
      <c r="AK134" s="4">
        <v>37.988325787184898</v>
      </c>
      <c r="AL134" s="4">
        <v>1562.87</v>
      </c>
      <c r="AM134" s="4">
        <v>10815.41</v>
      </c>
      <c r="AN134" s="4">
        <v>3934.6</v>
      </c>
      <c r="AO134" s="4">
        <v>4781.34</v>
      </c>
      <c r="AP134" s="4">
        <v>6275.22</v>
      </c>
      <c r="AQ134" s="4">
        <v>4914.87</v>
      </c>
      <c r="AR134" s="4">
        <v>5056.1000000000004</v>
      </c>
    </row>
    <row r="135" spans="1:44" x14ac:dyDescent="0.35">
      <c r="A135" s="4" t="s">
        <v>375</v>
      </c>
      <c r="B135" s="4" t="s">
        <v>376</v>
      </c>
      <c r="C135" s="4" t="s">
        <v>215</v>
      </c>
      <c r="D135" s="4">
        <v>36428.391523675004</v>
      </c>
      <c r="E135" s="4">
        <v>2438.4</v>
      </c>
      <c r="F135" s="4">
        <v>41.297817143006903</v>
      </c>
      <c r="G135" s="4">
        <v>20.456181971872201</v>
      </c>
      <c r="H135" s="4">
        <v>13.5964381583176</v>
      </c>
      <c r="I135" s="4">
        <v>9.7313022507683904</v>
      </c>
      <c r="J135" s="4">
        <v>12.447225464954199</v>
      </c>
      <c r="K135" s="4">
        <v>14.3933560300338</v>
      </c>
      <c r="L135" s="4">
        <v>64.109658282323807</v>
      </c>
      <c r="N135" s="4">
        <v>5.2106009717627302</v>
      </c>
      <c r="O135" s="4">
        <v>2.17211388774234</v>
      </c>
      <c r="P135" s="4">
        <v>39.344942326734902</v>
      </c>
      <c r="Q135" s="4">
        <v>11.603014400836701</v>
      </c>
      <c r="R135" s="4">
        <v>20.019766980760501</v>
      </c>
      <c r="S135" s="4">
        <v>41.171798775749998</v>
      </c>
      <c r="T135" s="4">
        <v>35.238607980469297</v>
      </c>
      <c r="U135" s="4">
        <v>42.603569940663697</v>
      </c>
      <c r="V135" s="4">
        <v>35541.461523675003</v>
      </c>
      <c r="W135" s="4">
        <v>7.6325470373965203</v>
      </c>
      <c r="X135" s="4">
        <v>0.40934778551253598</v>
      </c>
      <c r="Y135" s="4">
        <v>-31.2045675789923</v>
      </c>
      <c r="Z135" s="4">
        <v>8.6513478540946807</v>
      </c>
      <c r="AA135" s="4">
        <v>7.70569530975951</v>
      </c>
      <c r="AB135" s="4">
        <v>68.149337888923696</v>
      </c>
      <c r="AC135" s="4">
        <v>6.43400316196169</v>
      </c>
      <c r="AD135" s="4">
        <v>8.1668540489422004</v>
      </c>
      <c r="AE135" s="4">
        <v>0</v>
      </c>
      <c r="AF135" s="4">
        <v>0</v>
      </c>
      <c r="AG135" s="4">
        <v>303912</v>
      </c>
      <c r="AH135" s="4">
        <v>9064.4599999999991</v>
      </c>
      <c r="AI135" s="4">
        <v>882.09</v>
      </c>
      <c r="AJ135" s="4">
        <v>1064.96</v>
      </c>
      <c r="AK135" s="4">
        <v>59.201031313656998</v>
      </c>
      <c r="AL135" s="4">
        <v>1304.68</v>
      </c>
      <c r="AM135" s="4">
        <v>11.82</v>
      </c>
      <c r="AN135" s="4">
        <v>3873.01</v>
      </c>
      <c r="AO135" s="4">
        <v>1154.45</v>
      </c>
      <c r="AP135" s="4">
        <v>4772.7700000000004</v>
      </c>
      <c r="AQ135" s="4">
        <v>1044.73</v>
      </c>
      <c r="AR135" s="4">
        <v>1238.22</v>
      </c>
    </row>
    <row r="136" spans="1:44" x14ac:dyDescent="0.35">
      <c r="A136" s="4" t="s">
        <v>377</v>
      </c>
      <c r="B136" s="4" t="s">
        <v>378</v>
      </c>
      <c r="C136" s="4" t="s">
        <v>280</v>
      </c>
      <c r="D136" s="4">
        <v>34847.006184669997</v>
      </c>
      <c r="E136" s="4">
        <v>39557.449999999997</v>
      </c>
      <c r="F136" s="4">
        <v>75.747774508020996</v>
      </c>
      <c r="G136" s="4">
        <v>19.341113951298301</v>
      </c>
      <c r="H136" s="4">
        <v>12.416717386346299</v>
      </c>
      <c r="I136" s="4">
        <v>14.7130406972096</v>
      </c>
      <c r="J136" s="4">
        <v>17.843180188022899</v>
      </c>
      <c r="K136" s="4">
        <v>21.616055009194898</v>
      </c>
      <c r="L136" s="4">
        <v>-23.931386185215899</v>
      </c>
      <c r="M136" s="4">
        <v>32.193527752233301</v>
      </c>
      <c r="N136" s="4">
        <v>2.8652084052317499</v>
      </c>
      <c r="O136" s="4">
        <v>2.1237984078297898</v>
      </c>
      <c r="P136" s="4">
        <v>33.489848362415998</v>
      </c>
      <c r="Q136" s="4">
        <v>7.1711049049190096</v>
      </c>
      <c r="R136" s="4">
        <v>22.525315694903501</v>
      </c>
      <c r="S136" s="4">
        <v>16.977051476250502</v>
      </c>
      <c r="T136" s="4">
        <v>26.647998664776001</v>
      </c>
      <c r="U136" s="4">
        <v>82.021342727199098</v>
      </c>
      <c r="V136" s="4">
        <v>33124.036184670003</v>
      </c>
      <c r="W136" s="4">
        <v>13.5125098142481</v>
      </c>
      <c r="X136" s="4">
        <v>0.215665429339125</v>
      </c>
      <c r="Y136" s="4">
        <v>95.397455757425604</v>
      </c>
      <c r="Z136" s="4">
        <v>12.386621626161</v>
      </c>
      <c r="AA136" s="4">
        <v>11.0875241742854</v>
      </c>
      <c r="AB136" s="4">
        <v>74.999997172432899</v>
      </c>
      <c r="AC136" s="4">
        <v>2.55526112412986</v>
      </c>
      <c r="AD136" s="4">
        <v>8.6713906642554708</v>
      </c>
      <c r="AE136" s="4">
        <v>0</v>
      </c>
      <c r="AF136" s="4">
        <v>1.2988712465035701</v>
      </c>
      <c r="AG136" s="4">
        <v>31637</v>
      </c>
      <c r="AH136" s="4">
        <v>3126.75</v>
      </c>
      <c r="AI136" s="4">
        <v>460.04</v>
      </c>
      <c r="AJ136" s="4">
        <v>618.02</v>
      </c>
      <c r="AK136" s="4">
        <v>520.31759686651299</v>
      </c>
      <c r="AL136" s="4">
        <v>675.88</v>
      </c>
      <c r="AM136" s="4">
        <v>0</v>
      </c>
      <c r="AN136" s="4">
        <v>2554.2600000000002</v>
      </c>
      <c r="AO136" s="4">
        <v>1796.86</v>
      </c>
      <c r="AP136" s="4">
        <v>2578.87</v>
      </c>
      <c r="AQ136" s="4">
        <v>315.86</v>
      </c>
      <c r="AR136" s="4">
        <v>364.4</v>
      </c>
    </row>
    <row r="137" spans="1:44" x14ac:dyDescent="0.35">
      <c r="A137" s="4" t="s">
        <v>379</v>
      </c>
      <c r="B137" s="4" t="s">
        <v>380</v>
      </c>
      <c r="C137" s="4" t="s">
        <v>109</v>
      </c>
      <c r="D137" s="4">
        <v>34781.390753439999</v>
      </c>
      <c r="E137" s="4">
        <v>755.15</v>
      </c>
      <c r="F137" s="4">
        <v>28.590656008022801</v>
      </c>
      <c r="G137" s="4">
        <v>9.2024477226489303</v>
      </c>
      <c r="H137" s="4">
        <v>5.0436807638178998</v>
      </c>
      <c r="I137" s="4">
        <v>7.9508750648668203</v>
      </c>
      <c r="J137" s="4">
        <v>17.400602273992501</v>
      </c>
      <c r="K137" s="4">
        <v>17.675800525208899</v>
      </c>
      <c r="L137" s="4">
        <v>-40.966924355888104</v>
      </c>
      <c r="M137" s="4">
        <v>-12.2858069808866</v>
      </c>
      <c r="N137" s="4">
        <v>34.513941655824603</v>
      </c>
      <c r="O137" s="4">
        <v>0.116321778366606</v>
      </c>
      <c r="P137" s="4">
        <v>12.709096835392801</v>
      </c>
      <c r="Q137" s="4">
        <v>1.1566134309873</v>
      </c>
      <c r="R137" s="4">
        <v>-6.94211159229482</v>
      </c>
      <c r="T137" s="4">
        <v>-11.7856610147893</v>
      </c>
      <c r="U137" s="4">
        <v>32.9463452477301</v>
      </c>
      <c r="V137" s="4">
        <v>35500.070753439999</v>
      </c>
      <c r="W137" s="4">
        <v>2.5098221008088402</v>
      </c>
      <c r="X137" s="4">
        <v>0.84784443652769803</v>
      </c>
      <c r="Y137" s="4">
        <v>-22.238760955756799</v>
      </c>
      <c r="Z137" s="4">
        <v>24.835334508891101</v>
      </c>
      <c r="AA137" s="4">
        <v>13.2627689685556</v>
      </c>
      <c r="AB137" s="4">
        <v>46.809018272706403</v>
      </c>
      <c r="AC137" s="4">
        <v>15.279197897415701</v>
      </c>
      <c r="AD137" s="4">
        <v>7.9713612554957596</v>
      </c>
      <c r="AE137" s="4">
        <v>0</v>
      </c>
      <c r="AF137" s="4">
        <v>11.356016710163701</v>
      </c>
      <c r="AG137" s="4">
        <v>361862</v>
      </c>
      <c r="AH137" s="4">
        <v>15300.58</v>
      </c>
      <c r="AI137" s="4">
        <v>1216.53</v>
      </c>
      <c r="AJ137" s="4">
        <v>1676.45</v>
      </c>
      <c r="AK137" s="4">
        <v>26.8348776345528</v>
      </c>
      <c r="AL137" s="4">
        <v>2704.5</v>
      </c>
      <c r="AM137" s="4">
        <v>78.069999999999993</v>
      </c>
      <c r="AN137" s="4">
        <v>12723.64</v>
      </c>
      <c r="AO137" s="4">
        <v>4119.2700000000004</v>
      </c>
      <c r="AP137" s="4">
        <v>13858.11</v>
      </c>
      <c r="AQ137" s="4">
        <v>1144.1400000000001</v>
      </c>
      <c r="AR137" s="4">
        <v>1821.76</v>
      </c>
    </row>
    <row r="138" spans="1:44" x14ac:dyDescent="0.35">
      <c r="A138" s="4" t="s">
        <v>381</v>
      </c>
      <c r="B138" s="4" t="s">
        <v>382</v>
      </c>
      <c r="C138" s="4" t="s">
        <v>118</v>
      </c>
      <c r="D138" s="4">
        <v>34749.933510000003</v>
      </c>
      <c r="E138" s="4">
        <v>499.7</v>
      </c>
      <c r="F138" s="4">
        <v>27.196829907961</v>
      </c>
      <c r="G138" s="4">
        <v>32.6410700851077</v>
      </c>
      <c r="H138" s="4">
        <v>15.5770691380872</v>
      </c>
      <c r="I138" s="4">
        <v>12.8665971167673</v>
      </c>
      <c r="J138" s="4">
        <v>16.582722080772601</v>
      </c>
      <c r="K138" s="4">
        <v>21.969040896146399</v>
      </c>
      <c r="L138" s="4">
        <v>-20.002598188572101</v>
      </c>
      <c r="M138" s="4">
        <v>27.926519208483398</v>
      </c>
      <c r="N138" s="4">
        <v>21.649939267127099</v>
      </c>
      <c r="O138" s="4">
        <v>18.506680616017501</v>
      </c>
      <c r="P138" s="4">
        <v>32.199225335608098</v>
      </c>
      <c r="Q138" s="4">
        <v>10.0494522959325</v>
      </c>
      <c r="R138" s="4">
        <v>23.7770696127196</v>
      </c>
      <c r="S138" s="4">
        <v>21.0419800415503</v>
      </c>
      <c r="T138" s="4">
        <v>46.3922663193879</v>
      </c>
      <c r="U138" s="4">
        <v>31.399460721587399</v>
      </c>
      <c r="V138" s="4">
        <v>35405.723510000003</v>
      </c>
      <c r="W138" s="4">
        <v>7.7024207834983898</v>
      </c>
      <c r="X138" s="4">
        <v>0.39619651347068102</v>
      </c>
      <c r="Y138" s="4">
        <v>-7.11431295873395</v>
      </c>
      <c r="Z138" s="4">
        <v>8.0325178981903598</v>
      </c>
      <c r="AA138" s="4">
        <v>7.9020006279143002</v>
      </c>
      <c r="AB138" s="4">
        <v>60.893311042194298</v>
      </c>
      <c r="AC138" s="4">
        <v>7.7153637263463102</v>
      </c>
      <c r="AD138" s="4">
        <v>5.7663407068775099</v>
      </c>
      <c r="AE138" s="4">
        <v>0</v>
      </c>
      <c r="AF138" s="4">
        <v>0.12833827330105901</v>
      </c>
      <c r="AG138" s="4">
        <v>181316</v>
      </c>
      <c r="AH138" s="4">
        <v>9930.52</v>
      </c>
      <c r="AI138" s="4">
        <v>1277.72</v>
      </c>
      <c r="AJ138" s="4">
        <v>1706.94</v>
      </c>
      <c r="AK138" s="4">
        <v>18.560986766043499</v>
      </c>
      <c r="AL138" s="4">
        <v>2181.64</v>
      </c>
      <c r="AM138" s="4">
        <v>47.8</v>
      </c>
      <c r="AN138" s="4">
        <v>4373.88</v>
      </c>
      <c r="AO138" s="4">
        <v>320.95999999999998</v>
      </c>
      <c r="AP138" s="4">
        <v>4511.5600000000004</v>
      </c>
      <c r="AQ138" s="4">
        <v>903.84</v>
      </c>
      <c r="AR138" s="4">
        <v>1655.16</v>
      </c>
    </row>
    <row r="139" spans="1:44" x14ac:dyDescent="0.35">
      <c r="A139" s="4" t="s">
        <v>383</v>
      </c>
      <c r="B139" s="4" t="s">
        <v>384</v>
      </c>
      <c r="C139" s="4" t="s">
        <v>247</v>
      </c>
      <c r="D139" s="4">
        <v>34445.170133779997</v>
      </c>
      <c r="E139" s="4">
        <v>747.6</v>
      </c>
      <c r="F139" s="4">
        <v>-229.25238025810299</v>
      </c>
      <c r="G139" s="4">
        <v>-9.2246108319340401</v>
      </c>
      <c r="H139" s="4">
        <v>-7.6918548248791199</v>
      </c>
      <c r="I139" s="4">
        <v>-15.693381101095699</v>
      </c>
      <c r="J139" s="4">
        <v>-12.3291128763793</v>
      </c>
      <c r="K139" s="4">
        <v>-9.2833791165749293</v>
      </c>
      <c r="L139" s="4">
        <v>-16.098752034726001</v>
      </c>
      <c r="N139" s="4">
        <v>5.4570375651440504</v>
      </c>
      <c r="O139" s="4">
        <v>4.8113709620733598</v>
      </c>
      <c r="Q139" s="4">
        <v>54.2783709890277</v>
      </c>
      <c r="V139" s="4">
        <v>32605.97013378</v>
      </c>
      <c r="W139" s="4">
        <v>17.294009325403898</v>
      </c>
      <c r="Y139" s="4">
        <v>-1131.33787865299</v>
      </c>
      <c r="Z139" s="4">
        <v>9.3989744680779701</v>
      </c>
      <c r="AA139" s="4">
        <v>2.22312954680118</v>
      </c>
      <c r="AB139" s="4">
        <v>0</v>
      </c>
      <c r="AC139" s="4">
        <v>16.285244180950802</v>
      </c>
      <c r="AD139" s="4">
        <v>2.1239811169128702</v>
      </c>
      <c r="AE139" s="4">
        <v>0</v>
      </c>
      <c r="AF139" s="4">
        <v>0.79938454967876005</v>
      </c>
      <c r="AG139" s="4">
        <v>181998</v>
      </c>
      <c r="AH139" s="4">
        <v>957.41</v>
      </c>
      <c r="AI139" s="4">
        <v>-150.25</v>
      </c>
      <c r="AJ139" s="4">
        <v>-141.91999999999999</v>
      </c>
      <c r="AK139" s="4">
        <v>-14.3666483398274</v>
      </c>
      <c r="AL139" s="4">
        <v>-88.88</v>
      </c>
      <c r="AM139" s="4">
        <v>0.05</v>
      </c>
      <c r="AN139" s="4">
        <v>-932.06</v>
      </c>
      <c r="AO139" s="4">
        <v>1947.89</v>
      </c>
      <c r="AP139" s="4">
        <v>1991.74</v>
      </c>
      <c r="AQ139" s="4">
        <v>22.89</v>
      </c>
      <c r="AR139" s="4">
        <v>28.71</v>
      </c>
    </row>
    <row r="140" spans="1:44" x14ac:dyDescent="0.35">
      <c r="A140" s="4" t="s">
        <v>385</v>
      </c>
      <c r="B140" s="4" t="s">
        <v>386</v>
      </c>
      <c r="C140" s="4" t="s">
        <v>183</v>
      </c>
      <c r="D140" s="4">
        <v>34318.492965315003</v>
      </c>
      <c r="E140" s="4">
        <v>367.88</v>
      </c>
      <c r="F140" s="4">
        <v>49.1422538344885</v>
      </c>
      <c r="G140" s="4">
        <v>2.8267065175550501</v>
      </c>
      <c r="H140" s="4">
        <v>1.7776563852699501</v>
      </c>
      <c r="I140" s="4">
        <v>27.085781661488799</v>
      </c>
      <c r="K140" s="4">
        <v>76.433993072928203</v>
      </c>
      <c r="L140" s="4">
        <v>-4.8323817718944202</v>
      </c>
      <c r="N140" s="4">
        <v>39.206667978195199</v>
      </c>
      <c r="O140" s="4">
        <v>39.132996002298803</v>
      </c>
      <c r="P140" s="4">
        <v>3.8826536257096298</v>
      </c>
      <c r="Q140" s="4">
        <v>10.019458720302699</v>
      </c>
      <c r="R140" s="4">
        <v>9.4583552921061695</v>
      </c>
      <c r="S140" s="4">
        <v>15.1184390485327</v>
      </c>
      <c r="T140" s="4">
        <v>27.535250743971801</v>
      </c>
      <c r="U140" s="4">
        <v>37.589040430066099</v>
      </c>
      <c r="V140" s="4">
        <v>43997.932965314998</v>
      </c>
      <c r="W140" s="4">
        <v>1.2666889712134899</v>
      </c>
      <c r="X140" s="4">
        <v>5.9329213612550902</v>
      </c>
      <c r="Y140" s="4">
        <v>-46.123554657456403</v>
      </c>
      <c r="Z140" s="4">
        <v>1.68858173017626</v>
      </c>
      <c r="AA140" s="4">
        <v>1.5273978683788101</v>
      </c>
      <c r="AB140" s="4">
        <v>61.572648598266802</v>
      </c>
      <c r="AC140" s="4">
        <v>26.000442007669601</v>
      </c>
      <c r="AD140" s="4">
        <v>9.5967401765249392</v>
      </c>
      <c r="AE140" s="4">
        <v>50.456041019844001</v>
      </c>
      <c r="AF140" s="4">
        <v>4.8362933930544597E-2</v>
      </c>
      <c r="AH140" s="4">
        <v>2578.29</v>
      </c>
      <c r="AI140" s="4">
        <v>698.35</v>
      </c>
      <c r="AJ140" s="4">
        <v>753.88</v>
      </c>
      <c r="AK140" s="4">
        <v>8.1223794320673104</v>
      </c>
      <c r="AL140" s="4">
        <v>1970.69</v>
      </c>
      <c r="AM140" s="4">
        <v>2411.86</v>
      </c>
      <c r="AN140" s="4">
        <v>-1733.14</v>
      </c>
      <c r="AO140" s="4">
        <v>942.85</v>
      </c>
      <c r="AP140" s="4">
        <v>27093.07</v>
      </c>
      <c r="AQ140" s="4">
        <v>1102.72</v>
      </c>
      <c r="AR140" s="4">
        <v>1870.49</v>
      </c>
    </row>
    <row r="141" spans="1:44" x14ac:dyDescent="0.35">
      <c r="A141" s="4" t="s">
        <v>387</v>
      </c>
      <c r="B141" s="4" t="s">
        <v>388</v>
      </c>
      <c r="C141" s="4" t="s">
        <v>285</v>
      </c>
      <c r="D141" s="4">
        <v>34278.472849999998</v>
      </c>
      <c r="E141" s="4">
        <v>4430.7</v>
      </c>
      <c r="F141" s="4">
        <v>76.059449831365797</v>
      </c>
      <c r="G141" s="4">
        <v>17.395969838442301</v>
      </c>
      <c r="H141" s="4">
        <v>13.338246240220499</v>
      </c>
      <c r="I141" s="4">
        <v>10.4915193474344</v>
      </c>
      <c r="J141" s="4">
        <v>18.214582116792201</v>
      </c>
      <c r="K141" s="4">
        <v>18.409045408621701</v>
      </c>
      <c r="L141" s="4">
        <v>112.029144165459</v>
      </c>
      <c r="M141" s="4">
        <v>47.920436344982598</v>
      </c>
      <c r="N141" s="4">
        <v>3.5211595073810602</v>
      </c>
      <c r="O141" s="4">
        <v>2.71992044840772</v>
      </c>
      <c r="P141" s="4">
        <v>51.810636194330201</v>
      </c>
      <c r="Q141" s="4">
        <v>12.445016126575901</v>
      </c>
      <c r="R141" s="4">
        <v>11.023448582595099</v>
      </c>
      <c r="S141" s="4">
        <v>23.702946046152601</v>
      </c>
      <c r="T141" s="4">
        <v>11.2104956752748</v>
      </c>
      <c r="U141" s="4">
        <v>52.315734088861902</v>
      </c>
      <c r="V141" s="4">
        <v>32758.512849999999</v>
      </c>
      <c r="W141" s="4">
        <v>12.2612729149005</v>
      </c>
      <c r="X141" s="4">
        <v>0.44593585212767101</v>
      </c>
      <c r="Y141" s="4">
        <v>96.201447235716401</v>
      </c>
      <c r="Z141" s="4">
        <v>26.8754582924436</v>
      </c>
      <c r="AA141" s="4">
        <v>22.3481530912659</v>
      </c>
      <c r="AB141" s="4">
        <v>31.261975793261399</v>
      </c>
      <c r="AC141" s="4">
        <v>19.922169447170401</v>
      </c>
      <c r="AD141" s="4">
        <v>10.0470722930978</v>
      </c>
      <c r="AE141" s="4">
        <v>0</v>
      </c>
      <c r="AF141" s="4">
        <v>3.96134641805692</v>
      </c>
      <c r="AG141" s="4">
        <v>151610</v>
      </c>
      <c r="AH141" s="4">
        <v>4295.66</v>
      </c>
      <c r="AI141" s="4">
        <v>450.68000000000097</v>
      </c>
      <c r="AJ141" s="4">
        <v>609.45000000000095</v>
      </c>
      <c r="AK141" s="4">
        <v>58.966374460290602</v>
      </c>
      <c r="AL141" s="4">
        <v>790.79</v>
      </c>
      <c r="AM141" s="4">
        <v>362.13</v>
      </c>
      <c r="AN141" s="4">
        <v>2719.24</v>
      </c>
      <c r="AO141" s="4">
        <v>1618.4</v>
      </c>
      <c r="AP141" s="4">
        <v>2795.67</v>
      </c>
      <c r="AQ141" s="4">
        <v>607.83000000000004</v>
      </c>
      <c r="AR141" s="4">
        <v>735.93</v>
      </c>
    </row>
    <row r="142" spans="1:44" x14ac:dyDescent="0.35">
      <c r="A142" s="4" t="s">
        <v>389</v>
      </c>
      <c r="B142" s="4" t="s">
        <v>390</v>
      </c>
      <c r="C142" s="4" t="s">
        <v>62</v>
      </c>
      <c r="D142" s="4">
        <v>34024.338000000003</v>
      </c>
      <c r="E142" s="4">
        <v>18.25</v>
      </c>
      <c r="F142" s="4">
        <v>40.920704294803201</v>
      </c>
      <c r="G142" s="4">
        <v>5.0240197898536501</v>
      </c>
      <c r="H142" s="4">
        <v>0.310982683324594</v>
      </c>
      <c r="I142" s="4">
        <v>3.6913945006670499</v>
      </c>
      <c r="J142" s="4">
        <v>-22.413124134546599</v>
      </c>
      <c r="K142" s="4">
        <v>4.8733936970993801</v>
      </c>
      <c r="L142" s="4">
        <v>0.88842745245351296</v>
      </c>
      <c r="M142" s="4">
        <v>-7.2928711608281702</v>
      </c>
      <c r="P142" s="4">
        <v>0.32344671026099803</v>
      </c>
      <c r="Q142" s="4">
        <v>-2.86303766458196</v>
      </c>
      <c r="V142" s="4">
        <v>3248.0079999999998</v>
      </c>
      <c r="W142" s="4">
        <v>2.0079503989717198</v>
      </c>
      <c r="Y142" s="4">
        <v>55.103545025096899</v>
      </c>
      <c r="Z142" s="4">
        <v>1.30383842899083</v>
      </c>
      <c r="AA142" s="4">
        <v>3.3948719946910899E-2</v>
      </c>
      <c r="AB142" s="4">
        <v>96.380960923213095</v>
      </c>
      <c r="AC142" s="4">
        <v>7.1530542329104899E-2</v>
      </c>
      <c r="AD142" s="4">
        <v>1.2594147549841701</v>
      </c>
      <c r="AE142" s="4">
        <v>0</v>
      </c>
      <c r="AF142" s="4">
        <v>2.4767621912985999E-2</v>
      </c>
      <c r="AG142" s="4">
        <v>471872</v>
      </c>
      <c r="AH142" s="4">
        <v>22524.55</v>
      </c>
      <c r="AI142" s="4">
        <v>831.469999999999</v>
      </c>
      <c r="AJ142" s="4">
        <v>839.70999999999901</v>
      </c>
      <c r="AK142" s="4">
        <v>0.50585300958083601</v>
      </c>
      <c r="AL142" s="4">
        <v>1097.71</v>
      </c>
      <c r="AM142" s="4">
        <v>95494.22</v>
      </c>
      <c r="AN142" s="4">
        <v>-6415.51</v>
      </c>
      <c r="AO142" s="4">
        <v>30776.33</v>
      </c>
      <c r="AP142" s="4">
        <v>16944.810000000001</v>
      </c>
      <c r="AQ142" s="4">
        <v>4884.12</v>
      </c>
      <c r="AR142" s="4">
        <v>4950.78</v>
      </c>
    </row>
    <row r="143" spans="1:44" x14ac:dyDescent="0.35">
      <c r="A143" s="4" t="s">
        <v>391</v>
      </c>
      <c r="B143" s="4" t="s">
        <v>392</v>
      </c>
      <c r="C143" s="4" t="s">
        <v>393</v>
      </c>
      <c r="D143" s="4">
        <v>33795.291608400003</v>
      </c>
      <c r="E143" s="4">
        <v>2552.65</v>
      </c>
      <c r="F143" s="4">
        <v>145.883154659415</v>
      </c>
      <c r="G143" s="4">
        <v>18.035454311895101</v>
      </c>
      <c r="H143" s="4">
        <v>6.4921216537170698</v>
      </c>
      <c r="I143" s="4">
        <v>6.8438233947325502</v>
      </c>
      <c r="J143" s="4">
        <v>18.0997642472528</v>
      </c>
      <c r="K143" s="4">
        <v>24.941875064624298</v>
      </c>
      <c r="L143" s="4">
        <v>-27.095770915149998</v>
      </c>
      <c r="M143" s="4">
        <v>36.102940142480897</v>
      </c>
      <c r="N143" s="4">
        <v>112.794697191238</v>
      </c>
      <c r="O143" s="4">
        <v>102.268454693571</v>
      </c>
      <c r="P143" s="4">
        <v>9.9401855363992695</v>
      </c>
      <c r="Q143" s="4">
        <v>6.6825013416415198</v>
      </c>
      <c r="R143" s="4">
        <v>25.126025650390499</v>
      </c>
      <c r="S143" s="4">
        <v>28.810552242678401</v>
      </c>
      <c r="T143" s="4">
        <v>18.936518109965199</v>
      </c>
      <c r="U143" s="4">
        <v>71.211302444883202</v>
      </c>
      <c r="V143" s="4">
        <v>34804.031608400001</v>
      </c>
      <c r="W143" s="4">
        <v>23.530720647533101</v>
      </c>
      <c r="X143" s="4">
        <v>0.23429720600581799</v>
      </c>
      <c r="Y143" s="4">
        <v>112.06092597116201</v>
      </c>
      <c r="Z143" s="4">
        <v>11.374793663726001</v>
      </c>
      <c r="AA143" s="4">
        <v>9.5407960836875105</v>
      </c>
      <c r="AB143" s="4">
        <v>41.939000995991201</v>
      </c>
      <c r="AC143" s="4">
        <v>39.768575265835103</v>
      </c>
      <c r="AD143" s="4">
        <v>3.6532151783478901</v>
      </c>
      <c r="AE143" s="4">
        <v>0.54937127677825004</v>
      </c>
      <c r="AF143" s="4">
        <v>1.3150463169240301</v>
      </c>
      <c r="AG143" s="4">
        <v>211696</v>
      </c>
      <c r="AH143" s="4">
        <v>3384.95</v>
      </c>
      <c r="AI143" s="4">
        <v>231.66</v>
      </c>
      <c r="AJ143" s="4">
        <v>306.17</v>
      </c>
      <c r="AK143" s="4">
        <v>17.5541172384068</v>
      </c>
      <c r="AL143" s="4">
        <v>844.27</v>
      </c>
      <c r="AM143" s="4">
        <v>435.28</v>
      </c>
      <c r="AN143" s="4">
        <v>1263.02</v>
      </c>
      <c r="AO143" s="4">
        <v>620.63</v>
      </c>
      <c r="AP143" s="4">
        <v>1436.22</v>
      </c>
      <c r="AQ143" s="4">
        <v>532.04999999999995</v>
      </c>
      <c r="AR143" s="4">
        <v>750.64</v>
      </c>
    </row>
    <row r="144" spans="1:44" x14ac:dyDescent="0.35">
      <c r="A144" s="4" t="s">
        <v>394</v>
      </c>
      <c r="B144" s="4" t="s">
        <v>395</v>
      </c>
      <c r="C144" s="4" t="s">
        <v>396</v>
      </c>
      <c r="D144" s="4">
        <v>33684.404000000002</v>
      </c>
      <c r="E144" s="4">
        <v>3007.65</v>
      </c>
      <c r="F144" s="4">
        <v>-153.99992685045501</v>
      </c>
      <c r="G144" s="4">
        <v>-6.0894754498619896</v>
      </c>
      <c r="H144" s="4">
        <v>-3.6347381461389801</v>
      </c>
      <c r="I144" s="4">
        <v>-7.6704844331914304</v>
      </c>
      <c r="K144" s="4">
        <v>27.948365467565299</v>
      </c>
      <c r="L144" s="4">
        <v>404.61627566610503</v>
      </c>
      <c r="N144" s="4">
        <v>45.437560183388698</v>
      </c>
      <c r="O144" s="4">
        <v>11.2703545610026</v>
      </c>
      <c r="U144" s="4">
        <v>1269.98811829901</v>
      </c>
      <c r="V144" s="4">
        <v>35161.063999999998</v>
      </c>
      <c r="W144" s="4">
        <v>9.6823478348352197</v>
      </c>
      <c r="Y144" s="4">
        <v>-732.14964714390896</v>
      </c>
      <c r="Z144" s="4">
        <v>4.0457387346381397</v>
      </c>
      <c r="AA144" s="4">
        <v>3.9884169321802498</v>
      </c>
      <c r="AB144" s="4">
        <v>66.354944014565305</v>
      </c>
      <c r="AC144" s="4">
        <v>3.78212926718252</v>
      </c>
      <c r="AD144" s="4">
        <v>8.40855348202094</v>
      </c>
      <c r="AE144" s="4">
        <v>1.25170687300865</v>
      </c>
      <c r="AF144" s="4">
        <v>2.1173418297678701E-2</v>
      </c>
      <c r="AG144" s="4">
        <v>47407</v>
      </c>
      <c r="AH144" s="4">
        <v>2851.58</v>
      </c>
      <c r="AI144" s="4">
        <v>-218.73</v>
      </c>
      <c r="AJ144" s="4">
        <v>482.33</v>
      </c>
      <c r="AK144" s="4">
        <v>-19.911697769686</v>
      </c>
      <c r="AL144" s="4">
        <v>796.97</v>
      </c>
      <c r="AM144" s="4">
        <v>19.510000000000002</v>
      </c>
      <c r="AN144" s="4">
        <v>3481.84</v>
      </c>
      <c r="AO144" s="4">
        <v>90.21</v>
      </c>
      <c r="AP144" s="4">
        <v>3478.95</v>
      </c>
      <c r="AQ144" s="4">
        <v>342.73</v>
      </c>
      <c r="AR144" s="4">
        <v>616.4</v>
      </c>
    </row>
    <row r="145" spans="1:44" x14ac:dyDescent="0.35">
      <c r="A145" s="4" t="s">
        <v>397</v>
      </c>
      <c r="B145" s="4" t="s">
        <v>398</v>
      </c>
      <c r="C145" s="4" t="s">
        <v>237</v>
      </c>
      <c r="D145" s="4">
        <v>33597.109673819999</v>
      </c>
      <c r="E145" s="4">
        <v>110.8</v>
      </c>
      <c r="F145" s="4">
        <v>-203.335409270837</v>
      </c>
      <c r="G145" s="4">
        <v>-1.8332215515313901</v>
      </c>
      <c r="H145" s="4">
        <v>-0.41204946039924401</v>
      </c>
      <c r="I145" s="4">
        <v>-0.82418514261998299</v>
      </c>
      <c r="J145" s="4">
        <v>14.430540857960301</v>
      </c>
      <c r="K145" s="4">
        <v>13.314159044837099</v>
      </c>
      <c r="L145" s="4">
        <v>-20.827900787950401</v>
      </c>
      <c r="M145" s="4">
        <v>4.5380223199943597</v>
      </c>
      <c r="N145" s="4">
        <v>263.706230901504</v>
      </c>
      <c r="O145" s="4">
        <v>172.06532096426201</v>
      </c>
      <c r="Q145" s="4">
        <v>-1.6782233848121599</v>
      </c>
      <c r="R145" s="4">
        <v>8.60156550944291E-2</v>
      </c>
      <c r="U145" s="4">
        <v>-1368.54867607807</v>
      </c>
      <c r="V145" s="4">
        <v>56919.509673820001</v>
      </c>
      <c r="W145" s="4">
        <v>3.67973776040437</v>
      </c>
      <c r="X145" s="4">
        <v>0.52424639580602905</v>
      </c>
      <c r="Y145" s="4">
        <v>-438.72365115206901</v>
      </c>
      <c r="Z145" s="4">
        <v>20.6496125287455</v>
      </c>
      <c r="AA145" s="4">
        <v>14.081071997134201</v>
      </c>
      <c r="AB145" s="4">
        <v>51.5412864591583</v>
      </c>
      <c r="AC145" s="4">
        <v>15.050652842511999</v>
      </c>
      <c r="AD145" s="4">
        <v>11.170865302124399</v>
      </c>
      <c r="AE145" s="4">
        <v>8.9697333377136506</v>
      </c>
      <c r="AF145" s="4">
        <v>5.1570576128032997</v>
      </c>
      <c r="AG145" s="4">
        <v>1160873</v>
      </c>
      <c r="AH145" s="4">
        <v>20047.68</v>
      </c>
      <c r="AI145" s="4">
        <v>-165.229999999998</v>
      </c>
      <c r="AJ145" s="4">
        <v>-67.079999999997895</v>
      </c>
      <c r="AK145" s="4">
        <v>-0.56286310589197797</v>
      </c>
      <c r="AL145" s="4">
        <v>2669.18</v>
      </c>
      <c r="AM145" s="4">
        <v>851.11</v>
      </c>
      <c r="AN145" s="4">
        <v>5556.18</v>
      </c>
      <c r="AO145" s="4">
        <v>2023.05</v>
      </c>
      <c r="AP145" s="4">
        <v>9130.2999999999993</v>
      </c>
      <c r="AQ145" s="4">
        <v>-1816.8</v>
      </c>
      <c r="AR145" s="4">
        <v>-1065.1300000000001</v>
      </c>
    </row>
    <row r="146" spans="1:44" x14ac:dyDescent="0.35">
      <c r="A146" s="4" t="s">
        <v>399</v>
      </c>
      <c r="B146" s="4" t="s">
        <v>400</v>
      </c>
      <c r="C146" s="4" t="s">
        <v>183</v>
      </c>
      <c r="D146" s="4">
        <v>33193.248215729996</v>
      </c>
      <c r="E146" s="4">
        <v>910.9</v>
      </c>
      <c r="F146" s="4">
        <v>44.898212113796802</v>
      </c>
      <c r="G146" s="4">
        <v>8.2150742668048995</v>
      </c>
      <c r="H146" s="4">
        <v>6.3700414186245098</v>
      </c>
      <c r="I146" s="4">
        <v>35.308333014939102</v>
      </c>
      <c r="J146" s="4">
        <v>50.418736454888098</v>
      </c>
      <c r="K146" s="4">
        <v>49.748786917816098</v>
      </c>
      <c r="L146" s="4">
        <v>38.291078473748598</v>
      </c>
      <c r="M146" s="4">
        <v>19.6858404323111</v>
      </c>
      <c r="N146" s="4">
        <v>16.3707661535637</v>
      </c>
      <c r="O146" s="4">
        <v>3.8314082188973599</v>
      </c>
      <c r="P146" s="4">
        <v>27.9017983507255</v>
      </c>
      <c r="Q146" s="4">
        <v>7.4956124315477899</v>
      </c>
      <c r="R146" s="4">
        <v>7.6935654496389301</v>
      </c>
      <c r="S146" s="4">
        <v>9.1675222525924998</v>
      </c>
      <c r="T146" s="4">
        <v>9.2740238812155393</v>
      </c>
      <c r="U146" s="4">
        <v>30.403875064525501</v>
      </c>
      <c r="V146" s="4">
        <v>34483.748215729996</v>
      </c>
      <c r="W146" s="4">
        <v>3.5428276464787598</v>
      </c>
      <c r="Y146" s="4">
        <v>-50.776452397279698</v>
      </c>
      <c r="Z146" s="4">
        <v>8.6983293229848808</v>
      </c>
      <c r="AA146" s="4">
        <v>7.2479672340409698</v>
      </c>
      <c r="AB146" s="4">
        <v>67.704464095472602</v>
      </c>
      <c r="AC146" s="4">
        <v>20.492868144812899</v>
      </c>
      <c r="AD146" s="4">
        <v>1.6979868030899901</v>
      </c>
      <c r="AE146" s="4">
        <v>0</v>
      </c>
      <c r="AF146" s="4">
        <v>1.3086322128430701</v>
      </c>
      <c r="AG146" s="4">
        <v>66510</v>
      </c>
      <c r="AH146" s="4">
        <v>2093.84</v>
      </c>
      <c r="AI146" s="4">
        <v>739.3</v>
      </c>
      <c r="AJ146" s="4">
        <v>924.43</v>
      </c>
      <c r="AK146" s="4">
        <v>20.332658184388499</v>
      </c>
      <c r="AL146" s="4">
        <v>1041.6600000000001</v>
      </c>
      <c r="AM146" s="4">
        <v>1509.4</v>
      </c>
      <c r="AN146" s="4">
        <v>6171.44</v>
      </c>
      <c r="AO146" s="4">
        <v>243.3</v>
      </c>
      <c r="AP146" s="4">
        <v>9369.14</v>
      </c>
      <c r="AQ146" s="4">
        <v>-621.61</v>
      </c>
      <c r="AR146" s="4">
        <v>702.51</v>
      </c>
    </row>
    <row r="147" spans="1:44" x14ac:dyDescent="0.35">
      <c r="A147" s="4" t="s">
        <v>401</v>
      </c>
      <c r="B147" s="4" t="s">
        <v>402</v>
      </c>
      <c r="C147" s="4" t="s">
        <v>71</v>
      </c>
      <c r="D147" s="4">
        <v>32984.474999999999</v>
      </c>
      <c r="E147" s="4">
        <v>1147.8</v>
      </c>
      <c r="F147" s="4">
        <v>26.374287359170999</v>
      </c>
      <c r="H147" s="4">
        <v>5.7584064340107002</v>
      </c>
      <c r="I147" s="4">
        <v>7.2088694750955096</v>
      </c>
      <c r="J147" s="4">
        <v>18.255729897206901</v>
      </c>
      <c r="K147" s="4">
        <v>25.031688636878499</v>
      </c>
      <c r="L147" s="4">
        <v>-18.4302700742086</v>
      </c>
      <c r="M147" s="4">
        <v>8.9909795405016304</v>
      </c>
      <c r="N147" s="4">
        <v>7932.6046090649597</v>
      </c>
      <c r="O147" s="4">
        <v>6989.8001810206797</v>
      </c>
      <c r="P147" s="4">
        <v>5.90980789095895</v>
      </c>
      <c r="Q147" s="4">
        <v>-1.3252719638324799</v>
      </c>
      <c r="R147" s="4">
        <v>11.528396030086901</v>
      </c>
      <c r="S147" s="4">
        <v>6.1205352579794399</v>
      </c>
      <c r="T147" s="4">
        <v>170.222696508566</v>
      </c>
      <c r="U147" s="4">
        <v>22.400230001431002</v>
      </c>
      <c r="V147" s="4">
        <v>42196.714999999997</v>
      </c>
      <c r="W147" s="4">
        <v>229.64892431942999</v>
      </c>
      <c r="X147" s="4">
        <v>1.20965999913596</v>
      </c>
      <c r="Y147" s="4">
        <v>241.65898304420401</v>
      </c>
      <c r="Z147" s="4">
        <v>8.8422596491228092</v>
      </c>
      <c r="AA147" s="4">
        <v>4.9520842105263201</v>
      </c>
      <c r="AB147" s="4">
        <v>58.863330877193</v>
      </c>
      <c r="AC147" s="4">
        <v>21.574974035087699</v>
      </c>
      <c r="AD147" s="4">
        <v>4.8068052631578997</v>
      </c>
      <c r="AE147" s="4">
        <v>2.92105263157895</v>
      </c>
      <c r="AF147" s="4">
        <v>3.3983301754386002</v>
      </c>
      <c r="AG147" s="4">
        <v>119487</v>
      </c>
      <c r="AH147" s="4">
        <v>17348.490000000002</v>
      </c>
      <c r="AI147" s="4">
        <v>1250.6300000000001</v>
      </c>
      <c r="AJ147" s="4">
        <v>1608.55</v>
      </c>
      <c r="AK147" s="4">
        <v>43.881754385964797</v>
      </c>
      <c r="AL147" s="4">
        <v>4342.62</v>
      </c>
      <c r="AM147" s="4">
        <v>950.93</v>
      </c>
      <c r="AN147" s="4">
        <v>-894.55</v>
      </c>
      <c r="AO147" s="4">
        <v>2209.5300000000002</v>
      </c>
      <c r="AP147" s="4">
        <v>143.63000000000099</v>
      </c>
      <c r="AQ147" s="4">
        <v>1816.2</v>
      </c>
      <c r="AR147" s="4">
        <v>3179.83</v>
      </c>
    </row>
    <row r="148" spans="1:44" x14ac:dyDescent="0.35">
      <c r="A148" s="4" t="s">
        <v>403</v>
      </c>
      <c r="B148" s="4" t="s">
        <v>404</v>
      </c>
      <c r="C148" s="4" t="s">
        <v>52</v>
      </c>
      <c r="D148" s="4">
        <v>32446.164110394999</v>
      </c>
      <c r="E148" s="4">
        <v>12.95</v>
      </c>
      <c r="F148" s="4">
        <v>-9.2997730272964194</v>
      </c>
      <c r="G148" s="4">
        <v>-12.725563412710301</v>
      </c>
      <c r="H148" s="4">
        <v>-1.3130417750488801</v>
      </c>
      <c r="I148" s="4">
        <v>-14.862032111074599</v>
      </c>
      <c r="J148" s="4">
        <v>-2.88777999646386</v>
      </c>
      <c r="K148" s="4">
        <v>-18.7504446145517</v>
      </c>
      <c r="L148" s="4">
        <v>-29.476678456130699</v>
      </c>
      <c r="M148" s="4">
        <v>-46.553743974353999</v>
      </c>
      <c r="Q148" s="4">
        <v>7.6175692704195903</v>
      </c>
      <c r="U148" s="4">
        <v>31.399790779515701</v>
      </c>
      <c r="V148" s="4">
        <v>3120.9141103950001</v>
      </c>
      <c r="W148" s="4">
        <v>0.97911401313691904</v>
      </c>
      <c r="Y148" s="4">
        <v>-135.24933867390999</v>
      </c>
      <c r="Z148" s="4">
        <v>45.553160968375202</v>
      </c>
      <c r="AA148" s="4">
        <v>0.56562353938772902</v>
      </c>
      <c r="AB148" s="4">
        <v>0</v>
      </c>
      <c r="AC148" s="4">
        <v>8.1696599801740799</v>
      </c>
      <c r="AD148" s="4">
        <v>27.1240342675944</v>
      </c>
      <c r="AE148" s="4">
        <v>0</v>
      </c>
      <c r="AF148" s="4">
        <v>0</v>
      </c>
      <c r="AG148" s="4">
        <v>4194149</v>
      </c>
      <c r="AH148" s="4">
        <v>23475.39</v>
      </c>
      <c r="AI148" s="4">
        <v>-3488.92</v>
      </c>
      <c r="AJ148" s="4">
        <v>-4761.7700000000004</v>
      </c>
      <c r="AK148" s="4">
        <v>-1.85554309829368</v>
      </c>
      <c r="AL148" s="4">
        <v>-4401.74</v>
      </c>
      <c r="AM148" s="4">
        <v>43114.65</v>
      </c>
      <c r="AN148" s="4">
        <v>-4167.6099999999997</v>
      </c>
      <c r="AO148" s="4">
        <v>29325.25</v>
      </c>
      <c r="AP148" s="4">
        <v>33138.29</v>
      </c>
      <c r="AQ148" s="4">
        <v>49854.400000000001</v>
      </c>
      <c r="AR148" s="4">
        <v>50124</v>
      </c>
    </row>
    <row r="149" spans="1:44" x14ac:dyDescent="0.35">
      <c r="A149" s="4" t="s">
        <v>405</v>
      </c>
      <c r="B149" s="4" t="s">
        <v>406</v>
      </c>
      <c r="C149" s="4" t="s">
        <v>225</v>
      </c>
      <c r="D149" s="4">
        <v>32443.266204299998</v>
      </c>
      <c r="E149" s="4">
        <v>337.75</v>
      </c>
      <c r="F149" s="4">
        <v>-235.865257755725</v>
      </c>
      <c r="G149" s="4">
        <v>-3.35822398658176</v>
      </c>
      <c r="H149" s="4">
        <v>-2.1977899069434601</v>
      </c>
      <c r="I149" s="4">
        <v>-5.2511825182006797</v>
      </c>
      <c r="J149" s="4">
        <v>11.5500276463214</v>
      </c>
      <c r="K149" s="4">
        <v>10.8764950885886</v>
      </c>
      <c r="L149" s="4">
        <v>53.241934854218599</v>
      </c>
      <c r="N149" s="4">
        <v>19.5331176800244</v>
      </c>
      <c r="O149" s="4">
        <v>17.961827945547501</v>
      </c>
      <c r="Q149" s="4">
        <v>12.2393977727197</v>
      </c>
      <c r="R149" s="4">
        <v>15.2690948060051</v>
      </c>
      <c r="S149" s="4">
        <v>17.1561350393883</v>
      </c>
      <c r="U149" s="4">
        <v>29.6934015462503</v>
      </c>
      <c r="V149" s="4">
        <v>32891.7562043</v>
      </c>
      <c r="W149" s="4">
        <v>5.7536987742344001</v>
      </c>
      <c r="Y149" s="4">
        <v>-741.50940382159195</v>
      </c>
      <c r="Z149" s="4">
        <v>15.6780600468411</v>
      </c>
      <c r="AA149" s="4">
        <v>15.576143927215</v>
      </c>
      <c r="AB149" s="4">
        <v>60.682395411685</v>
      </c>
      <c r="AC149" s="4">
        <v>16.6664451981488</v>
      </c>
      <c r="AD149" s="4">
        <v>2.5399814860019898</v>
      </c>
      <c r="AE149" s="4">
        <v>25.9022972924543</v>
      </c>
      <c r="AF149" s="4">
        <v>2.7198960535551899E-2</v>
      </c>
      <c r="AG149" s="4">
        <v>111877</v>
      </c>
      <c r="AH149" s="4">
        <v>2619.41</v>
      </c>
      <c r="AI149" s="4">
        <v>-137.55000000000001</v>
      </c>
      <c r="AJ149" s="4">
        <v>-68.650000000000404</v>
      </c>
      <c r="AK149" s="4">
        <v>-1.8301087812268899</v>
      </c>
      <c r="AL149" s="4">
        <v>284.89999999999998</v>
      </c>
      <c r="AM149" s="4">
        <v>0.51</v>
      </c>
      <c r="AN149" s="4">
        <v>-432.08000000000101</v>
      </c>
      <c r="AO149" s="4">
        <v>652.91999999999996</v>
      </c>
      <c r="AP149" s="4">
        <v>5638.68</v>
      </c>
      <c r="AQ149" s="4">
        <v>-0.56000000000000205</v>
      </c>
      <c r="AR149" s="4">
        <v>117.86</v>
      </c>
    </row>
    <row r="150" spans="1:44" x14ac:dyDescent="0.35">
      <c r="A150" s="4" t="s">
        <v>407</v>
      </c>
      <c r="B150" s="4" t="s">
        <v>408</v>
      </c>
      <c r="C150" s="4" t="s">
        <v>396</v>
      </c>
      <c r="D150" s="4">
        <v>32320.8597606</v>
      </c>
      <c r="E150" s="4">
        <v>911.35</v>
      </c>
      <c r="F150" s="4">
        <v>61.743480544443898</v>
      </c>
      <c r="G150" s="4">
        <v>15.8903427623461</v>
      </c>
      <c r="H150" s="4">
        <v>7.4919601722605504</v>
      </c>
      <c r="I150" s="4">
        <v>11.615114937427901</v>
      </c>
      <c r="J150" s="4">
        <v>21.5478958171207</v>
      </c>
      <c r="K150" s="4">
        <v>21.794399573977099</v>
      </c>
      <c r="L150" s="4">
        <v>28.939841106039498</v>
      </c>
      <c r="M150" s="4">
        <v>35.789944219068197</v>
      </c>
      <c r="N150" s="4">
        <v>80.902609853377101</v>
      </c>
      <c r="O150" s="4">
        <v>36.073954380195403</v>
      </c>
      <c r="P150" s="4">
        <v>12.685445918372301</v>
      </c>
      <c r="Q150" s="4">
        <v>8.3895419629641808</v>
      </c>
      <c r="R150" s="4">
        <v>11.1797054766472</v>
      </c>
      <c r="S150" s="4">
        <v>8.7564919536198005</v>
      </c>
      <c r="T150" s="4">
        <v>15.988673585615</v>
      </c>
      <c r="U150" s="4">
        <v>41.464846458253</v>
      </c>
      <c r="V150" s="4">
        <v>34764.619760599999</v>
      </c>
      <c r="W150" s="4">
        <v>9.1947574664451501</v>
      </c>
      <c r="X150" s="4">
        <v>0.16172324185422501</v>
      </c>
      <c r="Y150" s="4">
        <v>153.448947917417</v>
      </c>
      <c r="Z150" s="4">
        <v>14.5385278263179</v>
      </c>
      <c r="AA150" s="4">
        <v>7.4216928371569697</v>
      </c>
      <c r="AB150" s="4">
        <v>44.212819865577501</v>
      </c>
      <c r="AC150" s="4">
        <v>12.268018478746001</v>
      </c>
      <c r="AD150" s="4">
        <v>12.903659955123</v>
      </c>
      <c r="AE150" s="4">
        <v>0</v>
      </c>
      <c r="AF150" s="4">
        <v>6.7427277050861001</v>
      </c>
      <c r="AG150" s="4">
        <v>282980</v>
      </c>
      <c r="AH150" s="4">
        <v>4506.8</v>
      </c>
      <c r="AI150" s="4">
        <v>523.47</v>
      </c>
      <c r="AJ150" s="4">
        <v>664.55</v>
      </c>
      <c r="AK150" s="4">
        <v>15.022186236714401</v>
      </c>
      <c r="AL150" s="4">
        <v>982.23</v>
      </c>
      <c r="AM150" s="4">
        <v>63.52</v>
      </c>
      <c r="AN150" s="4">
        <v>2718.08</v>
      </c>
      <c r="AO150" s="4">
        <v>412.32</v>
      </c>
      <c r="AP150" s="4">
        <v>3515.14</v>
      </c>
      <c r="AQ150" s="4">
        <v>-442.11</v>
      </c>
      <c r="AR150" s="4">
        <v>872.71</v>
      </c>
    </row>
    <row r="151" spans="1:44" x14ac:dyDescent="0.35">
      <c r="A151" s="4" t="s">
        <v>409</v>
      </c>
      <c r="B151" s="4" t="s">
        <v>410</v>
      </c>
      <c r="C151" s="4" t="s">
        <v>127</v>
      </c>
      <c r="D151" s="4">
        <v>31748.48881608</v>
      </c>
      <c r="E151" s="4">
        <v>669.05</v>
      </c>
      <c r="F151" s="4">
        <v>-251.19462628435801</v>
      </c>
      <c r="G151" s="4">
        <v>-2.36275009230223</v>
      </c>
      <c r="H151" s="4">
        <v>-1.0288068355948099</v>
      </c>
      <c r="I151" s="4">
        <v>-1.9429191595594899</v>
      </c>
      <c r="J151" s="4">
        <v>18.046907632891699</v>
      </c>
      <c r="K151" s="4">
        <v>10.6750641029583</v>
      </c>
      <c r="L151" s="4">
        <v>-4.5997102882048599</v>
      </c>
      <c r="M151" s="4">
        <v>5.6233905992684203</v>
      </c>
      <c r="N151" s="4">
        <v>96.765819322099901</v>
      </c>
      <c r="O151" s="4">
        <v>44.8307452788967</v>
      </c>
      <c r="Q151" s="4">
        <v>-1.36329189232324</v>
      </c>
      <c r="R151" s="4">
        <v>-14.953103591175401</v>
      </c>
      <c r="S151" s="4">
        <v>-5.5321104468929603</v>
      </c>
      <c r="U151" s="4">
        <v>74.173668784940901</v>
      </c>
      <c r="V151" s="4">
        <v>34500.808816080003</v>
      </c>
      <c r="W151" s="4">
        <v>5.8288118234272499</v>
      </c>
      <c r="X151" s="4">
        <v>0.29340701832970401</v>
      </c>
      <c r="Y151" s="4">
        <v>-1131.1212324425501</v>
      </c>
      <c r="Z151" s="4">
        <v>20.024669545625802</v>
      </c>
      <c r="AA151" s="4">
        <v>14.3231577011528</v>
      </c>
      <c r="AB151" s="4">
        <v>44.761797362784399</v>
      </c>
      <c r="AC151" s="4">
        <v>23.359829369717101</v>
      </c>
      <c r="AD151" s="4">
        <v>7.9669982148533203</v>
      </c>
      <c r="AE151" s="4">
        <v>3.2217281456304998</v>
      </c>
      <c r="AF151" s="4">
        <v>5.4721561586581</v>
      </c>
      <c r="AG151" s="4">
        <v>151059</v>
      </c>
      <c r="AH151" s="4">
        <v>6505.16</v>
      </c>
      <c r="AI151" s="4">
        <v>-126.39</v>
      </c>
      <c r="AJ151" s="4">
        <v>-25.459999999999901</v>
      </c>
      <c r="AK151" s="4">
        <v>-2.7136207608000702</v>
      </c>
      <c r="AL151" s="4">
        <v>694.43</v>
      </c>
      <c r="AM151" s="4">
        <v>529.58000000000004</v>
      </c>
      <c r="AN151" s="4">
        <v>4627.6000000000004</v>
      </c>
      <c r="AO151" s="4">
        <v>2550.04</v>
      </c>
      <c r="AP151" s="4">
        <v>5446.82</v>
      </c>
      <c r="AQ151" s="4">
        <v>105.76</v>
      </c>
      <c r="AR151" s="4">
        <v>1020.02</v>
      </c>
    </row>
    <row r="152" spans="1:44" x14ac:dyDescent="0.35">
      <c r="A152" s="4" t="s">
        <v>411</v>
      </c>
      <c r="B152" s="4" t="s">
        <v>412</v>
      </c>
      <c r="C152" s="4" t="s">
        <v>109</v>
      </c>
      <c r="D152" s="4">
        <v>31223.264160175</v>
      </c>
      <c r="E152" s="4">
        <v>592.35</v>
      </c>
      <c r="F152" s="4">
        <v>31.744508997920899</v>
      </c>
      <c r="G152" s="4">
        <v>45.010262054195501</v>
      </c>
      <c r="H152" s="4">
        <v>20.704746126990699</v>
      </c>
      <c r="I152" s="4">
        <v>20.3337902120455</v>
      </c>
      <c r="J152" s="4">
        <v>22.541776723073198</v>
      </c>
      <c r="K152" s="4">
        <v>32.546716365147397</v>
      </c>
      <c r="L152" s="4">
        <v>48.397221306012703</v>
      </c>
      <c r="M152" s="4">
        <v>41.7241064398441</v>
      </c>
      <c r="N152" s="4">
        <v>56.972738108970702</v>
      </c>
      <c r="O152" s="4">
        <v>17.511823739762399</v>
      </c>
      <c r="P152" s="4">
        <v>31.224861031304901</v>
      </c>
      <c r="Q152" s="4">
        <v>22.106745109564098</v>
      </c>
      <c r="R152" s="4">
        <v>33.841468063092101</v>
      </c>
      <c r="S152" s="4">
        <v>32.135902679440797</v>
      </c>
      <c r="T152" s="4">
        <v>84.666823266476996</v>
      </c>
      <c r="U152" s="4">
        <v>38.183939260801502</v>
      </c>
      <c r="V152" s="4">
        <v>32659.644160175001</v>
      </c>
      <c r="W152" s="4">
        <v>12.0057154459088</v>
      </c>
      <c r="X152" s="4">
        <v>0.34371959462485102</v>
      </c>
      <c r="Y152" s="4">
        <v>-13.660870466324001</v>
      </c>
      <c r="Z152" s="4">
        <v>6.8975798103516697</v>
      </c>
      <c r="AA152" s="4">
        <v>2.6191593005451401</v>
      </c>
      <c r="AB152" s="4">
        <v>27.266409357157599</v>
      </c>
      <c r="AC152" s="4">
        <v>22.079473691473101</v>
      </c>
      <c r="AD152" s="4">
        <v>20.7470833273977</v>
      </c>
      <c r="AE152" s="4">
        <v>0</v>
      </c>
      <c r="AF152" s="4">
        <v>0</v>
      </c>
      <c r="AG152" s="4">
        <v>467419</v>
      </c>
      <c r="AH152" s="4">
        <v>4837.17</v>
      </c>
      <c r="AI152" s="4">
        <v>983.58</v>
      </c>
      <c r="AJ152" s="4">
        <v>1301.1099999999999</v>
      </c>
      <c r="AK152" s="4">
        <v>18.364508323794901</v>
      </c>
      <c r="AL152" s="4">
        <v>1574.34</v>
      </c>
      <c r="AM152" s="4">
        <v>3.41</v>
      </c>
      <c r="AN152" s="4">
        <v>1790.54</v>
      </c>
      <c r="AO152" s="4">
        <v>48.46</v>
      </c>
      <c r="AP152" s="4">
        <v>2600.6999999999998</v>
      </c>
      <c r="AQ152" s="4">
        <v>44.23</v>
      </c>
      <c r="AR152" s="4">
        <v>733</v>
      </c>
    </row>
    <row r="153" spans="1:44" x14ac:dyDescent="0.35">
      <c r="A153" s="4" t="s">
        <v>413</v>
      </c>
      <c r="B153" s="4" t="s">
        <v>414</v>
      </c>
      <c r="C153" s="4" t="s">
        <v>415</v>
      </c>
      <c r="D153" s="4">
        <v>30967.501816759999</v>
      </c>
      <c r="E153" s="4">
        <v>194.85</v>
      </c>
      <c r="F153" s="4">
        <v>10.5359232917329</v>
      </c>
      <c r="G153" s="4">
        <v>25.638983557965801</v>
      </c>
      <c r="H153" s="4">
        <v>15.4871810003651</v>
      </c>
      <c r="I153" s="4">
        <v>11.133063216381601</v>
      </c>
      <c r="J153" s="4">
        <v>12.9403927662537</v>
      </c>
      <c r="K153" s="4">
        <v>19.232481001601801</v>
      </c>
      <c r="L153" s="4">
        <v>-29.150960870067301</v>
      </c>
      <c r="M153" s="4">
        <v>-0.27283591952879099</v>
      </c>
      <c r="N153" s="4">
        <v>28.6785693111655</v>
      </c>
      <c r="O153" s="4">
        <v>28.3279268902083</v>
      </c>
      <c r="P153" s="4">
        <v>40.356631892288199</v>
      </c>
      <c r="Q153" s="4">
        <v>-0.68306313746556702</v>
      </c>
      <c r="R153" s="4">
        <v>23.4045878509578</v>
      </c>
      <c r="S153" s="4">
        <v>1.07428797377409</v>
      </c>
      <c r="T153" s="4">
        <v>25.9351088758368</v>
      </c>
      <c r="U153" s="4">
        <v>9.58247966275583</v>
      </c>
      <c r="V153" s="4">
        <v>28626.02181676</v>
      </c>
      <c r="W153" s="4">
        <v>2.6228308715039499</v>
      </c>
      <c r="X153" s="4">
        <v>5.5703556916121899</v>
      </c>
      <c r="Y153" s="4">
        <v>-42.205496057276399</v>
      </c>
      <c r="Z153" s="4">
        <v>3.23121467710207</v>
      </c>
      <c r="AA153" s="4">
        <v>3.0016577572360799</v>
      </c>
      <c r="AB153" s="4">
        <v>49.999997066666801</v>
      </c>
      <c r="AC153" s="4">
        <v>34.062713868320799</v>
      </c>
      <c r="AD153" s="4">
        <v>9.1360523973515892</v>
      </c>
      <c r="AE153" s="4">
        <v>0</v>
      </c>
      <c r="AF153" s="4">
        <v>0</v>
      </c>
      <c r="AG153" s="4">
        <v>419197</v>
      </c>
      <c r="AH153" s="4">
        <v>26400.91</v>
      </c>
      <c r="AI153" s="4">
        <v>2939.23</v>
      </c>
      <c r="AJ153" s="4">
        <v>3957.51</v>
      </c>
      <c r="AK153" s="4">
        <v>19.5948666666667</v>
      </c>
      <c r="AL153" s="4">
        <v>5077.55</v>
      </c>
      <c r="AM153" s="4">
        <v>321.77999999999997</v>
      </c>
      <c r="AN153" s="4">
        <v>10306.9</v>
      </c>
      <c r="AO153" s="4">
        <v>5727.53</v>
      </c>
      <c r="AP153" s="4">
        <v>11806.9</v>
      </c>
      <c r="AQ153" s="4">
        <v>3486.16</v>
      </c>
      <c r="AR153" s="4">
        <v>3559.2</v>
      </c>
    </row>
    <row r="154" spans="1:44" x14ac:dyDescent="0.35">
      <c r="A154" s="4" t="s">
        <v>416</v>
      </c>
      <c r="B154" s="4" t="s">
        <v>417</v>
      </c>
      <c r="C154" s="4" t="s">
        <v>418</v>
      </c>
      <c r="D154" s="4">
        <v>30717.34718208</v>
      </c>
      <c r="E154" s="4">
        <v>115.35</v>
      </c>
      <c r="F154" s="4">
        <v>2.6147252030443102</v>
      </c>
      <c r="G154" s="4">
        <v>15.8802078623306</v>
      </c>
      <c r="H154" s="4">
        <v>1.5980966975128601</v>
      </c>
      <c r="I154" s="4">
        <v>16.383157791979102</v>
      </c>
      <c r="J154" s="4">
        <v>25.373011334599099</v>
      </c>
      <c r="K154" s="4">
        <v>27.7744982166951</v>
      </c>
      <c r="L154" s="4">
        <v>-22.697942318126799</v>
      </c>
      <c r="M154" s="4">
        <v>-4.28662469083039</v>
      </c>
      <c r="N154" s="4">
        <v>806.55354397376198</v>
      </c>
      <c r="O154" s="4">
        <v>790.33308982427604</v>
      </c>
      <c r="P154" s="4">
        <v>1.6929737818868</v>
      </c>
      <c r="Q154" s="4">
        <v>20.791251135189</v>
      </c>
      <c r="R154" s="4">
        <v>16.7359997591435</v>
      </c>
      <c r="T154" s="4">
        <v>13.6929430061892</v>
      </c>
      <c r="V154" s="4">
        <v>703219.71718208003</v>
      </c>
      <c r="W154" s="4">
        <v>0.37556245618615902</v>
      </c>
      <c r="X154" s="4">
        <v>8.59475719810915</v>
      </c>
      <c r="Y154" s="4">
        <v>-90.089292077259202</v>
      </c>
      <c r="Z154" s="4">
        <v>13.5728138501402</v>
      </c>
      <c r="AA154" s="4">
        <v>13.0849801810354</v>
      </c>
      <c r="AB154" s="4">
        <v>55.994174025106403</v>
      </c>
      <c r="AC154" s="4">
        <v>16.714086871066701</v>
      </c>
      <c r="AD154" s="4">
        <v>4.5229001135407403</v>
      </c>
      <c r="AE154" s="4">
        <v>0</v>
      </c>
      <c r="AF154" s="4">
        <v>0.33381444122498799</v>
      </c>
      <c r="AG154" s="4">
        <v>383046</v>
      </c>
      <c r="AH154" s="4">
        <v>71706.75</v>
      </c>
      <c r="AI154" s="4">
        <v>11747.83</v>
      </c>
      <c r="AJ154" s="4">
        <v>19890.73</v>
      </c>
      <c r="AK154" s="4">
        <v>44.497983904593298</v>
      </c>
      <c r="AL154" s="4">
        <v>19916.189999999999</v>
      </c>
      <c r="AM154" s="4">
        <v>3498.83</v>
      </c>
      <c r="AN154" s="4">
        <v>54173.66</v>
      </c>
      <c r="AO154" s="4">
        <v>8202.56</v>
      </c>
      <c r="AP154" s="4">
        <v>81790.25</v>
      </c>
      <c r="AQ154" s="4">
        <v>-59235.39</v>
      </c>
      <c r="AR154" s="4">
        <v>-59142.61</v>
      </c>
    </row>
    <row r="155" spans="1:44" x14ac:dyDescent="0.35">
      <c r="A155" s="4" t="s">
        <v>419</v>
      </c>
      <c r="B155" s="4" t="s">
        <v>420</v>
      </c>
      <c r="C155" s="4" t="s">
        <v>285</v>
      </c>
      <c r="D155" s="4">
        <v>30646.442756929999</v>
      </c>
      <c r="E155" s="4">
        <v>3545.3</v>
      </c>
      <c r="F155" s="4">
        <v>17.3943688811427</v>
      </c>
      <c r="G155" s="4">
        <v>26.260456762567699</v>
      </c>
      <c r="H155" s="4">
        <v>21.923866373246799</v>
      </c>
      <c r="I155" s="4">
        <v>34.438838838056199</v>
      </c>
      <c r="J155" s="4">
        <v>44.966704215032699</v>
      </c>
      <c r="K155" s="4">
        <v>50.833185102943602</v>
      </c>
      <c r="L155" s="4">
        <v>-5.4861442004592504</v>
      </c>
      <c r="M155" s="4">
        <v>-1.80603023761208</v>
      </c>
      <c r="N155" s="4">
        <v>1.0185770583622999</v>
      </c>
      <c r="O155" s="4">
        <v>0.61879724388466895</v>
      </c>
      <c r="P155" s="4">
        <v>135.13372552328201</v>
      </c>
      <c r="Q155" s="4">
        <v>3.3350408609033</v>
      </c>
      <c r="R155" s="4">
        <v>7.6302759327049099</v>
      </c>
      <c r="S155" s="4">
        <v>21.928366437452901</v>
      </c>
      <c r="T155" s="4">
        <v>10.5874987140964</v>
      </c>
      <c r="U155" s="4">
        <v>15.6330013506825</v>
      </c>
      <c r="V155" s="4">
        <v>25802.07275693</v>
      </c>
      <c r="W155" s="4">
        <v>4.4747367420617099</v>
      </c>
      <c r="X155" s="4">
        <v>5.6164582416691102</v>
      </c>
      <c r="Y155" s="4">
        <v>-55.129831259642998</v>
      </c>
      <c r="Z155" s="4">
        <v>9.2792734349509001</v>
      </c>
      <c r="AA155" s="4">
        <v>5.06854658137543</v>
      </c>
      <c r="AB155" s="4">
        <v>73.118700256454503</v>
      </c>
      <c r="AC155" s="4">
        <v>8.2547462354963308</v>
      </c>
      <c r="AD155" s="4">
        <v>6.5766256442789102</v>
      </c>
      <c r="AE155" s="4">
        <v>0</v>
      </c>
      <c r="AF155" s="4">
        <v>0.67794070291516495</v>
      </c>
      <c r="AG155" s="4">
        <v>85205</v>
      </c>
      <c r="AH155" s="4">
        <v>5115.91</v>
      </c>
      <c r="AI155" s="4">
        <v>1761.86</v>
      </c>
      <c r="AJ155" s="4">
        <v>2477.34</v>
      </c>
      <c r="AK155" s="4">
        <v>204.937107370528</v>
      </c>
      <c r="AL155" s="4">
        <v>2600.58</v>
      </c>
      <c r="AM155" s="4">
        <v>0</v>
      </c>
      <c r="AN155" s="4">
        <v>5191.07</v>
      </c>
      <c r="AO155" s="4">
        <v>4914.13</v>
      </c>
      <c r="AP155" s="4">
        <v>6848.77</v>
      </c>
      <c r="AQ155" s="4">
        <v>1900.51</v>
      </c>
      <c r="AR155" s="4">
        <v>1919.51</v>
      </c>
    </row>
    <row r="156" spans="1:44" x14ac:dyDescent="0.35">
      <c r="A156" s="4" t="s">
        <v>421</v>
      </c>
      <c r="B156" s="4" t="s">
        <v>422</v>
      </c>
      <c r="C156" s="4" t="s">
        <v>68</v>
      </c>
      <c r="D156" s="4">
        <v>30556.554181914998</v>
      </c>
      <c r="E156" s="4">
        <v>1086.4000000000001</v>
      </c>
      <c r="F156" s="4">
        <v>12.2283445380098</v>
      </c>
      <c r="G156" s="4">
        <v>12.5381589378719</v>
      </c>
      <c r="H156" s="4">
        <v>2.0474361532751599</v>
      </c>
      <c r="I156" s="4">
        <v>14.3311119267739</v>
      </c>
      <c r="J156" s="4">
        <v>22.538553651035802</v>
      </c>
      <c r="K156" s="4">
        <v>19.5875868872015</v>
      </c>
      <c r="L156" s="4">
        <v>-37.0274612308394</v>
      </c>
      <c r="M156" s="4">
        <v>1.2148075675463299</v>
      </c>
      <c r="N156" s="4">
        <v>490.60403024502602</v>
      </c>
      <c r="O156" s="4">
        <v>487.53099488932497</v>
      </c>
      <c r="P156" s="4">
        <v>2.3113668248104302</v>
      </c>
      <c r="Q156" s="4">
        <v>10.9693133050766</v>
      </c>
      <c r="R156" s="4">
        <v>13.329799718995099</v>
      </c>
      <c r="T156" s="4">
        <v>15.095627565247201</v>
      </c>
      <c r="U156" s="4">
        <v>11.2539520515805</v>
      </c>
      <c r="V156" s="4">
        <v>120660.634181915</v>
      </c>
      <c r="W156" s="4">
        <v>1.40701506412241</v>
      </c>
      <c r="X156" s="4">
        <v>1.4907136475145999</v>
      </c>
      <c r="Y156" s="4">
        <v>-53.650367941627302</v>
      </c>
      <c r="Z156" s="4">
        <v>15.2066082518726</v>
      </c>
      <c r="AA156" s="4">
        <v>6.2932068096641798</v>
      </c>
      <c r="AB156" s="4">
        <v>26.0587489977117</v>
      </c>
      <c r="AC156" s="4">
        <v>53.145994946401601</v>
      </c>
      <c r="AD156" s="4">
        <v>4.1819773038129799</v>
      </c>
      <c r="AE156" s="4">
        <v>0</v>
      </c>
      <c r="AF156" s="4">
        <v>8.4031158941825392</v>
      </c>
      <c r="AG156" s="4">
        <v>97899</v>
      </c>
      <c r="AH156" s="4">
        <v>17436.400000000001</v>
      </c>
      <c r="AI156" s="4">
        <v>2498.83</v>
      </c>
      <c r="AJ156" s="4">
        <v>3278.01</v>
      </c>
      <c r="AK156" s="4">
        <v>103.041814647818</v>
      </c>
      <c r="AL156" s="4">
        <v>3415.37</v>
      </c>
      <c r="AM156" s="4">
        <v>3346.77</v>
      </c>
      <c r="AN156" s="4">
        <v>18262.96</v>
      </c>
      <c r="AO156" s="4">
        <v>16441.82</v>
      </c>
      <c r="AP156" s="4">
        <v>21717.29</v>
      </c>
      <c r="AQ156" s="4">
        <v>-4264.58</v>
      </c>
      <c r="AR156" s="4">
        <v>-4238.76</v>
      </c>
    </row>
    <row r="157" spans="1:44" x14ac:dyDescent="0.35">
      <c r="A157" s="4" t="s">
        <v>423</v>
      </c>
      <c r="B157" s="4" t="s">
        <v>424</v>
      </c>
      <c r="C157" s="4" t="s">
        <v>425</v>
      </c>
      <c r="D157" s="4">
        <v>30400.644908490001</v>
      </c>
      <c r="E157" s="4">
        <v>2269.8000000000002</v>
      </c>
      <c r="F157" s="4">
        <v>39.185683232350698</v>
      </c>
      <c r="G157" s="4">
        <v>39.596688579478197</v>
      </c>
      <c r="H157" s="4">
        <v>22.874488256999999</v>
      </c>
      <c r="I157" s="4">
        <v>17.707422733590899</v>
      </c>
      <c r="J157" s="4">
        <v>19.533040331355402</v>
      </c>
      <c r="K157" s="4">
        <v>29.0253739212603</v>
      </c>
      <c r="L157" s="4">
        <v>33.757650434491303</v>
      </c>
      <c r="M157" s="4">
        <v>80.444633225474206</v>
      </c>
      <c r="N157" s="4">
        <v>25.131144397332399</v>
      </c>
      <c r="O157" s="4">
        <v>22.7899345876036</v>
      </c>
      <c r="P157" s="4">
        <v>63.590983606557401</v>
      </c>
      <c r="Q157" s="4">
        <v>26.0926554568669</v>
      </c>
      <c r="R157" s="4">
        <v>49.832888084400999</v>
      </c>
      <c r="S157" s="4">
        <v>42.964612121047701</v>
      </c>
      <c r="T157" s="4">
        <v>58.516248389266003</v>
      </c>
      <c r="U157" s="4">
        <v>30.1104561408448</v>
      </c>
      <c r="V157" s="4">
        <v>30770.164908489998</v>
      </c>
      <c r="W157" s="4">
        <v>12.9549122828245</v>
      </c>
      <c r="X157" s="4">
        <v>0.24675932114535501</v>
      </c>
      <c r="Y157" s="4">
        <v>60.852127238204098</v>
      </c>
      <c r="Z157" s="4">
        <v>10.737225955684901</v>
      </c>
      <c r="AA157" s="4">
        <v>6.6530021865265097</v>
      </c>
      <c r="AB157" s="4">
        <v>45.6914572349773</v>
      </c>
      <c r="AC157" s="4">
        <v>8.8405793371818699</v>
      </c>
      <c r="AD157" s="4">
        <v>24.143618148377499</v>
      </c>
      <c r="AE157" s="4">
        <v>0</v>
      </c>
      <c r="AF157" s="4">
        <v>4.0328721756412804</v>
      </c>
      <c r="AG157" s="4">
        <v>536074</v>
      </c>
      <c r="AH157" s="4">
        <v>4381.2700000000004</v>
      </c>
      <c r="AI157" s="4">
        <v>775.81</v>
      </c>
      <c r="AJ157" s="4">
        <v>1041.72</v>
      </c>
      <c r="AK157" s="4">
        <v>56.880276552768301</v>
      </c>
      <c r="AL157" s="4">
        <v>1271.68</v>
      </c>
      <c r="AM157" s="4">
        <v>2.5</v>
      </c>
      <c r="AN157" s="4">
        <v>1885.2</v>
      </c>
      <c r="AO157" s="4">
        <v>220.22</v>
      </c>
      <c r="AP157" s="4">
        <v>2346.65</v>
      </c>
      <c r="AQ157" s="4">
        <v>789.48</v>
      </c>
      <c r="AR157" s="4">
        <v>999.04</v>
      </c>
    </row>
    <row r="158" spans="1:44" x14ac:dyDescent="0.35">
      <c r="A158" s="4" t="s">
        <v>426</v>
      </c>
      <c r="B158" s="4" t="s">
        <v>427</v>
      </c>
      <c r="C158" s="4" t="s">
        <v>418</v>
      </c>
      <c r="D158" s="4">
        <v>29861.536209999998</v>
      </c>
      <c r="E158" s="4">
        <v>22.65</v>
      </c>
      <c r="F158" s="4">
        <v>6.7619394876044998</v>
      </c>
      <c r="G158" s="4">
        <v>13.3391045946469</v>
      </c>
      <c r="H158" s="4">
        <v>1.3514131959801099</v>
      </c>
      <c r="I158" s="4">
        <v>28.0017703536776</v>
      </c>
      <c r="J158" s="4">
        <v>25.887907659898701</v>
      </c>
      <c r="K158" s="4">
        <v>28.029860134450502</v>
      </c>
      <c r="L158" s="4">
        <v>-21.526726982533901</v>
      </c>
      <c r="N158" s="4">
        <v>899.69418091692296</v>
      </c>
      <c r="O158" s="4">
        <v>595.56296412006805</v>
      </c>
      <c r="P158" s="4">
        <v>1.2907410870918801</v>
      </c>
      <c r="Q158" s="4">
        <v>16.004331411640401</v>
      </c>
      <c r="R158" s="4">
        <v>17.781291831470401</v>
      </c>
      <c r="T158" s="4">
        <v>11.0850184527684</v>
      </c>
      <c r="V158" s="4">
        <v>352513.29621</v>
      </c>
      <c r="W158" s="4">
        <v>0.83148753737811998</v>
      </c>
      <c r="X158" s="4">
        <v>4.5951859956236296</v>
      </c>
      <c r="Y158" s="4">
        <v>-74.369923395823903</v>
      </c>
      <c r="Z158" s="4">
        <v>3.2058520996967799</v>
      </c>
      <c r="AA158" s="4">
        <v>2.0446345664913799</v>
      </c>
      <c r="AB158" s="4">
        <v>86.363636363636402</v>
      </c>
      <c r="AC158" s="4">
        <v>1.0887598169216901</v>
      </c>
      <c r="AD158" s="4">
        <v>6.8104311005404901</v>
      </c>
      <c r="AE158" s="4">
        <v>0</v>
      </c>
      <c r="AF158" s="4">
        <v>1.1612175332054</v>
      </c>
      <c r="AG158" s="4">
        <v>1519487</v>
      </c>
      <c r="AH158" s="4">
        <v>15770.86</v>
      </c>
      <c r="AI158" s="4">
        <v>4416.12</v>
      </c>
      <c r="AJ158" s="4">
        <v>4416.12</v>
      </c>
      <c r="AK158" s="4">
        <v>3.54012266480302</v>
      </c>
      <c r="AL158" s="4">
        <v>4420.55</v>
      </c>
      <c r="AM158" s="4">
        <v>11.98</v>
      </c>
      <c r="AN158" s="4">
        <v>20944.009999999998</v>
      </c>
      <c r="AO158" s="4">
        <v>458.92</v>
      </c>
      <c r="AP158" s="4">
        <v>35913.39</v>
      </c>
      <c r="AQ158" s="4">
        <v>-89907.520000000004</v>
      </c>
      <c r="AR158" s="4">
        <v>-89906.65</v>
      </c>
    </row>
    <row r="159" spans="1:44" x14ac:dyDescent="0.35">
      <c r="A159" s="4" t="s">
        <v>428</v>
      </c>
      <c r="B159" s="4" t="s">
        <v>429</v>
      </c>
      <c r="C159" s="4" t="s">
        <v>430</v>
      </c>
      <c r="D159" s="4">
        <v>29722.052042840001</v>
      </c>
      <c r="E159" s="4">
        <v>1574.8</v>
      </c>
      <c r="F159" s="4">
        <v>103.807111074462</v>
      </c>
      <c r="G159" s="4">
        <v>13.2738993470143</v>
      </c>
      <c r="H159" s="4">
        <v>4.7260782727828001</v>
      </c>
      <c r="I159" s="4">
        <v>4.6220006715396398</v>
      </c>
      <c r="J159" s="4">
        <v>10.589675400887501</v>
      </c>
      <c r="K159" s="4">
        <v>11.468960663274499</v>
      </c>
      <c r="L159" s="4">
        <v>21.019227939153001</v>
      </c>
      <c r="N159" s="4">
        <v>78.652178247433</v>
      </c>
      <c r="O159" s="4">
        <v>38.479114744292701</v>
      </c>
      <c r="P159" s="4">
        <v>4.3856397562716598</v>
      </c>
      <c r="U159" s="4">
        <v>34.620079928619298</v>
      </c>
      <c r="V159" s="4">
        <v>31131.392042840002</v>
      </c>
      <c r="W159" s="4">
        <v>11.852079371085599</v>
      </c>
      <c r="X159" s="4">
        <v>0.22705668085342501</v>
      </c>
      <c r="Y159" s="4">
        <v>108.582278638492</v>
      </c>
      <c r="Z159" s="4">
        <v>14.9557658145124</v>
      </c>
      <c r="AA159" s="4">
        <v>13.1387857753917</v>
      </c>
      <c r="AB159" s="4">
        <v>46.477339351839703</v>
      </c>
      <c r="AC159" s="4">
        <v>26.086891400284301</v>
      </c>
      <c r="AD159" s="4">
        <v>8.7865660752933294</v>
      </c>
      <c r="AE159" s="4">
        <v>5.4022180211077103E-2</v>
      </c>
      <c r="AF159" s="4">
        <v>0</v>
      </c>
      <c r="AG159" s="4">
        <v>49190</v>
      </c>
      <c r="AH159" s="4">
        <v>6194.72</v>
      </c>
      <c r="AI159" s="4">
        <v>286.32000000000102</v>
      </c>
      <c r="AJ159" s="4">
        <v>412.22000000000099</v>
      </c>
      <c r="AK159" s="4">
        <v>15.042069408811299</v>
      </c>
      <c r="AL159" s="4">
        <v>710.47</v>
      </c>
      <c r="AM159" s="4">
        <v>45.57</v>
      </c>
      <c r="AN159" s="4">
        <v>1737.06</v>
      </c>
      <c r="AO159" s="4">
        <v>899.03</v>
      </c>
      <c r="AP159" s="4">
        <v>2507.75</v>
      </c>
      <c r="AQ159" s="4">
        <v>118.08</v>
      </c>
      <c r="AR159" s="4">
        <v>268.44</v>
      </c>
    </row>
    <row r="160" spans="1:44" x14ac:dyDescent="0.35">
      <c r="A160" s="4" t="s">
        <v>431</v>
      </c>
      <c r="B160" s="4" t="s">
        <v>432</v>
      </c>
      <c r="C160" s="4" t="s">
        <v>433</v>
      </c>
      <c r="D160" s="4">
        <v>29712.791538044999</v>
      </c>
      <c r="E160" s="4">
        <v>910.15</v>
      </c>
      <c r="F160" s="4">
        <v>43.646500290917501</v>
      </c>
      <c r="G160" s="4">
        <v>17.584200153431699</v>
      </c>
      <c r="H160" s="4">
        <v>8.0675877940937806</v>
      </c>
      <c r="I160" s="4">
        <v>4.1552905242456104</v>
      </c>
      <c r="J160" s="4">
        <v>0.179886570878108</v>
      </c>
      <c r="K160" s="4">
        <v>6.2273812379562496</v>
      </c>
      <c r="L160" s="4">
        <v>20.848283776288199</v>
      </c>
      <c r="M160" s="4">
        <v>-19.6642571506164</v>
      </c>
      <c r="N160" s="4">
        <v>82.702536364819906</v>
      </c>
      <c r="O160" s="4">
        <v>64.331348901066406</v>
      </c>
      <c r="P160" s="4">
        <v>14.229130044918</v>
      </c>
      <c r="Q160" s="4">
        <v>-11.595294185855099</v>
      </c>
      <c r="R160" s="4">
        <v>36.794228770589797</v>
      </c>
      <c r="V160" s="4">
        <v>32808.151538045</v>
      </c>
      <c r="W160" s="4">
        <v>7.03336249731806</v>
      </c>
      <c r="Y160" s="4">
        <v>-1.0415387141357</v>
      </c>
      <c r="Z160" s="4">
        <v>1.10353464284956</v>
      </c>
      <c r="AA160" s="4">
        <v>0</v>
      </c>
      <c r="AB160" s="4">
        <v>98.896465357150504</v>
      </c>
      <c r="AC160" s="4">
        <v>0</v>
      </c>
      <c r="AD160" s="4">
        <v>0</v>
      </c>
      <c r="AE160" s="4">
        <v>0</v>
      </c>
      <c r="AF160" s="4">
        <v>0</v>
      </c>
      <c r="AG160" s="4">
        <v>85302</v>
      </c>
      <c r="AH160" s="4">
        <v>16382.97</v>
      </c>
      <c r="AI160" s="4">
        <v>680.76</v>
      </c>
      <c r="AJ160" s="4">
        <v>514.39</v>
      </c>
      <c r="AK160" s="4">
        <v>23.016945098243099</v>
      </c>
      <c r="AL160" s="4">
        <v>1020.23</v>
      </c>
      <c r="AM160" s="4">
        <v>18.63</v>
      </c>
      <c r="AN160" s="4">
        <v>3551.4</v>
      </c>
      <c r="AO160" s="4">
        <v>398.45</v>
      </c>
      <c r="AP160" s="4">
        <v>4224.55</v>
      </c>
      <c r="AQ160" s="4">
        <v>225.93</v>
      </c>
      <c r="AR160" s="4">
        <v>247.27</v>
      </c>
    </row>
    <row r="161" spans="1:44" x14ac:dyDescent="0.35">
      <c r="A161" s="4" t="s">
        <v>434</v>
      </c>
      <c r="B161" s="4" t="s">
        <v>435</v>
      </c>
      <c r="C161" s="4" t="s">
        <v>244</v>
      </c>
      <c r="D161" s="4">
        <v>29474.601408995</v>
      </c>
      <c r="E161" s="4">
        <v>1008.1</v>
      </c>
      <c r="F161" s="4">
        <v>142.64434694378801</v>
      </c>
      <c r="G161" s="4">
        <v>8.7798017395590495</v>
      </c>
      <c r="H161" s="4">
        <v>3.57544548150763</v>
      </c>
      <c r="I161" s="4">
        <v>3.2172829894900801</v>
      </c>
      <c r="J161" s="4">
        <v>12.037337506117</v>
      </c>
      <c r="K161" s="4">
        <v>12.0474892954457</v>
      </c>
      <c r="L161" s="4">
        <v>59.896359697117603</v>
      </c>
      <c r="M161" s="4">
        <v>47.539283779688702</v>
      </c>
      <c r="N161" s="4">
        <v>45.379279131649398</v>
      </c>
      <c r="O161" s="4">
        <v>24.567502399513099</v>
      </c>
      <c r="P161" s="4">
        <v>6.0517043940241599</v>
      </c>
      <c r="Q161" s="4">
        <v>20.323857151432801</v>
      </c>
      <c r="R161" s="4">
        <v>24.6618328181608</v>
      </c>
      <c r="S161" s="4">
        <v>18.567641309840901</v>
      </c>
      <c r="T161" s="4">
        <v>10.6823604496805</v>
      </c>
      <c r="U161" s="4">
        <v>80.471172960047497</v>
      </c>
      <c r="V161" s="4">
        <v>30704.391408995001</v>
      </c>
      <c r="W161" s="4">
        <v>11.499949828325599</v>
      </c>
      <c r="X161" s="4">
        <v>7.8419855519898995E-2</v>
      </c>
      <c r="Y161" s="4">
        <v>111.793156740477</v>
      </c>
      <c r="Z161" s="4">
        <v>13.140582259657</v>
      </c>
      <c r="AA161" s="4">
        <v>11.994607906932</v>
      </c>
      <c r="AB161" s="4">
        <v>67.469154632388495</v>
      </c>
      <c r="AC161" s="4">
        <v>9.9188394572922007</v>
      </c>
      <c r="AD161" s="4">
        <v>4.7376490116125796</v>
      </c>
      <c r="AE161" s="4">
        <v>0</v>
      </c>
      <c r="AF161" s="4">
        <v>1.0755536225784299</v>
      </c>
      <c r="AG161" s="4">
        <v>100313</v>
      </c>
      <c r="AH161" s="4">
        <v>6422.5</v>
      </c>
      <c r="AI161" s="4">
        <v>206.63</v>
      </c>
      <c r="AJ161" s="4">
        <v>324.8</v>
      </c>
      <c r="AK161" s="4">
        <v>7.7177078910346699</v>
      </c>
      <c r="AL161" s="4">
        <v>773.75</v>
      </c>
      <c r="AM161" s="4">
        <v>528.61</v>
      </c>
      <c r="AN161" s="4">
        <v>1576.54</v>
      </c>
      <c r="AO161" s="4">
        <v>239.74</v>
      </c>
      <c r="AP161" s="4">
        <v>2563.02</v>
      </c>
      <c r="AQ161" s="4">
        <v>43.66</v>
      </c>
      <c r="AR161" s="4">
        <v>342.71</v>
      </c>
    </row>
    <row r="162" spans="1:44" x14ac:dyDescent="0.35">
      <c r="A162" s="4" t="s">
        <v>436</v>
      </c>
      <c r="B162" s="4" t="s">
        <v>437</v>
      </c>
      <c r="C162" s="4" t="s">
        <v>71</v>
      </c>
      <c r="D162" s="4">
        <v>29453.773970999999</v>
      </c>
      <c r="E162" s="4">
        <v>10.050000000000001</v>
      </c>
      <c r="F162" s="4">
        <v>-0.66587632273116704</v>
      </c>
      <c r="H162" s="4">
        <v>-20.554605526073701</v>
      </c>
      <c r="I162" s="4">
        <v>-99.074503374299795</v>
      </c>
      <c r="J162" s="4">
        <v>2.8735809471585601</v>
      </c>
      <c r="K162" s="4">
        <v>-5.8609560030730501</v>
      </c>
      <c r="L162" s="4">
        <v>-13.021828957802899</v>
      </c>
      <c r="M162" s="4">
        <v>-29.113544639268301</v>
      </c>
      <c r="Q162" s="4">
        <v>4.0634718021177196</v>
      </c>
      <c r="S162" s="4">
        <v>7.3924836667126401</v>
      </c>
      <c r="U162" s="4">
        <v>-0.57879024334090001</v>
      </c>
      <c r="V162" s="4">
        <v>56616.673970999997</v>
      </c>
      <c r="W162" s="4">
        <v>-0.77047645628858397</v>
      </c>
      <c r="Y162" s="4">
        <v>96.423510465828301</v>
      </c>
      <c r="Z162" s="4">
        <v>1.3722332824749299</v>
      </c>
      <c r="AA162" s="4">
        <v>1.0283448974084599</v>
      </c>
      <c r="AB162" s="4">
        <v>72.050244070401902</v>
      </c>
      <c r="AC162" s="4">
        <v>4.1952123492446596</v>
      </c>
      <c r="AD162" s="4">
        <v>5.4948999848661897</v>
      </c>
      <c r="AE162" s="4">
        <v>0</v>
      </c>
      <c r="AF162" s="4">
        <v>0.32252108445773803</v>
      </c>
      <c r="AG162" s="4">
        <v>2147653</v>
      </c>
      <c r="AH162" s="4">
        <v>44646.3</v>
      </c>
      <c r="AI162" s="4">
        <v>-44233.1</v>
      </c>
      <c r="AJ162" s="4">
        <v>-44253.4</v>
      </c>
      <c r="AK162" s="4">
        <v>-15.3932489414227</v>
      </c>
      <c r="AL162" s="4">
        <v>-2616.6999999999998</v>
      </c>
      <c r="AM162" s="4">
        <v>4.0999999999999996</v>
      </c>
      <c r="AN162" s="4">
        <v>-175433.2</v>
      </c>
      <c r="AO162" s="4">
        <v>2216.5</v>
      </c>
      <c r="AP162" s="4">
        <v>-38228</v>
      </c>
      <c r="AQ162" s="4">
        <v>10355.299999999999</v>
      </c>
      <c r="AR162" s="4">
        <v>15639.7</v>
      </c>
    </row>
    <row r="163" spans="1:44" x14ac:dyDescent="0.35">
      <c r="A163" s="4" t="s">
        <v>438</v>
      </c>
      <c r="B163" s="4" t="s">
        <v>439</v>
      </c>
      <c r="C163" s="4" t="s">
        <v>334</v>
      </c>
      <c r="D163" s="4">
        <v>29245.989076540001</v>
      </c>
      <c r="E163" s="4">
        <v>66876.350000000006</v>
      </c>
      <c r="F163" s="4">
        <v>22.901029768797098</v>
      </c>
      <c r="G163" s="4">
        <v>9.9658780310316804</v>
      </c>
      <c r="H163" s="4">
        <v>6.0777361615450198</v>
      </c>
      <c r="I163" s="4">
        <v>7.7997304119615496</v>
      </c>
      <c r="J163" s="4">
        <v>18.2115132365976</v>
      </c>
      <c r="K163" s="4">
        <v>19.295333268593101</v>
      </c>
      <c r="L163" s="4">
        <v>-36.992402126162197</v>
      </c>
      <c r="M163" s="4">
        <v>2.87298101345668</v>
      </c>
      <c r="N163" s="4">
        <v>14.8673643058907</v>
      </c>
      <c r="O163" s="4">
        <v>6.0516736110023901</v>
      </c>
      <c r="P163" s="4">
        <v>13.9294615539837</v>
      </c>
      <c r="Q163" s="4">
        <v>-4.3996805383317801</v>
      </c>
      <c r="R163" s="4">
        <v>-7.8464847060138103</v>
      </c>
      <c r="S163" s="4">
        <v>7.2790655756226599</v>
      </c>
      <c r="T163" s="4">
        <v>-12.6370594949531</v>
      </c>
      <c r="U163" s="4">
        <v>36.857979676808199</v>
      </c>
      <c r="V163" s="4">
        <v>26326.76907654</v>
      </c>
      <c r="W163" s="4">
        <v>2.1802894984005299</v>
      </c>
      <c r="X163" s="4">
        <v>0.217524340973755</v>
      </c>
      <c r="Y163" s="4">
        <v>101.89334831255699</v>
      </c>
      <c r="Z163" s="4">
        <v>12.9013098591583</v>
      </c>
      <c r="AA163" s="4">
        <v>6.8690209219542897</v>
      </c>
      <c r="AB163" s="4">
        <v>27.901063463316401</v>
      </c>
      <c r="AC163" s="4">
        <v>14.584346719740401</v>
      </c>
      <c r="AD163" s="4">
        <v>16.014197116201899</v>
      </c>
      <c r="AE163" s="4">
        <v>0</v>
      </c>
      <c r="AF163" s="4">
        <v>0.98051397936829798</v>
      </c>
      <c r="AG163" s="4">
        <v>62406</v>
      </c>
      <c r="AH163" s="4">
        <v>16373.13</v>
      </c>
      <c r="AI163" s="4">
        <v>1277.06</v>
      </c>
      <c r="AJ163" s="4">
        <v>1736.84</v>
      </c>
      <c r="AK163" s="4">
        <v>3011.1222375666198</v>
      </c>
      <c r="AL163" s="4">
        <v>3159.25</v>
      </c>
      <c r="AM163" s="4">
        <v>1129.77</v>
      </c>
      <c r="AN163" s="4">
        <v>13400.01</v>
      </c>
      <c r="AO163" s="4">
        <v>4913.6400000000003</v>
      </c>
      <c r="AP163" s="4">
        <v>13413.81</v>
      </c>
      <c r="AQ163" s="4">
        <v>3471.84</v>
      </c>
      <c r="AR163" s="4">
        <v>4324.58</v>
      </c>
    </row>
    <row r="164" spans="1:44" x14ac:dyDescent="0.35">
      <c r="A164" s="4" t="s">
        <v>440</v>
      </c>
      <c r="B164" s="4" t="s">
        <v>441</v>
      </c>
      <c r="C164" s="4" t="s">
        <v>175</v>
      </c>
      <c r="D164" s="4">
        <v>29061.078763379999</v>
      </c>
      <c r="E164" s="4">
        <v>608.70000000000005</v>
      </c>
      <c r="F164" s="4">
        <v>48.902969682260299</v>
      </c>
      <c r="G164" s="4">
        <v>15.2032286330116</v>
      </c>
      <c r="H164" s="4">
        <v>2.8891583392565998</v>
      </c>
      <c r="I164" s="4">
        <v>3.0524901325454499</v>
      </c>
      <c r="J164" s="4">
        <v>10.542378622824</v>
      </c>
      <c r="K164" s="4">
        <v>11.649554860170801</v>
      </c>
      <c r="L164" s="4">
        <v>-11.8782229704335</v>
      </c>
      <c r="M164" s="4">
        <v>6.77434965294312</v>
      </c>
      <c r="N164" s="4">
        <v>288.98163724845801</v>
      </c>
      <c r="O164" s="4">
        <v>153.39909028570301</v>
      </c>
      <c r="P164" s="4">
        <v>3.3668053591500802</v>
      </c>
      <c r="Q164" s="4">
        <v>11.1545269125156</v>
      </c>
      <c r="R164" s="4">
        <v>19.9772151749927</v>
      </c>
      <c r="S164" s="4">
        <v>4.2197989798511397</v>
      </c>
      <c r="T164" s="4">
        <v>6.72679710594646</v>
      </c>
      <c r="U164" s="4">
        <v>32.929059608834301</v>
      </c>
      <c r="V164" s="4">
        <v>39971.288763379998</v>
      </c>
      <c r="W164" s="4">
        <v>6.89548221818906</v>
      </c>
      <c r="X164" s="4">
        <v>0.57217590322053302</v>
      </c>
      <c r="Y164" s="4">
        <v>104.04306513993799</v>
      </c>
      <c r="Z164" s="4">
        <v>25.4589380422556</v>
      </c>
      <c r="AA164" s="4">
        <v>15.748839064492101</v>
      </c>
      <c r="AB164" s="4">
        <v>52.260475749295999</v>
      </c>
      <c r="AC164" s="4">
        <v>12.8571108750384</v>
      </c>
      <c r="AD164" s="4">
        <v>7.0856487174686897</v>
      </c>
      <c r="AE164" s="4">
        <v>0</v>
      </c>
      <c r="AF164" s="4">
        <v>8.0404325594905508</v>
      </c>
      <c r="AG164" s="4">
        <v>198576</v>
      </c>
      <c r="AH164" s="4">
        <v>19468.04</v>
      </c>
      <c r="AI164" s="4">
        <v>594.26</v>
      </c>
      <c r="AJ164" s="4">
        <v>821.63</v>
      </c>
      <c r="AK164" s="4">
        <v>12.5084428200256</v>
      </c>
      <c r="AL164" s="4">
        <v>2267.94</v>
      </c>
      <c r="AM164" s="4">
        <v>468.01</v>
      </c>
      <c r="AN164" s="4">
        <v>3779.1</v>
      </c>
      <c r="AO164" s="4">
        <v>1656.85</v>
      </c>
      <c r="AP164" s="4">
        <v>4214.51</v>
      </c>
      <c r="AQ164" s="4">
        <v>223.31</v>
      </c>
      <c r="AR164" s="4">
        <v>1151.29</v>
      </c>
    </row>
    <row r="165" spans="1:44" x14ac:dyDescent="0.35">
      <c r="A165" s="4" t="s">
        <v>442</v>
      </c>
      <c r="B165" s="4" t="s">
        <v>443</v>
      </c>
      <c r="C165" s="4" t="s">
        <v>156</v>
      </c>
      <c r="D165" s="4">
        <v>28814.533098389998</v>
      </c>
      <c r="E165" s="4">
        <v>9841.9</v>
      </c>
      <c r="F165" s="4">
        <v>43.940668992299003</v>
      </c>
      <c r="G165" s="4">
        <v>18.633727455877899</v>
      </c>
      <c r="H165" s="4">
        <v>14.4463439135722</v>
      </c>
      <c r="I165" s="4">
        <v>17.069526511700602</v>
      </c>
      <c r="J165" s="4">
        <v>20.963491577019798</v>
      </c>
      <c r="K165" s="4">
        <v>26.742067313949601</v>
      </c>
      <c r="L165" s="4">
        <v>30.086171841991401</v>
      </c>
      <c r="M165" s="4">
        <v>34.428268595244901</v>
      </c>
      <c r="N165" s="4">
        <v>3.2840309554982299</v>
      </c>
      <c r="O165" s="4">
        <v>2.5461804700361701</v>
      </c>
      <c r="P165" s="4">
        <v>60.840198916351198</v>
      </c>
      <c r="Q165" s="4">
        <v>7.84491540456815</v>
      </c>
      <c r="R165" s="4">
        <v>15.5798484103764</v>
      </c>
      <c r="S165" s="4">
        <v>12.356050299921099</v>
      </c>
      <c r="T165" s="4">
        <v>19.095387614266699</v>
      </c>
      <c r="U165" s="4">
        <v>43.676502434187597</v>
      </c>
      <c r="V165" s="4">
        <v>27883.353098389998</v>
      </c>
      <c r="W165" s="4">
        <v>7.4704206728776397</v>
      </c>
      <c r="X165" s="4">
        <v>0.205570556349947</v>
      </c>
      <c r="Y165" s="4">
        <v>80.370724628477902</v>
      </c>
      <c r="Z165" s="4">
        <v>22.203912786036</v>
      </c>
      <c r="AA165" s="4">
        <v>17.643225071670699</v>
      </c>
      <c r="AB165" s="4">
        <v>44.9393148374267</v>
      </c>
      <c r="AC165" s="4">
        <v>9.9760432359412903</v>
      </c>
      <c r="AD165" s="4">
        <v>13.2203510245073</v>
      </c>
      <c r="AE165" s="4">
        <v>0.67597139032206999</v>
      </c>
      <c r="AF165" s="4">
        <v>4.16928000022713</v>
      </c>
      <c r="AG165" s="4">
        <v>67025</v>
      </c>
      <c r="AH165" s="4">
        <v>3841.7</v>
      </c>
      <c r="AI165" s="4">
        <v>655.76</v>
      </c>
      <c r="AJ165" s="4">
        <v>881.68</v>
      </c>
      <c r="AK165" s="4">
        <v>221.13404983831899</v>
      </c>
      <c r="AL165" s="4">
        <v>1027.3499999999999</v>
      </c>
      <c r="AM165" s="4">
        <v>620.75</v>
      </c>
      <c r="AN165" s="4">
        <v>3796.91</v>
      </c>
      <c r="AO165" s="4">
        <v>1088.48</v>
      </c>
      <c r="AP165" s="4">
        <v>3857.15</v>
      </c>
      <c r="AQ165" s="4">
        <v>395.44</v>
      </c>
      <c r="AR165" s="4">
        <v>717.95</v>
      </c>
    </row>
    <row r="166" spans="1:44" x14ac:dyDescent="0.35">
      <c r="A166" s="4" t="s">
        <v>444</v>
      </c>
      <c r="B166" s="4" t="s">
        <v>445</v>
      </c>
      <c r="C166" s="4" t="s">
        <v>446</v>
      </c>
      <c r="D166" s="4">
        <v>28365.876</v>
      </c>
      <c r="E166" s="4">
        <v>1054</v>
      </c>
      <c r="F166" s="4">
        <v>44.668560540446897</v>
      </c>
      <c r="G166" s="4">
        <v>14.028526268002899</v>
      </c>
      <c r="H166" s="4">
        <v>10.451207510031001</v>
      </c>
      <c r="I166" s="4">
        <v>13.377557942102101</v>
      </c>
      <c r="J166" s="4">
        <v>18.892821513017299</v>
      </c>
      <c r="K166" s="4">
        <v>20.411925055508998</v>
      </c>
      <c r="L166" s="4">
        <v>1.4761266534328601</v>
      </c>
      <c r="M166" s="4">
        <v>3.2152220254031199</v>
      </c>
      <c r="N166" s="4">
        <v>0.85372696646364399</v>
      </c>
      <c r="O166" s="4">
        <v>0.32528050875333497</v>
      </c>
      <c r="P166" s="4">
        <v>48.667269550289603</v>
      </c>
      <c r="Q166" s="4">
        <v>-0.36990769674388702</v>
      </c>
      <c r="R166" s="4">
        <v>1.7022503314213999</v>
      </c>
      <c r="S166" s="4">
        <v>2.54529607695402</v>
      </c>
      <c r="T166" s="4">
        <v>-2.51601959222321</v>
      </c>
      <c r="U166" s="4">
        <v>36.181808235529502</v>
      </c>
      <c r="V166" s="4">
        <v>27113.635999999999</v>
      </c>
      <c r="W166" s="4">
        <v>6.0983916566516996</v>
      </c>
      <c r="X166" s="4">
        <v>1.4658457930225699</v>
      </c>
      <c r="Y166" s="4">
        <v>-25.589458460654601</v>
      </c>
      <c r="Z166" s="4">
        <v>23.757127705627699</v>
      </c>
      <c r="AA166" s="4">
        <v>16.9899985569986</v>
      </c>
      <c r="AB166" s="4">
        <v>51.0002463924964</v>
      </c>
      <c r="AC166" s="4">
        <v>12.541812409812399</v>
      </c>
      <c r="AD166" s="4">
        <v>8.1564617604617595</v>
      </c>
      <c r="AE166" s="4">
        <v>0</v>
      </c>
      <c r="AF166" s="4">
        <v>6.5678740981240997</v>
      </c>
      <c r="AG166" s="4">
        <v>100739</v>
      </c>
      <c r="AH166" s="4">
        <v>4746.9799999999996</v>
      </c>
      <c r="AI166" s="4">
        <v>635.03</v>
      </c>
      <c r="AJ166" s="4">
        <v>825</v>
      </c>
      <c r="AK166" s="4">
        <v>22.908730158730101</v>
      </c>
      <c r="AL166" s="4">
        <v>968.95</v>
      </c>
      <c r="AM166" s="4">
        <v>272.39</v>
      </c>
      <c r="AN166" s="4">
        <v>4595.93</v>
      </c>
      <c r="AO166" s="4">
        <v>1291.95</v>
      </c>
      <c r="AP166" s="4">
        <v>4651.37</v>
      </c>
      <c r="AQ166" s="4">
        <v>672.35</v>
      </c>
      <c r="AR166" s="4">
        <v>788.68</v>
      </c>
    </row>
    <row r="167" spans="1:44" x14ac:dyDescent="0.35">
      <c r="A167" s="4" t="s">
        <v>447</v>
      </c>
      <c r="B167" s="4" t="s">
        <v>448</v>
      </c>
      <c r="C167" s="4" t="s">
        <v>86</v>
      </c>
      <c r="D167" s="4">
        <v>28176.322628024998</v>
      </c>
      <c r="E167" s="4">
        <v>27.9</v>
      </c>
      <c r="F167" s="4">
        <v>8.6510047982882998</v>
      </c>
      <c r="G167" s="4">
        <v>9.2959707803406708</v>
      </c>
      <c r="H167" s="4">
        <v>4.5097570747419899</v>
      </c>
      <c r="I167" s="4">
        <v>29.489070392593099</v>
      </c>
      <c r="J167" s="4">
        <v>59.847809179155902</v>
      </c>
      <c r="K167" s="4">
        <v>58.271018771780703</v>
      </c>
      <c r="L167" s="4">
        <v>-1.75448973964401</v>
      </c>
      <c r="M167" s="4">
        <v>-1.7662161719538501</v>
      </c>
      <c r="N167" s="4">
        <v>65.050367928228994</v>
      </c>
      <c r="O167" s="4">
        <v>59.142663610504698</v>
      </c>
      <c r="P167" s="4">
        <v>8.7443237069703894</v>
      </c>
      <c r="Q167" s="4">
        <v>2.9940455089429601</v>
      </c>
      <c r="R167" s="4">
        <v>1.5585480521250099</v>
      </c>
      <c r="S167" s="4">
        <v>-3.2069104287420802</v>
      </c>
      <c r="T167" s="4">
        <v>11.8464230293262</v>
      </c>
      <c r="U167" s="4">
        <v>8.3272646472112193</v>
      </c>
      <c r="V167" s="4">
        <v>52113.142628025002</v>
      </c>
      <c r="W167" s="4">
        <v>0.78444739014772003</v>
      </c>
      <c r="X167" s="4">
        <v>5.7040998217468797</v>
      </c>
      <c r="Y167" s="4">
        <v>-70.454110754611094</v>
      </c>
      <c r="Z167" s="4">
        <v>15.5161349189571</v>
      </c>
      <c r="AA167" s="4">
        <v>7.3706041678568397</v>
      </c>
      <c r="AB167" s="4">
        <v>70.948212866844301</v>
      </c>
      <c r="AC167" s="4">
        <v>5.5914459720978504</v>
      </c>
      <c r="AD167" s="4">
        <v>3.9799533775731901</v>
      </c>
      <c r="AE167" s="4">
        <v>0</v>
      </c>
      <c r="AF167" s="4">
        <v>7.5307920150108396</v>
      </c>
      <c r="AG167" s="4">
        <v>784996</v>
      </c>
      <c r="AH167" s="4">
        <v>11044.77</v>
      </c>
      <c r="AI167" s="4">
        <v>3257</v>
      </c>
      <c r="AJ167" s="4">
        <v>4483.1099999999997</v>
      </c>
      <c r="AK167" s="4">
        <v>3.2423979241752399</v>
      </c>
      <c r="AL167" s="4">
        <v>6435.9</v>
      </c>
      <c r="AM167" s="4">
        <v>1842.24</v>
      </c>
      <c r="AN167" s="4">
        <v>23045.26</v>
      </c>
      <c r="AO167" s="4">
        <v>2256.8200000000002</v>
      </c>
      <c r="AP167" s="4">
        <v>35918.69</v>
      </c>
      <c r="AQ167" s="4">
        <v>3090.84</v>
      </c>
      <c r="AR167" s="4">
        <v>5072.8</v>
      </c>
    </row>
    <row r="168" spans="1:44" x14ac:dyDescent="0.35">
      <c r="A168" s="4" t="s">
        <v>449</v>
      </c>
      <c r="B168" s="4" t="s">
        <v>450</v>
      </c>
      <c r="C168" s="4" t="s">
        <v>451</v>
      </c>
      <c r="D168" s="4">
        <v>27987.999982009998</v>
      </c>
      <c r="E168" s="4">
        <v>1099.7</v>
      </c>
      <c r="F168" s="4">
        <v>95.993963444951405</v>
      </c>
      <c r="G168" s="4">
        <v>20.4976782280715</v>
      </c>
      <c r="H168" s="4">
        <v>14.5167393599012</v>
      </c>
      <c r="I168" s="4">
        <v>12.2405454423322</v>
      </c>
      <c r="J168" s="4">
        <v>16.910013246613101</v>
      </c>
      <c r="K168" s="4">
        <v>21.825670047692601</v>
      </c>
      <c r="L168" s="4">
        <v>13.315781651652401</v>
      </c>
      <c r="M168" s="4">
        <v>35.596598567653601</v>
      </c>
      <c r="N168" s="4">
        <v>7.3282413619857403</v>
      </c>
      <c r="O168" s="4">
        <v>7.3282413619857403</v>
      </c>
      <c r="P168" s="4">
        <v>48.320323505527099</v>
      </c>
      <c r="Q168" s="4">
        <v>6.7341713628744202</v>
      </c>
      <c r="R168" s="4">
        <v>15.992210024487701</v>
      </c>
      <c r="S168" s="4">
        <v>26.336772916188899</v>
      </c>
      <c r="T168" s="4">
        <v>18.5744877570821</v>
      </c>
      <c r="U168" s="4">
        <v>108.412088955851</v>
      </c>
      <c r="V168" s="4">
        <v>27757.55998201</v>
      </c>
      <c r="W168" s="4">
        <v>17.799428890690098</v>
      </c>
      <c r="X168" s="4">
        <v>0.22174363670105601</v>
      </c>
      <c r="Y168" s="4">
        <v>107.93632472159599</v>
      </c>
      <c r="Z168" s="4">
        <v>7.0761839843790399</v>
      </c>
      <c r="AA168" s="4">
        <v>6.9175175827121</v>
      </c>
      <c r="AB168" s="4">
        <v>70.782028972572903</v>
      </c>
      <c r="AC168" s="4">
        <v>3.8089075660648199</v>
      </c>
      <c r="AD168" s="4">
        <v>6.1788102318549702</v>
      </c>
      <c r="AE168" s="4">
        <v>0</v>
      </c>
      <c r="AF168" s="4">
        <v>0</v>
      </c>
      <c r="AG168" s="4">
        <v>260562</v>
      </c>
      <c r="AH168" s="4">
        <v>2381.92</v>
      </c>
      <c r="AI168" s="4">
        <v>291.56</v>
      </c>
      <c r="AJ168" s="4">
        <v>391.16</v>
      </c>
      <c r="AK168" s="4">
        <v>11.744780899895799</v>
      </c>
      <c r="AL168" s="4">
        <v>519.87</v>
      </c>
      <c r="AM168" s="4">
        <v>0.2</v>
      </c>
      <c r="AN168" s="4">
        <v>1353.12</v>
      </c>
      <c r="AO168" s="4">
        <v>345.67</v>
      </c>
      <c r="AP168" s="4">
        <v>1572.41</v>
      </c>
      <c r="AQ168" s="4">
        <v>389.8</v>
      </c>
      <c r="AR168" s="4">
        <v>513.12</v>
      </c>
    </row>
    <row r="169" spans="1:44" x14ac:dyDescent="0.35">
      <c r="A169" s="4" t="s">
        <v>452</v>
      </c>
      <c r="B169" s="4" t="s">
        <v>453</v>
      </c>
      <c r="C169" s="4" t="s">
        <v>95</v>
      </c>
      <c r="D169" s="4">
        <v>27785.19021321</v>
      </c>
      <c r="E169" s="4">
        <v>778.55</v>
      </c>
      <c r="F169" s="4">
        <v>65.3185157111525</v>
      </c>
      <c r="G169" s="4">
        <v>13.2436887929276</v>
      </c>
      <c r="H169" s="4">
        <v>0.492768622206745</v>
      </c>
      <c r="I169" s="4">
        <v>1.35956190260681</v>
      </c>
      <c r="J169" s="4">
        <v>3.0279151085264702</v>
      </c>
      <c r="K169" s="4">
        <v>1.91194585020081</v>
      </c>
      <c r="L169" s="4">
        <v>-25.564418643249699</v>
      </c>
      <c r="M169" s="4">
        <v>6.6959437602200902</v>
      </c>
      <c r="N169" s="4">
        <v>9.5976743669973094E-2</v>
      </c>
      <c r="O169" s="4">
        <v>9.5976743669973094E-2</v>
      </c>
      <c r="P169" s="4">
        <v>0.45005317521412802</v>
      </c>
      <c r="Q169" s="4">
        <v>21.716755573312799</v>
      </c>
      <c r="R169" s="4">
        <v>2.6261041136377101</v>
      </c>
      <c r="S169" s="4">
        <v>17.790107221907199</v>
      </c>
      <c r="T169" s="4">
        <v>7.8765048015358996</v>
      </c>
      <c r="U169" s="4">
        <v>89.889803623966898</v>
      </c>
      <c r="V169" s="4">
        <v>27542.320213210001</v>
      </c>
      <c r="W169" s="4">
        <v>7.7073181471523302</v>
      </c>
      <c r="Y169" s="4">
        <v>147.57964255917901</v>
      </c>
      <c r="Z169" s="4">
        <v>51.175852452864198</v>
      </c>
      <c r="AA169" s="4">
        <v>25.1578290168287</v>
      </c>
      <c r="AB169" s="4">
        <v>14.720103938987901</v>
      </c>
      <c r="AC169" s="4">
        <v>26.075637313130201</v>
      </c>
      <c r="AD169" s="4">
        <v>5.7776150647576898</v>
      </c>
      <c r="AE169" s="4">
        <v>9.3629834812257293</v>
      </c>
      <c r="AF169" s="4">
        <v>2.9725644516096401</v>
      </c>
      <c r="AG169" s="4">
        <v>66724</v>
      </c>
      <c r="AH169" s="4">
        <v>31288.02</v>
      </c>
      <c r="AI169" s="4">
        <v>425.37999999999897</v>
      </c>
      <c r="AJ169" s="4">
        <v>592.88999999999896</v>
      </c>
      <c r="AK169" s="4">
        <v>13.842503938770401</v>
      </c>
      <c r="AL169" s="4">
        <v>598.20998999999995</v>
      </c>
      <c r="AM169" s="4">
        <v>91765.75</v>
      </c>
      <c r="AN169" s="4">
        <v>-1405.11</v>
      </c>
      <c r="AO169" s="4">
        <v>508.41</v>
      </c>
      <c r="AP169" s="4">
        <v>3605.03999999999</v>
      </c>
      <c r="AQ169" s="4">
        <v>8538.19</v>
      </c>
      <c r="AR169" s="4">
        <v>8621.1299999999992</v>
      </c>
    </row>
    <row r="170" spans="1:44" x14ac:dyDescent="0.35">
      <c r="A170" s="4" t="s">
        <v>454</v>
      </c>
      <c r="B170" s="4" t="s">
        <v>455</v>
      </c>
      <c r="C170" s="4" t="s">
        <v>244</v>
      </c>
      <c r="D170" s="4">
        <v>27563.37068615</v>
      </c>
      <c r="E170" s="4">
        <v>1808.5</v>
      </c>
      <c r="F170" s="4">
        <v>43.812580566744003</v>
      </c>
      <c r="G170" s="4">
        <v>9.5361698989750092</v>
      </c>
      <c r="H170" s="4">
        <v>7.46396533900415</v>
      </c>
      <c r="I170" s="4">
        <v>11.168689606933601</v>
      </c>
      <c r="J170" s="4">
        <v>17.063189249596501</v>
      </c>
      <c r="K170" s="4">
        <v>18.532582741718699</v>
      </c>
      <c r="L170" s="4">
        <v>55.779217932960798</v>
      </c>
      <c r="M170" s="4">
        <v>16.901727059642401</v>
      </c>
      <c r="N170" s="4">
        <v>0</v>
      </c>
      <c r="O170" s="4">
        <v>0</v>
      </c>
      <c r="P170" s="4">
        <v>62.218881658326303</v>
      </c>
      <c r="Q170" s="4">
        <v>24.770546023933299</v>
      </c>
      <c r="R170" s="4">
        <v>23.3507259862984</v>
      </c>
      <c r="S170" s="4">
        <v>28.981352586293799</v>
      </c>
      <c r="T170" s="4">
        <v>11.3902160471331</v>
      </c>
      <c r="U170" s="4">
        <v>34.0705938560085</v>
      </c>
      <c r="V170" s="4">
        <v>26317.470686150002</v>
      </c>
      <c r="W170" s="4">
        <v>8.7773328852271604</v>
      </c>
      <c r="X170" s="4">
        <v>0.90731237063710302</v>
      </c>
      <c r="Y170" s="4">
        <v>103.622215958071</v>
      </c>
      <c r="Z170" s="4">
        <v>15.182388231831</v>
      </c>
      <c r="AA170" s="4">
        <v>13.263127474869901</v>
      </c>
      <c r="AB170" s="4">
        <v>74.127008662048695</v>
      </c>
      <c r="AC170" s="4">
        <v>5.1633304579476604</v>
      </c>
      <c r="AD170" s="4">
        <v>3.8898446850288302</v>
      </c>
      <c r="AE170" s="4">
        <v>0</v>
      </c>
      <c r="AF170" s="4">
        <v>1.91594989420274</v>
      </c>
      <c r="AG170" s="4">
        <v>22214</v>
      </c>
      <c r="AH170" s="4">
        <v>5632.89</v>
      </c>
      <c r="AI170" s="4">
        <v>629.12</v>
      </c>
      <c r="AJ170" s="4">
        <v>843.14</v>
      </c>
      <c r="AK170" s="4">
        <v>40.26</v>
      </c>
      <c r="AL170" s="4">
        <v>1043.92</v>
      </c>
      <c r="AM170" s="4">
        <v>0</v>
      </c>
      <c r="AN170" s="4">
        <v>3049.03</v>
      </c>
      <c r="AO170" s="4">
        <v>1245.9000000000001</v>
      </c>
      <c r="AP170" s="4">
        <v>3140.29</v>
      </c>
      <c r="AQ170" s="4">
        <v>411.5</v>
      </c>
      <c r="AR170" s="4">
        <v>649.19000000000005</v>
      </c>
    </row>
    <row r="171" spans="1:44" x14ac:dyDescent="0.35">
      <c r="A171" s="4" t="s">
        <v>456</v>
      </c>
      <c r="B171" s="4" t="s">
        <v>457</v>
      </c>
      <c r="C171" s="4" t="s">
        <v>458</v>
      </c>
      <c r="D171" s="4">
        <v>27550.975286699999</v>
      </c>
      <c r="E171" s="4">
        <v>206</v>
      </c>
      <c r="F171" s="4">
        <v>-38.259398267903499</v>
      </c>
      <c r="G171" s="4">
        <v>-15.313799879209601</v>
      </c>
      <c r="H171" s="4">
        <v>-6.2956529037323099</v>
      </c>
      <c r="I171" s="4">
        <v>-37.903917718953799</v>
      </c>
      <c r="J171" s="4">
        <v>15.2033422264627</v>
      </c>
      <c r="K171" s="4">
        <v>-1.9522799408367999</v>
      </c>
      <c r="L171" s="4">
        <v>64.603002351238899</v>
      </c>
      <c r="M171" s="4">
        <v>10.891539273381101</v>
      </c>
      <c r="N171" s="4">
        <v>128.84233284535901</v>
      </c>
      <c r="O171" s="4">
        <v>95.031531563083007</v>
      </c>
      <c r="Q171" s="4">
        <v>-14.113044969984699</v>
      </c>
      <c r="U171" s="4">
        <v>-135.30015491753801</v>
      </c>
      <c r="V171" s="4">
        <v>33101.615286699998</v>
      </c>
      <c r="W171" s="4">
        <v>6.4326198833764101</v>
      </c>
      <c r="X171" s="4">
        <v>0.172662990347802</v>
      </c>
      <c r="Y171" s="4">
        <v>96.836894764939203</v>
      </c>
      <c r="Z171" s="4">
        <v>25.154630878151</v>
      </c>
      <c r="AA171" s="4">
        <v>18.081956567268598</v>
      </c>
      <c r="AB171" s="4">
        <v>41.049611645906403</v>
      </c>
      <c r="AC171" s="4">
        <v>15.193636419000899</v>
      </c>
      <c r="AD171" s="4">
        <v>12.3595326763035</v>
      </c>
      <c r="AE171" s="4">
        <v>0</v>
      </c>
      <c r="AF171" s="4">
        <v>6.5981007622533996</v>
      </c>
      <c r="AG171" s="4">
        <v>357595</v>
      </c>
      <c r="AH171" s="4">
        <v>1899.83</v>
      </c>
      <c r="AI171" s="4">
        <v>-720.11</v>
      </c>
      <c r="AJ171" s="4">
        <v>-849.54</v>
      </c>
      <c r="AK171" s="4">
        <v>-5.8700071423241198</v>
      </c>
      <c r="AL171" s="4">
        <v>-37.08999</v>
      </c>
      <c r="AM171" s="4">
        <v>1034.54</v>
      </c>
      <c r="AN171" s="4">
        <v>827.46</v>
      </c>
      <c r="AO171" s="4">
        <v>602.26</v>
      </c>
      <c r="AP171" s="4">
        <v>4283.01</v>
      </c>
      <c r="AQ171" s="4">
        <v>-534.16</v>
      </c>
      <c r="AR171" s="4">
        <v>-318.69</v>
      </c>
    </row>
    <row r="172" spans="1:44" x14ac:dyDescent="0.35">
      <c r="A172" s="4" t="s">
        <v>459</v>
      </c>
      <c r="B172" s="4" t="s">
        <v>460</v>
      </c>
      <c r="C172" s="4" t="s">
        <v>118</v>
      </c>
      <c r="D172" s="4">
        <v>27436.531356</v>
      </c>
      <c r="E172" s="4">
        <v>374.2</v>
      </c>
      <c r="F172" s="4">
        <v>23.399028916464101</v>
      </c>
      <c r="G172" s="4">
        <v>20.056617974068601</v>
      </c>
      <c r="H172" s="4">
        <v>14.125704372758101</v>
      </c>
      <c r="I172" s="4">
        <v>22.629809473814198</v>
      </c>
      <c r="J172" s="4">
        <v>27.9224872041917</v>
      </c>
      <c r="K172" s="4">
        <v>33.4715831892293</v>
      </c>
      <c r="L172" s="4">
        <v>-42.898439045680597</v>
      </c>
      <c r="M172" s="4">
        <v>12.706396977250099</v>
      </c>
      <c r="N172" s="4">
        <v>1.7845330992685999</v>
      </c>
      <c r="O172" s="4">
        <v>1.26199200243747</v>
      </c>
      <c r="P172" s="4">
        <v>43.116540233646802</v>
      </c>
      <c r="Q172" s="4">
        <v>6.5994255583441399</v>
      </c>
      <c r="R172" s="4">
        <v>15.2437050821214</v>
      </c>
      <c r="S172" s="4">
        <v>18.793430271096</v>
      </c>
      <c r="T172" s="4">
        <v>20.691292815891</v>
      </c>
      <c r="U172" s="4">
        <v>18.283856215498901</v>
      </c>
      <c r="V172" s="4">
        <v>24849.581355999999</v>
      </c>
      <c r="W172" s="4">
        <v>4.3313338936573604</v>
      </c>
      <c r="X172" s="4">
        <v>0.91848450057405295</v>
      </c>
      <c r="Y172" s="4">
        <v>-20.084992097994</v>
      </c>
      <c r="Z172" s="4">
        <v>16.6761166558667</v>
      </c>
      <c r="AA172" s="4">
        <v>9.0742169151806706</v>
      </c>
      <c r="AB172" s="4">
        <v>45.000005714279197</v>
      </c>
      <c r="AC172" s="4">
        <v>20.230753879138401</v>
      </c>
      <c r="AD172" s="4">
        <v>6.06460406902392</v>
      </c>
      <c r="AE172" s="4">
        <v>0</v>
      </c>
      <c r="AF172" s="4">
        <v>7.08085719330606</v>
      </c>
      <c r="AG172" s="4">
        <v>293117</v>
      </c>
      <c r="AH172" s="4">
        <v>5181.4399999999996</v>
      </c>
      <c r="AI172" s="4">
        <v>1172.55</v>
      </c>
      <c r="AJ172" s="4">
        <v>1421.9</v>
      </c>
      <c r="AK172" s="4">
        <v>16.7506951420627</v>
      </c>
      <c r="AL172" s="4">
        <v>1734.31</v>
      </c>
      <c r="AM172" s="4">
        <v>720.7</v>
      </c>
      <c r="AN172" s="4">
        <v>6194.43</v>
      </c>
      <c r="AO172" s="4">
        <v>2699.99</v>
      </c>
      <c r="AP172" s="4">
        <v>6334.43</v>
      </c>
      <c r="AQ172" s="4">
        <v>663.05</v>
      </c>
      <c r="AR172" s="4">
        <v>1545.97</v>
      </c>
    </row>
    <row r="173" spans="1:44" x14ac:dyDescent="0.35">
      <c r="A173" s="4" t="s">
        <v>461</v>
      </c>
      <c r="B173" s="4" t="s">
        <v>462</v>
      </c>
      <c r="C173" s="4" t="s">
        <v>425</v>
      </c>
      <c r="D173" s="4">
        <v>27380.926215265001</v>
      </c>
      <c r="E173" s="4">
        <v>3377.3</v>
      </c>
      <c r="F173" s="4">
        <v>53.983411634756798</v>
      </c>
      <c r="G173" s="4">
        <v>6.8584864123897598</v>
      </c>
      <c r="H173" s="4">
        <v>4.6334272182417804</v>
      </c>
      <c r="I173" s="4">
        <v>20.721986852910302</v>
      </c>
      <c r="J173" s="4">
        <v>28.777418057659698</v>
      </c>
      <c r="K173" s="4">
        <v>36.047048441591897</v>
      </c>
      <c r="L173" s="4">
        <v>80.433006235808506</v>
      </c>
      <c r="M173" s="4">
        <v>53.100573694960602</v>
      </c>
      <c r="N173" s="4">
        <v>0.30882017267075701</v>
      </c>
      <c r="O173" s="4">
        <v>0.26361606043924102</v>
      </c>
      <c r="P173" s="4">
        <v>48.866044934294301</v>
      </c>
      <c r="Q173" s="4">
        <v>5.5839291254424799</v>
      </c>
      <c r="R173" s="4">
        <v>21.975181515191402</v>
      </c>
      <c r="S173" s="4">
        <v>6.9375756145996004</v>
      </c>
      <c r="T173" s="4">
        <v>92.8373810300847</v>
      </c>
      <c r="U173" s="4">
        <v>76.348086963077606</v>
      </c>
      <c r="V173" s="4">
        <v>27061.966215265002</v>
      </c>
      <c r="W173" s="4">
        <v>12.254757045918</v>
      </c>
      <c r="X173" s="4">
        <v>0.42049849316569499</v>
      </c>
      <c r="Y173" s="4">
        <v>121.59487549415699</v>
      </c>
      <c r="Z173" s="4">
        <v>8.2749338057520898</v>
      </c>
      <c r="AA173" s="4">
        <v>7.7560230571602897</v>
      </c>
      <c r="AB173" s="4">
        <v>74.999999706862496</v>
      </c>
      <c r="AC173" s="4">
        <v>2.5584685223666801</v>
      </c>
      <c r="AD173" s="4">
        <v>5.9699177888974901</v>
      </c>
      <c r="AE173" s="4">
        <v>0</v>
      </c>
      <c r="AF173" s="4">
        <v>0.48306355561215603</v>
      </c>
      <c r="AG173" s="4">
        <v>46253</v>
      </c>
      <c r="AH173" s="4">
        <v>2447.69</v>
      </c>
      <c r="AI173" s="4">
        <v>507.21</v>
      </c>
      <c r="AJ173" s="4">
        <v>697.9</v>
      </c>
      <c r="AK173" s="4">
        <v>59.47</v>
      </c>
      <c r="AL173" s="4">
        <v>882.32</v>
      </c>
      <c r="AM173" s="4">
        <v>3.67</v>
      </c>
      <c r="AN173" s="4">
        <v>1451.78</v>
      </c>
      <c r="AO173" s="4">
        <v>325.86</v>
      </c>
      <c r="AP173" s="4">
        <v>2234.31</v>
      </c>
      <c r="AQ173" s="4">
        <v>268.51</v>
      </c>
      <c r="AR173" s="4">
        <v>338.96</v>
      </c>
    </row>
    <row r="174" spans="1:44" x14ac:dyDescent="0.35">
      <c r="A174" s="4" t="s">
        <v>463</v>
      </c>
      <c r="B174" s="4" t="s">
        <v>464</v>
      </c>
      <c r="C174" s="4" t="s">
        <v>121</v>
      </c>
      <c r="D174" s="4">
        <v>27360.510474825001</v>
      </c>
      <c r="E174" s="4">
        <v>1425.15</v>
      </c>
      <c r="F174" s="4">
        <v>22.226247339419199</v>
      </c>
      <c r="G174" s="4">
        <v>10.589702782915399</v>
      </c>
      <c r="H174" s="4">
        <v>5.7674287856072004</v>
      </c>
      <c r="I174" s="4">
        <v>11.5003736920777</v>
      </c>
      <c r="J174" s="4">
        <v>25.560212820463899</v>
      </c>
      <c r="K174" s="4">
        <v>27.77466367713</v>
      </c>
      <c r="L174" s="4">
        <v>-25.618782508981599</v>
      </c>
      <c r="N174" s="4">
        <v>30.458817025981201</v>
      </c>
      <c r="O174" s="4">
        <v>17.302377003869498</v>
      </c>
      <c r="P174" s="4">
        <v>13.4579643598994</v>
      </c>
      <c r="U174" s="4">
        <v>36.132327189122897</v>
      </c>
      <c r="V174" s="4">
        <v>27650.510474825001</v>
      </c>
      <c r="W174" s="4">
        <v>2.1606657565209701</v>
      </c>
      <c r="X174" s="4">
        <v>9.0958205081366206E-2</v>
      </c>
      <c r="Y174" s="4">
        <v>-8.7641487869603996</v>
      </c>
      <c r="Z174" s="4">
        <v>6.4854625458707797</v>
      </c>
      <c r="AA174" s="4">
        <v>5.1360204964420397</v>
      </c>
      <c r="AB174" s="4">
        <v>55.967664559882799</v>
      </c>
      <c r="AC174" s="4">
        <v>13.461228360231001</v>
      </c>
      <c r="AD174" s="4">
        <v>8.8994202401039892</v>
      </c>
      <c r="AE174" s="4">
        <v>0</v>
      </c>
      <c r="AF174" s="4">
        <v>0</v>
      </c>
      <c r="AG174" s="4">
        <v>57938</v>
      </c>
      <c r="AH174" s="4">
        <v>10704</v>
      </c>
      <c r="AI174" s="4">
        <v>1231</v>
      </c>
      <c r="AJ174" s="4">
        <v>1408</v>
      </c>
      <c r="AK174" s="4">
        <v>64.776507132127605</v>
      </c>
      <c r="AL174" s="4">
        <v>2973</v>
      </c>
      <c r="AM174" s="4">
        <v>121</v>
      </c>
      <c r="AN174" s="4">
        <v>5273</v>
      </c>
      <c r="AO174" s="4">
        <v>3604</v>
      </c>
      <c r="AP174" s="4">
        <v>12663</v>
      </c>
      <c r="AQ174" s="4">
        <v>2550</v>
      </c>
      <c r="AR174" s="4">
        <v>3596</v>
      </c>
    </row>
    <row r="175" spans="1:44" x14ac:dyDescent="0.35">
      <c r="A175" s="4" t="s">
        <v>465</v>
      </c>
      <c r="B175" s="4" t="s">
        <v>466</v>
      </c>
      <c r="C175" s="4" t="s">
        <v>200</v>
      </c>
      <c r="D175" s="4">
        <v>27314.655121155</v>
      </c>
      <c r="E175" s="4">
        <v>52.85</v>
      </c>
      <c r="F175" s="4">
        <v>89.735717734337697</v>
      </c>
      <c r="G175" s="4">
        <v>9.5875093704919099</v>
      </c>
      <c r="H175" s="4">
        <v>5.2716760202734001</v>
      </c>
      <c r="I175" s="4">
        <v>6.6938770124623499</v>
      </c>
      <c r="J175" s="4">
        <v>19.226127339414901</v>
      </c>
      <c r="K175" s="4">
        <v>17.755630276494301</v>
      </c>
      <c r="L175" s="4">
        <v>248.38400658596399</v>
      </c>
      <c r="M175" s="4">
        <v>45.696735914230402</v>
      </c>
      <c r="N175" s="4">
        <v>46.938395346601297</v>
      </c>
      <c r="O175" s="4">
        <v>8.4282761272954598</v>
      </c>
      <c r="P175" s="4">
        <v>12.4579978963136</v>
      </c>
      <c r="Q175" s="4">
        <v>4.2156543363426797</v>
      </c>
      <c r="R175" s="4">
        <v>1.13526029283328</v>
      </c>
      <c r="S175" s="4">
        <v>-1.0475925416919201</v>
      </c>
      <c r="T175" s="4">
        <v>4.6546831548076799</v>
      </c>
      <c r="U175" s="4">
        <v>33.705714413602102</v>
      </c>
      <c r="V175" s="4">
        <v>28758.315121154999</v>
      </c>
      <c r="W175" s="4">
        <v>8.2067394725131599</v>
      </c>
      <c r="X175" s="4">
        <v>0.67163360952676199</v>
      </c>
      <c r="Y175" s="4">
        <v>107.418922706256</v>
      </c>
      <c r="Z175" s="4">
        <v>1.9826997435399601E-2</v>
      </c>
      <c r="AA175" s="4">
        <v>1.70096848585812E-2</v>
      </c>
      <c r="AB175" s="4">
        <v>72.942722537458806</v>
      </c>
      <c r="AC175" s="4">
        <v>2.47689668383634</v>
      </c>
      <c r="AD175" s="4">
        <v>17.347995807820698</v>
      </c>
      <c r="AE175" s="4">
        <v>0</v>
      </c>
      <c r="AF175" s="4">
        <v>2.8173125768182999E-3</v>
      </c>
      <c r="AG175" s="4">
        <v>1561150</v>
      </c>
      <c r="AH175" s="4">
        <v>4547.29</v>
      </c>
      <c r="AI175" s="4">
        <v>304.38999999999902</v>
      </c>
      <c r="AJ175" s="4">
        <v>398.43999999999897</v>
      </c>
      <c r="AK175" s="4">
        <v>0.59731681300123896</v>
      </c>
      <c r="AL175" s="4">
        <v>807.39999</v>
      </c>
      <c r="AM175" s="4">
        <v>1.4</v>
      </c>
      <c r="AN175" s="4">
        <v>2485.35</v>
      </c>
      <c r="AO175" s="4">
        <v>118.6</v>
      </c>
      <c r="AP175" s="4">
        <v>3328.32</v>
      </c>
      <c r="AQ175" s="4">
        <v>171.49</v>
      </c>
      <c r="AR175" s="4">
        <v>504.93</v>
      </c>
    </row>
    <row r="176" spans="1:44" x14ac:dyDescent="0.35">
      <c r="A176" s="4" t="s">
        <v>467</v>
      </c>
      <c r="B176" s="4" t="s">
        <v>468</v>
      </c>
      <c r="C176" s="4" t="s">
        <v>62</v>
      </c>
      <c r="D176" s="4">
        <v>27304.816126670001</v>
      </c>
      <c r="E176" s="4">
        <v>39.700000000000003</v>
      </c>
      <c r="F176" s="4">
        <v>9.5358022374345595</v>
      </c>
      <c r="G176" s="4">
        <v>5.8006321866614599</v>
      </c>
      <c r="H176" s="4">
        <v>0.34846372633654099</v>
      </c>
      <c r="I176" s="4">
        <v>3.4411506042383402</v>
      </c>
      <c r="J176" s="4">
        <v>-5.6916166243959703</v>
      </c>
      <c r="K176" s="4">
        <v>3.8881252302893201</v>
      </c>
      <c r="L176" s="4">
        <v>-3.4746385595486702</v>
      </c>
      <c r="M176" s="4">
        <v>-23.603113609253601</v>
      </c>
      <c r="P176" s="4">
        <v>0.28047617986937101</v>
      </c>
      <c r="Q176" s="4">
        <v>18.079308818303499</v>
      </c>
      <c r="R176" s="4">
        <v>10.021097682855601</v>
      </c>
      <c r="S176" s="4">
        <v>20.5083751262842</v>
      </c>
      <c r="T176" s="4">
        <v>-22.2476209339268</v>
      </c>
      <c r="V176" s="4">
        <v>-57458.513873329997</v>
      </c>
      <c r="W176" s="4">
        <v>0.42177566707456898</v>
      </c>
      <c r="Y176" s="4">
        <v>-63.856029431238703</v>
      </c>
      <c r="Z176" s="4">
        <v>7.0236989938261498</v>
      </c>
      <c r="AA176" s="4">
        <v>1.1839564431977201</v>
      </c>
      <c r="AB176" s="4">
        <v>83.494831058327193</v>
      </c>
      <c r="AC176" s="4">
        <v>1.1853451850711001</v>
      </c>
      <c r="AD176" s="4">
        <v>5.1082020913982404</v>
      </c>
      <c r="AE176" s="4">
        <v>0</v>
      </c>
      <c r="AF176" s="4">
        <v>5.7348649083211001</v>
      </c>
      <c r="AG176" s="4">
        <v>739143</v>
      </c>
      <c r="AH176" s="4">
        <v>83210.539999999994</v>
      </c>
      <c r="AI176" s="4">
        <v>2863.3999999999901</v>
      </c>
      <c r="AJ176" s="4">
        <v>2327.1799999999898</v>
      </c>
      <c r="AK176" s="4">
        <v>5.8260388778343399</v>
      </c>
      <c r="AL176" s="4">
        <v>3235.3299000000002</v>
      </c>
      <c r="AM176" s="4">
        <v>339058.51</v>
      </c>
      <c r="AN176" s="4">
        <v>40848.42</v>
      </c>
      <c r="AO176" s="4">
        <v>84763.33</v>
      </c>
      <c r="AP176" s="4">
        <v>64737.769999999902</v>
      </c>
      <c r="AQ176" s="4">
        <v>198.08</v>
      </c>
      <c r="AR176" s="4">
        <v>205.27</v>
      </c>
    </row>
    <row r="177" spans="1:44" x14ac:dyDescent="0.35">
      <c r="A177" s="4" t="s">
        <v>469</v>
      </c>
      <c r="B177" s="4" t="s">
        <v>470</v>
      </c>
      <c r="C177" s="4" t="s">
        <v>49</v>
      </c>
      <c r="D177" s="4">
        <v>26864.684862959999</v>
      </c>
      <c r="E177" s="4">
        <v>4433.8999999999996</v>
      </c>
      <c r="F177" s="4">
        <v>58.965506722914803</v>
      </c>
      <c r="G177" s="4">
        <v>18.738946242750799</v>
      </c>
      <c r="H177" s="4">
        <v>13.2364904125509</v>
      </c>
      <c r="I177" s="4">
        <v>9.7031136857349907</v>
      </c>
      <c r="J177" s="4">
        <v>17.794593813253901</v>
      </c>
      <c r="K177" s="4">
        <v>16.912297141883599</v>
      </c>
      <c r="L177" s="4">
        <v>33.354353215126501</v>
      </c>
      <c r="M177" s="4">
        <v>60.407947869651501</v>
      </c>
      <c r="N177" s="4">
        <v>5.6769798467215402E-2</v>
      </c>
      <c r="O177" s="4">
        <v>2.02749280240055E-2</v>
      </c>
      <c r="P177" s="4">
        <v>44.763214776970003</v>
      </c>
      <c r="Q177" s="4">
        <v>11.617180052685301</v>
      </c>
      <c r="R177" s="4">
        <v>9.9587133472807992</v>
      </c>
      <c r="S177" s="4">
        <v>16.182457824538002</v>
      </c>
      <c r="T177" s="4">
        <v>10.876163796642899</v>
      </c>
      <c r="U177" s="4">
        <v>43.278197683045299</v>
      </c>
      <c r="V177" s="4">
        <v>26041.484862959998</v>
      </c>
      <c r="W177" s="4">
        <v>10.8935910396821</v>
      </c>
      <c r="X177" s="4">
        <v>0.29321041397587799</v>
      </c>
      <c r="Y177" s="4">
        <v>52.1062508560548</v>
      </c>
      <c r="Z177" s="4">
        <v>20.286054472039702</v>
      </c>
      <c r="AA177" s="4">
        <v>14.4412382585139</v>
      </c>
      <c r="AB177" s="4">
        <v>49.968461384339797</v>
      </c>
      <c r="AC177" s="4">
        <v>19.1217866247164</v>
      </c>
      <c r="AD177" s="4">
        <v>6.2063366911558902</v>
      </c>
      <c r="AE177" s="4">
        <v>0</v>
      </c>
      <c r="AF177" s="4">
        <v>5.4529808204941501</v>
      </c>
      <c r="AG177" s="4">
        <v>104246</v>
      </c>
      <c r="AH177" s="4">
        <v>4695.3999999999996</v>
      </c>
      <c r="AI177" s="4">
        <v>455.60000000000099</v>
      </c>
      <c r="AJ177" s="4">
        <v>596.20000000000095</v>
      </c>
      <c r="AK177" s="4">
        <v>74.028994212772105</v>
      </c>
      <c r="AL177" s="4">
        <v>794.1</v>
      </c>
      <c r="AM177" s="4">
        <v>0</v>
      </c>
      <c r="AN177" s="4">
        <v>2401.6</v>
      </c>
      <c r="AO177" s="4">
        <v>824.6</v>
      </c>
      <c r="AP177" s="4">
        <v>2466.1</v>
      </c>
      <c r="AQ177" s="4">
        <v>684.1</v>
      </c>
      <c r="AR177" s="4">
        <v>762.3</v>
      </c>
    </row>
    <row r="178" spans="1:44" x14ac:dyDescent="0.35">
      <c r="A178" s="4" t="s">
        <v>471</v>
      </c>
      <c r="B178" s="4" t="s">
        <v>472</v>
      </c>
      <c r="C178" s="4" t="s">
        <v>314</v>
      </c>
      <c r="D178" s="4">
        <v>26630.242126180001</v>
      </c>
      <c r="E178" s="4">
        <v>286.5</v>
      </c>
      <c r="F178" s="4">
        <v>-39.598284228011501</v>
      </c>
      <c r="G178" s="4">
        <v>-35.723543722842599</v>
      </c>
      <c r="H178" s="4">
        <v>-6.7488999958353197</v>
      </c>
      <c r="I178" s="4">
        <v>-12.635655127839</v>
      </c>
      <c r="J178" s="4">
        <v>10.110489364324099</v>
      </c>
      <c r="K178" s="4">
        <v>12.3121120113033</v>
      </c>
      <c r="L178" s="4">
        <v>22.877721406942701</v>
      </c>
      <c r="M178" s="4">
        <v>14.115133566400999</v>
      </c>
      <c r="N178" s="4">
        <v>134.46267530391</v>
      </c>
      <c r="O178" s="4">
        <v>95.935788522030194</v>
      </c>
      <c r="Q178" s="4">
        <v>-2.56353593736136</v>
      </c>
      <c r="R178" s="4">
        <v>8.3091861751491507</v>
      </c>
      <c r="S178" s="4">
        <v>28.843441111669598</v>
      </c>
      <c r="U178" s="4">
        <v>-257.535690932948</v>
      </c>
      <c r="V178" s="4">
        <v>29655.93212618</v>
      </c>
      <c r="W178" s="4">
        <v>9.9486106912708507</v>
      </c>
      <c r="Y178" s="4">
        <v>96.726202036320899</v>
      </c>
      <c r="Z178" s="4">
        <v>18.7576722118196</v>
      </c>
      <c r="AA178" s="4">
        <v>13.292968722154599</v>
      </c>
      <c r="AB178" s="4">
        <v>56.1209020860557</v>
      </c>
      <c r="AC178" s="4">
        <v>13.5149699071779</v>
      </c>
      <c r="AD178" s="4">
        <v>6.2976424097057899</v>
      </c>
      <c r="AE178" s="4">
        <v>0</v>
      </c>
      <c r="AF178" s="4">
        <v>5.4189005593802504</v>
      </c>
      <c r="AG178" s="4">
        <v>226546</v>
      </c>
      <c r="AH178" s="4">
        <v>5322.32</v>
      </c>
      <c r="AI178" s="4">
        <v>-672.51</v>
      </c>
      <c r="AJ178" s="4">
        <v>-837.54</v>
      </c>
      <c r="AK178" s="4">
        <v>-7.8068869748604204</v>
      </c>
      <c r="AL178" s="4">
        <v>655.29</v>
      </c>
      <c r="AM178" s="4">
        <v>73.59</v>
      </c>
      <c r="AN178" s="4">
        <v>-1046.3800000000001</v>
      </c>
      <c r="AO178" s="4">
        <v>606.05999999999995</v>
      </c>
      <c r="AP178" s="4">
        <v>2676.78</v>
      </c>
      <c r="AQ178" s="4">
        <v>942.54</v>
      </c>
      <c r="AR178" s="4">
        <v>1103.8</v>
      </c>
    </row>
    <row r="179" spans="1:44" x14ac:dyDescent="0.35">
      <c r="A179" s="4" t="s">
        <v>473</v>
      </c>
      <c r="B179" s="4" t="s">
        <v>474</v>
      </c>
      <c r="C179" s="4" t="s">
        <v>109</v>
      </c>
      <c r="D179" s="4">
        <v>26622.158243099999</v>
      </c>
      <c r="E179" s="4">
        <v>1577.15</v>
      </c>
      <c r="F179" s="4">
        <v>74.330350243187297</v>
      </c>
      <c r="G179" s="4">
        <v>21.5779184200935</v>
      </c>
      <c r="H179" s="4">
        <v>11.467376600673299</v>
      </c>
      <c r="I179" s="4">
        <v>10.7038364180282</v>
      </c>
      <c r="J179" s="4">
        <v>17.782137013923599</v>
      </c>
      <c r="K179" s="4">
        <v>18.927165736725598</v>
      </c>
      <c r="L179" s="4">
        <v>-5.9548872396983903</v>
      </c>
      <c r="M179" s="4">
        <v>2.74917671999069</v>
      </c>
      <c r="N179" s="4">
        <v>1.3341516129892999E-3</v>
      </c>
      <c r="O179" s="4">
        <v>0</v>
      </c>
      <c r="P179" s="4">
        <v>22.1869811928538</v>
      </c>
      <c r="Q179" s="4">
        <v>2.36451251949625</v>
      </c>
      <c r="R179" s="4">
        <v>0.96056520862681805</v>
      </c>
      <c r="S179" s="4">
        <v>32.994972498003698</v>
      </c>
      <c r="T179" s="4">
        <v>-0.97494827315213195</v>
      </c>
      <c r="U179" s="4">
        <v>60.5471697232759</v>
      </c>
      <c r="V179" s="4">
        <v>25464.1982431</v>
      </c>
      <c r="W179" s="4">
        <v>17.7589976806441</v>
      </c>
      <c r="X179" s="4">
        <v>1.90900413617563</v>
      </c>
      <c r="Y179" s="4">
        <v>102.164655889004</v>
      </c>
      <c r="Z179" s="4">
        <v>10.7318916397039</v>
      </c>
      <c r="AA179" s="4">
        <v>4.1779527168435999</v>
      </c>
      <c r="AB179" s="4">
        <v>74.999999114553404</v>
      </c>
      <c r="AC179" s="4">
        <v>2.0408848010691298</v>
      </c>
      <c r="AD179" s="4">
        <v>10.4420849613893</v>
      </c>
      <c r="AE179" s="4">
        <v>0</v>
      </c>
      <c r="AF179" s="4">
        <v>0</v>
      </c>
      <c r="AG179" s="4">
        <v>123480</v>
      </c>
      <c r="AH179" s="4">
        <v>3346.09</v>
      </c>
      <c r="AI179" s="4">
        <v>358.16</v>
      </c>
      <c r="AJ179" s="4">
        <v>550.51</v>
      </c>
      <c r="AK179" s="4">
        <v>21.142104064604901</v>
      </c>
      <c r="AL179" s="4">
        <v>633.32000000000005</v>
      </c>
      <c r="AM179" s="4">
        <v>0</v>
      </c>
      <c r="AN179" s="4">
        <v>1329.67</v>
      </c>
      <c r="AO179" s="4">
        <v>1157.98</v>
      </c>
      <c r="AP179" s="4">
        <v>1499.08</v>
      </c>
      <c r="AQ179" s="4">
        <v>533.70000000000005</v>
      </c>
      <c r="AR179" s="4">
        <v>577.92999999999995</v>
      </c>
    </row>
    <row r="180" spans="1:44" x14ac:dyDescent="0.35">
      <c r="A180" s="4" t="s">
        <v>475</v>
      </c>
      <c r="B180" s="4" t="s">
        <v>476</v>
      </c>
      <c r="C180" s="4" t="s">
        <v>327</v>
      </c>
      <c r="D180" s="4">
        <v>26576.879009100001</v>
      </c>
      <c r="E180" s="4">
        <v>4508.3999999999996</v>
      </c>
      <c r="F180" s="4">
        <v>166.323793786219</v>
      </c>
      <c r="G180" s="4">
        <v>24.993743352311899</v>
      </c>
      <c r="H180" s="4">
        <v>7.0351316307953899</v>
      </c>
      <c r="I180" s="4">
        <v>2.4774603666808801</v>
      </c>
      <c r="J180" s="4">
        <v>4.4899355992816696</v>
      </c>
      <c r="K180" s="4">
        <v>4.5497887515019997</v>
      </c>
      <c r="L180" s="4">
        <v>-10.4475715320603</v>
      </c>
      <c r="N180" s="4">
        <v>21.170199780282399</v>
      </c>
      <c r="O180" s="4">
        <v>10.8448278200486</v>
      </c>
      <c r="P180" s="4">
        <v>7.5789124196646798</v>
      </c>
      <c r="Q180" s="4">
        <v>35.6764499421148</v>
      </c>
      <c r="R180" s="4">
        <v>32.391333226362498</v>
      </c>
      <c r="S180" s="4">
        <v>32.121167683595097</v>
      </c>
      <c r="T180" s="4">
        <v>63.468323700370398</v>
      </c>
      <c r="U180" s="4">
        <v>116.393187008068</v>
      </c>
      <c r="V180" s="4">
        <v>26568.8390091</v>
      </c>
      <c r="W180" s="4">
        <v>36.0457324722301</v>
      </c>
      <c r="X180" s="4">
        <v>2.2037709913171399E-2</v>
      </c>
      <c r="Y180" s="4">
        <v>113.750860877541</v>
      </c>
      <c r="Z180" s="4">
        <v>7.5990275679416301</v>
      </c>
      <c r="AA180" s="4">
        <v>6.9201349770613296</v>
      </c>
      <c r="AB180" s="4">
        <v>34.518089105115997</v>
      </c>
      <c r="AC180" s="4">
        <v>18.512920079198601</v>
      </c>
      <c r="AD180" s="4">
        <v>13.9295525162771</v>
      </c>
      <c r="AE180" s="4">
        <v>0</v>
      </c>
      <c r="AF180" s="4">
        <v>0</v>
      </c>
      <c r="AG180" s="4">
        <v>324012</v>
      </c>
      <c r="AH180" s="4">
        <v>6449.75</v>
      </c>
      <c r="AI180" s="4">
        <v>159.79</v>
      </c>
      <c r="AJ180" s="4">
        <v>217.01</v>
      </c>
      <c r="AK180" s="4">
        <v>27.4505957134879</v>
      </c>
      <c r="AL180" s="4">
        <v>293.45</v>
      </c>
      <c r="AM180" s="4">
        <v>0</v>
      </c>
      <c r="AN180" s="4">
        <v>557.39</v>
      </c>
      <c r="AO180" s="4">
        <v>164.13</v>
      </c>
      <c r="AP180" s="4">
        <v>737.31</v>
      </c>
      <c r="AQ180" s="4">
        <v>1.9400000000000299</v>
      </c>
      <c r="AR180" s="4">
        <v>170.11</v>
      </c>
    </row>
    <row r="181" spans="1:44" x14ac:dyDescent="0.35">
      <c r="A181" s="4" t="s">
        <v>477</v>
      </c>
      <c r="B181" s="4" t="s">
        <v>478</v>
      </c>
      <c r="C181" s="4" t="s">
        <v>52</v>
      </c>
      <c r="D181" s="4">
        <v>26549.361699699999</v>
      </c>
      <c r="E181" s="4">
        <v>41.85</v>
      </c>
      <c r="F181" s="4">
        <v>54.948282591427301</v>
      </c>
      <c r="G181" s="4">
        <v>2.9016396002310998</v>
      </c>
      <c r="H181" s="4">
        <v>0.30933385472640801</v>
      </c>
      <c r="I181" s="4">
        <v>2.6515822949794101</v>
      </c>
      <c r="J181" s="4">
        <v>4.0384312202469603</v>
      </c>
      <c r="K181" s="4">
        <v>4.7277047736383899</v>
      </c>
      <c r="L181" s="4">
        <v>-46.753267361983603</v>
      </c>
      <c r="M181" s="4">
        <v>-7.3647710854939197</v>
      </c>
      <c r="P181" s="4">
        <v>0.332622931837393</v>
      </c>
      <c r="Q181" s="4">
        <v>35.077943384708597</v>
      </c>
      <c r="R181" s="4">
        <v>2.6325116251082301</v>
      </c>
      <c r="T181" s="4">
        <v>-19.652382187198</v>
      </c>
      <c r="U181" s="4">
        <v>93.788505851387598</v>
      </c>
      <c r="V181" s="4">
        <v>20776.231699700002</v>
      </c>
      <c r="W181" s="4">
        <v>1.4832277655572299</v>
      </c>
      <c r="Y181" s="4">
        <v>108.272891922184</v>
      </c>
      <c r="Z181" s="4">
        <v>10.3677574723412</v>
      </c>
      <c r="AA181" s="4">
        <v>4.14241119708681</v>
      </c>
      <c r="AB181" s="4">
        <v>36.506022225644401</v>
      </c>
      <c r="AC181" s="4">
        <v>14.7699757046855</v>
      </c>
      <c r="AD181" s="4">
        <v>14.0137413241758</v>
      </c>
      <c r="AE181" s="4">
        <v>0</v>
      </c>
      <c r="AF181" s="4">
        <v>0.223045005108711</v>
      </c>
      <c r="AG181" s="4">
        <v>1517332</v>
      </c>
      <c r="AH181" s="4">
        <v>18221.95</v>
      </c>
      <c r="AI181" s="4">
        <v>483.17000000000098</v>
      </c>
      <c r="AJ181" s="4">
        <v>518.97000000000105</v>
      </c>
      <c r="AK181" s="4">
        <v>0.92157426547078802</v>
      </c>
      <c r="AL181" s="4">
        <v>861.48</v>
      </c>
      <c r="AM181" s="4">
        <v>45181.59</v>
      </c>
      <c r="AN181" s="4">
        <v>-737.43</v>
      </c>
      <c r="AO181" s="4">
        <v>5773.13</v>
      </c>
      <c r="AP181" s="4">
        <v>17899.72</v>
      </c>
      <c r="AQ181" s="4">
        <v>13455.74</v>
      </c>
      <c r="AR181" s="4">
        <v>14041.71</v>
      </c>
    </row>
    <row r="182" spans="1:44" x14ac:dyDescent="0.35">
      <c r="A182" s="4" t="s">
        <v>479</v>
      </c>
      <c r="B182" s="4" t="s">
        <v>480</v>
      </c>
      <c r="C182" s="4" t="s">
        <v>271</v>
      </c>
      <c r="D182" s="4">
        <v>26542.96471996</v>
      </c>
      <c r="E182" s="4">
        <v>107.8</v>
      </c>
      <c r="F182" s="4">
        <v>23.561493351288</v>
      </c>
      <c r="G182" s="4">
        <v>7.7364813822846896</v>
      </c>
      <c r="H182" s="4">
        <v>0.94863778261918397</v>
      </c>
      <c r="I182" s="4">
        <v>5.7646558548453504</v>
      </c>
      <c r="J182" s="4">
        <v>10.9141620641091</v>
      </c>
      <c r="K182" s="4">
        <v>8.4951584239023497</v>
      </c>
      <c r="L182" s="4">
        <v>-26.8603414386995</v>
      </c>
      <c r="N182" s="4">
        <v>348.34351452839701</v>
      </c>
      <c r="O182" s="4">
        <v>301.225355312982</v>
      </c>
      <c r="P182" s="4">
        <v>1.0358101756989799</v>
      </c>
      <c r="Q182" s="4">
        <v>39.727544290833599</v>
      </c>
      <c r="R182" s="4">
        <v>12.988904145474899</v>
      </c>
      <c r="T182" s="4">
        <v>-7.1176748062183002</v>
      </c>
      <c r="U182" s="4">
        <v>15.1668985819732</v>
      </c>
      <c r="V182" s="4">
        <v>78264.124719960004</v>
      </c>
      <c r="W182" s="4">
        <v>1.7431032124916801</v>
      </c>
      <c r="Y182" s="4">
        <v>-10.6938356059987</v>
      </c>
      <c r="Z182" s="4">
        <v>7.3651886197180696</v>
      </c>
      <c r="AA182" s="4">
        <v>0.80302003557889801</v>
      </c>
      <c r="AB182" s="4">
        <v>71.031018507562806</v>
      </c>
      <c r="AC182" s="4">
        <v>6.5741791398200302</v>
      </c>
      <c r="AD182" s="4">
        <v>8.3803927385280996</v>
      </c>
      <c r="AE182" s="4">
        <v>0</v>
      </c>
      <c r="AF182" s="4">
        <v>2.4245826239089898</v>
      </c>
      <c r="AG182" s="4">
        <v>522758</v>
      </c>
      <c r="AH182" s="4">
        <v>19542.189999999999</v>
      </c>
      <c r="AI182" s="4">
        <v>1126.54</v>
      </c>
      <c r="AJ182" s="4">
        <v>1545.69</v>
      </c>
      <c r="AK182" s="4">
        <v>4.6656905162759896</v>
      </c>
      <c r="AL182" s="4">
        <v>1660.14</v>
      </c>
      <c r="AM182" s="4">
        <v>57702.78</v>
      </c>
      <c r="AN182" s="4">
        <v>5249.44</v>
      </c>
      <c r="AO182" s="4">
        <v>2807.41</v>
      </c>
      <c r="AP182" s="4">
        <v>15227.42</v>
      </c>
      <c r="AQ182" s="4">
        <v>-457.72</v>
      </c>
      <c r="AR182" s="4">
        <v>-307.77</v>
      </c>
    </row>
    <row r="183" spans="1:44" x14ac:dyDescent="0.35">
      <c r="A183" s="4" t="s">
        <v>481</v>
      </c>
      <c r="B183" s="4" t="s">
        <v>482</v>
      </c>
      <c r="C183" s="4" t="s">
        <v>109</v>
      </c>
      <c r="D183" s="4">
        <v>26225.405014659998</v>
      </c>
      <c r="E183" s="4">
        <v>1003</v>
      </c>
      <c r="F183" s="4">
        <v>23.004539446724198</v>
      </c>
      <c r="G183" s="4">
        <v>27.281810251887901</v>
      </c>
      <c r="H183" s="4">
        <v>20.133995865502499</v>
      </c>
      <c r="I183" s="4">
        <v>20.887796869789501</v>
      </c>
      <c r="J183" s="4">
        <v>19.880025022036499</v>
      </c>
      <c r="K183" s="4">
        <v>29.365786088849301</v>
      </c>
      <c r="L183" s="4">
        <v>-7.0266263244794001</v>
      </c>
      <c r="M183" s="4">
        <v>29.426531914537499</v>
      </c>
      <c r="N183" s="4">
        <v>5.6272237276779098</v>
      </c>
      <c r="O183" s="4">
        <v>0.94970929862727904</v>
      </c>
      <c r="P183" s="4">
        <v>84.430800678402903</v>
      </c>
      <c r="Q183" s="4">
        <v>13.564809237207299</v>
      </c>
      <c r="R183" s="4">
        <v>38.502766831743699</v>
      </c>
      <c r="S183" s="4">
        <v>8.9956837148581705</v>
      </c>
      <c r="T183" s="4">
        <v>89.444609099313794</v>
      </c>
      <c r="U183" s="4">
        <v>12.6579592329019</v>
      </c>
      <c r="V183" s="4">
        <v>25746.425014659999</v>
      </c>
      <c r="W183" s="4">
        <v>5.5607302975416504</v>
      </c>
      <c r="X183" s="4">
        <v>0.386959465995937</v>
      </c>
      <c r="Y183" s="4">
        <v>-37.431953624377499</v>
      </c>
      <c r="Z183" s="4">
        <v>30.022915898071499</v>
      </c>
      <c r="AA183" s="4">
        <v>26.048963837093201</v>
      </c>
      <c r="AB183" s="4">
        <v>46.287157906062099</v>
      </c>
      <c r="AC183" s="4">
        <v>12.3384278932249</v>
      </c>
      <c r="AD183" s="4">
        <v>7.7456142254599802</v>
      </c>
      <c r="AE183" s="4">
        <v>0</v>
      </c>
      <c r="AF183" s="4">
        <v>3.6719830964733902</v>
      </c>
      <c r="AG183" s="4">
        <v>106779</v>
      </c>
      <c r="AH183" s="4">
        <v>5457.78</v>
      </c>
      <c r="AI183" s="4">
        <v>1140.01</v>
      </c>
      <c r="AJ183" s="4">
        <v>1381.28</v>
      </c>
      <c r="AK183" s="4">
        <v>90.046683187560404</v>
      </c>
      <c r="AL183" s="4">
        <v>1602.72</v>
      </c>
      <c r="AM183" s="4">
        <v>111.43</v>
      </c>
      <c r="AN183" s="4">
        <v>4579.76</v>
      </c>
      <c r="AO183" s="4">
        <v>758.9</v>
      </c>
      <c r="AP183" s="4">
        <v>4716.18</v>
      </c>
      <c r="AQ183" s="4">
        <v>728.58</v>
      </c>
      <c r="AR183" s="4">
        <v>1090.1300000000001</v>
      </c>
    </row>
    <row r="184" spans="1:44" x14ac:dyDescent="0.35">
      <c r="A184" s="4" t="s">
        <v>483</v>
      </c>
      <c r="B184" s="4" t="s">
        <v>484</v>
      </c>
      <c r="C184" s="4" t="s">
        <v>485</v>
      </c>
      <c r="D184" s="4">
        <v>26077.98127665</v>
      </c>
      <c r="E184" s="4">
        <v>2044.35</v>
      </c>
      <c r="F184" s="4">
        <v>26.660786059919801</v>
      </c>
      <c r="G184" s="4">
        <v>36.024602239245702</v>
      </c>
      <c r="H184" s="4">
        <v>24.760405222735798</v>
      </c>
      <c r="I184" s="4">
        <v>15.0313800458561</v>
      </c>
      <c r="J184" s="4">
        <v>17.344348299120899</v>
      </c>
      <c r="K184" s="4">
        <v>22.044559050423199</v>
      </c>
      <c r="L184" s="4">
        <v>-14.5413749855457</v>
      </c>
      <c r="M184" s="4">
        <v>13.765700550303601</v>
      </c>
      <c r="N184" s="4">
        <v>0.83995696088299598</v>
      </c>
      <c r="O184" s="4">
        <v>0.82891319918844097</v>
      </c>
      <c r="P184" s="4">
        <v>87.876092678938903</v>
      </c>
      <c r="Q184" s="4">
        <v>17.025017760992601</v>
      </c>
      <c r="R184" s="4">
        <v>25.644900169281499</v>
      </c>
      <c r="S184" s="4">
        <v>33.277454074938802</v>
      </c>
      <c r="T184" s="4">
        <v>34.602314359325199</v>
      </c>
      <c r="U184" s="4">
        <v>26.9517466214661</v>
      </c>
      <c r="V184" s="4">
        <v>25336.201276650001</v>
      </c>
      <c r="W184" s="4">
        <v>8.2285431626967007</v>
      </c>
      <c r="X184" s="4">
        <v>1.0716286319686299</v>
      </c>
      <c r="Y184" s="4">
        <v>9.4390552323032093</v>
      </c>
      <c r="Z184" s="4">
        <v>19.6966563058666</v>
      </c>
      <c r="AA184" s="4">
        <v>17.0211751261761</v>
      </c>
      <c r="AB184" s="4">
        <v>48.850934451899803</v>
      </c>
      <c r="AC184" s="4">
        <v>16.164251705170699</v>
      </c>
      <c r="AD184" s="4">
        <v>12.016656790803401</v>
      </c>
      <c r="AE184" s="4">
        <v>0</v>
      </c>
      <c r="AF184" s="4">
        <v>2.34504400525653</v>
      </c>
      <c r="AG184" s="4">
        <v>63683</v>
      </c>
      <c r="AH184" s="4">
        <v>6507.32</v>
      </c>
      <c r="AI184" s="4">
        <v>978.14</v>
      </c>
      <c r="AJ184" s="4">
        <v>1212.22</v>
      </c>
      <c r="AK184" s="4">
        <v>77.002605826625498</v>
      </c>
      <c r="AL184" s="4">
        <v>1434.51</v>
      </c>
      <c r="AM184" s="4">
        <v>336.59</v>
      </c>
      <c r="AN184" s="4">
        <v>3096.31</v>
      </c>
      <c r="AO184" s="4">
        <v>768.4</v>
      </c>
      <c r="AP184" s="4">
        <v>3169.21</v>
      </c>
      <c r="AQ184" s="4">
        <v>1019.76</v>
      </c>
      <c r="AR184" s="4">
        <v>1246.3699999999999</v>
      </c>
    </row>
    <row r="185" spans="1:44" x14ac:dyDescent="0.35">
      <c r="A185" s="4" t="s">
        <v>486</v>
      </c>
      <c r="B185" s="4" t="s">
        <v>487</v>
      </c>
      <c r="C185" s="4" t="s">
        <v>124</v>
      </c>
      <c r="D185" s="4">
        <v>25701.61500129</v>
      </c>
      <c r="E185" s="4">
        <v>1201.5999999999999</v>
      </c>
      <c r="F185" s="4">
        <v>104.325438388091</v>
      </c>
      <c r="G185" s="4">
        <v>25.5826873452095</v>
      </c>
      <c r="H185" s="4">
        <v>8.4495738514567904</v>
      </c>
      <c r="I185" s="4">
        <v>4.41861716437987</v>
      </c>
      <c r="J185" s="4">
        <v>10.393000355406</v>
      </c>
      <c r="K185" s="4">
        <v>14.0703075957313</v>
      </c>
      <c r="L185" s="4">
        <v>45.406624309359998</v>
      </c>
      <c r="M185" s="4">
        <v>24.9170071951756</v>
      </c>
      <c r="N185" s="4">
        <v>158.739513073783</v>
      </c>
      <c r="O185" s="4">
        <v>66.270521091325605</v>
      </c>
      <c r="P185" s="4">
        <v>11.7564530214313</v>
      </c>
      <c r="Q185" s="4">
        <v>10.080353338734399</v>
      </c>
      <c r="R185" s="4">
        <v>20.457286037474201</v>
      </c>
      <c r="S185" s="4">
        <v>18.8290171104249</v>
      </c>
      <c r="T185" s="4">
        <v>31.214081040731699</v>
      </c>
      <c r="U185" s="4">
        <v>104.12662707308399</v>
      </c>
      <c r="V185" s="4">
        <v>27283.905001290001</v>
      </c>
      <c r="W185" s="4">
        <v>25.1604144857025</v>
      </c>
      <c r="X185" s="4">
        <v>0.67097207078755405</v>
      </c>
      <c r="Y185" s="4">
        <v>136.53408147381299</v>
      </c>
      <c r="Z185" s="4">
        <v>6.8006531890399602</v>
      </c>
      <c r="AA185" s="4">
        <v>6.44672099436879</v>
      </c>
      <c r="AB185" s="4">
        <v>74.115106770737597</v>
      </c>
      <c r="AC185" s="4">
        <v>4.32738968307702</v>
      </c>
      <c r="AD185" s="4">
        <v>5.9877765012928501</v>
      </c>
      <c r="AE185" s="4">
        <v>0</v>
      </c>
      <c r="AF185" s="4">
        <v>3.6673214580200203E-2</v>
      </c>
      <c r="AG185" s="4">
        <v>29694</v>
      </c>
      <c r="AH185" s="4">
        <v>5575.5</v>
      </c>
      <c r="AI185" s="4">
        <v>246.36</v>
      </c>
      <c r="AJ185" s="4">
        <v>364.16</v>
      </c>
      <c r="AK185" s="4">
        <v>11.4284507616856</v>
      </c>
      <c r="AL185" s="4">
        <v>784.49</v>
      </c>
      <c r="AM185" s="4">
        <v>8.3000000000000007</v>
      </c>
      <c r="AN185" s="4">
        <v>414.05</v>
      </c>
      <c r="AO185" s="4">
        <v>39.25</v>
      </c>
      <c r="AP185" s="4">
        <v>1021.51</v>
      </c>
      <c r="AQ185" s="4">
        <v>101.31</v>
      </c>
      <c r="AR185" s="4">
        <v>517.91999999999996</v>
      </c>
    </row>
    <row r="186" spans="1:44" x14ac:dyDescent="0.35">
      <c r="A186" s="4" t="s">
        <v>488</v>
      </c>
      <c r="B186" s="4" t="s">
        <v>489</v>
      </c>
      <c r="C186" s="4" t="s">
        <v>71</v>
      </c>
      <c r="D186" s="4">
        <v>25687.75033278</v>
      </c>
      <c r="E186" s="4">
        <v>137.94999999999999</v>
      </c>
      <c r="F186" s="4">
        <v>-12.865167017804501</v>
      </c>
      <c r="H186" s="4">
        <v>-123.895271454677</v>
      </c>
      <c r="I186" s="4">
        <v>-186.99801453510199</v>
      </c>
      <c r="J186" s="4">
        <v>-103.2586121966</v>
      </c>
      <c r="K186" s="4">
        <v>-24.988761519442601</v>
      </c>
      <c r="L186" s="4">
        <v>855.38012120471103</v>
      </c>
      <c r="M186" s="4">
        <v>77.406860170488898</v>
      </c>
      <c r="Q186" s="4">
        <v>-18.7354832229293</v>
      </c>
      <c r="S186" s="4">
        <v>-5.8312466496424999</v>
      </c>
      <c r="V186" s="4">
        <v>43348.700332779998</v>
      </c>
      <c r="W186" s="4">
        <v>-1.5357489170067</v>
      </c>
      <c r="Y186" s="4">
        <v>30.899877914529</v>
      </c>
      <c r="Z186" s="4">
        <v>1.8421601731162099E-2</v>
      </c>
      <c r="AA186" s="4">
        <v>1.7561314173329502E-2</v>
      </c>
      <c r="AB186" s="4">
        <v>74.359389706482006</v>
      </c>
      <c r="AC186" s="4">
        <v>0.78871427250466297</v>
      </c>
      <c r="AD186" s="4">
        <v>14.6509864812</v>
      </c>
      <c r="AE186" s="4">
        <v>0</v>
      </c>
      <c r="AF186" s="4">
        <v>0</v>
      </c>
      <c r="AG186" s="4">
        <v>659125</v>
      </c>
      <c r="AH186" s="4">
        <v>1067.76</v>
      </c>
      <c r="AI186" s="4">
        <v>-1996.69</v>
      </c>
      <c r="AJ186" s="4">
        <v>-1996.69</v>
      </c>
      <c r="AK186" s="4">
        <v>-10.213625803143501</v>
      </c>
      <c r="AL186" s="4">
        <v>-266.82</v>
      </c>
      <c r="AM186" s="4">
        <v>0</v>
      </c>
      <c r="AN186" s="4">
        <v>-25105.68</v>
      </c>
      <c r="AO186" s="4">
        <v>113.52</v>
      </c>
      <c r="AP186" s="4">
        <v>-16726.53</v>
      </c>
      <c r="AQ186" s="4">
        <v>453.45</v>
      </c>
      <c r="AR186" s="4">
        <v>567.22</v>
      </c>
    </row>
    <row r="187" spans="1:44" x14ac:dyDescent="0.35">
      <c r="A187" s="4" t="s">
        <v>490</v>
      </c>
      <c r="B187" s="4" t="s">
        <v>491</v>
      </c>
      <c r="C187" s="4" t="s">
        <v>83</v>
      </c>
      <c r="D187" s="4">
        <v>25644.494876199999</v>
      </c>
      <c r="E187" s="4">
        <v>472.15</v>
      </c>
      <c r="F187" s="4">
        <v>48.409587488579199</v>
      </c>
      <c r="G187" s="4">
        <v>13.4602777735429</v>
      </c>
      <c r="H187" s="4">
        <v>10.1707118288716</v>
      </c>
      <c r="I187" s="4">
        <v>9.1433325336182492</v>
      </c>
      <c r="J187" s="4">
        <v>16.197090094199201</v>
      </c>
      <c r="K187" s="4">
        <v>15.5597516625732</v>
      </c>
      <c r="L187" s="4">
        <v>-27.307026599841201</v>
      </c>
      <c r="M187" s="4">
        <v>4.89483924313343</v>
      </c>
      <c r="N187" s="4">
        <v>4.2331225331239999</v>
      </c>
      <c r="O187" s="4">
        <v>0.42037767963259098</v>
      </c>
      <c r="P187" s="4">
        <v>36.681277134963402</v>
      </c>
      <c r="Q187" s="4">
        <v>4.2426382466158996</v>
      </c>
      <c r="R187" s="4">
        <v>-4.7117451686340104</v>
      </c>
      <c r="S187" s="4">
        <v>10.518782180589</v>
      </c>
      <c r="T187" s="4">
        <v>-10.0774613321588</v>
      </c>
      <c r="U187" s="4">
        <v>54.453165268182097</v>
      </c>
      <c r="V187" s="4">
        <v>25061.284876199999</v>
      </c>
      <c r="W187" s="4">
        <v>6.2713049746403904</v>
      </c>
      <c r="X187" s="4">
        <v>1.1032888515288399</v>
      </c>
      <c r="Y187" s="4">
        <v>98.715053150670897</v>
      </c>
      <c r="Z187" s="4">
        <v>13.2149411789942</v>
      </c>
      <c r="AA187" s="4">
        <v>6.9848034137626298</v>
      </c>
      <c r="AB187" s="4">
        <v>74.989999994804407</v>
      </c>
      <c r="AC187" s="4">
        <v>3.5670156957700501</v>
      </c>
      <c r="AD187" s="4">
        <v>6.33884393764622</v>
      </c>
      <c r="AE187" s="4">
        <v>0</v>
      </c>
      <c r="AF187" s="4">
        <v>6.2021079874382803</v>
      </c>
      <c r="AG187" s="4">
        <v>72109</v>
      </c>
      <c r="AH187" s="4">
        <v>5793.73</v>
      </c>
      <c r="AI187" s="4">
        <v>529.74000000000103</v>
      </c>
      <c r="AJ187" s="4">
        <v>712.45000000000095</v>
      </c>
      <c r="AK187" s="4">
        <v>9.8296644257144798</v>
      </c>
      <c r="AL187" s="4">
        <v>901.49</v>
      </c>
      <c r="AM187" s="4">
        <v>0.95</v>
      </c>
      <c r="AN187" s="4">
        <v>3986.45</v>
      </c>
      <c r="AO187" s="4">
        <v>792.59</v>
      </c>
      <c r="AP187" s="4">
        <v>4089.18</v>
      </c>
      <c r="AQ187" s="4">
        <v>542.08000000000004</v>
      </c>
      <c r="AR187" s="4">
        <v>645.87</v>
      </c>
    </row>
    <row r="188" spans="1:44" x14ac:dyDescent="0.35">
      <c r="A188" s="4" t="s">
        <v>492</v>
      </c>
      <c r="B188" s="4" t="s">
        <v>493</v>
      </c>
      <c r="C188" s="4" t="s">
        <v>451</v>
      </c>
      <c r="D188" s="4">
        <v>24952.336615600001</v>
      </c>
      <c r="E188" s="4">
        <v>1956.35</v>
      </c>
      <c r="F188" s="4">
        <v>-279.35889627854903</v>
      </c>
      <c r="G188" s="4">
        <v>-4.8915528708847997</v>
      </c>
      <c r="H188" s="4">
        <v>-2.52854950940704</v>
      </c>
      <c r="I188" s="4">
        <v>-4.9551473729175601</v>
      </c>
      <c r="J188" s="4">
        <v>17.948746759165001</v>
      </c>
      <c r="K188" s="4">
        <v>14.2147045607105</v>
      </c>
      <c r="L188" s="4">
        <v>15.217532030249201</v>
      </c>
      <c r="M188" s="4">
        <v>29.348774210782299</v>
      </c>
      <c r="N188" s="4">
        <v>58.7159929241393</v>
      </c>
      <c r="O188" s="4">
        <v>48.897951754460799</v>
      </c>
      <c r="Q188" s="4">
        <v>-6.7248656433811398</v>
      </c>
      <c r="R188" s="4">
        <v>-8.1123111354420701</v>
      </c>
      <c r="S188" s="4">
        <v>17.754126319698901</v>
      </c>
      <c r="U188" s="4">
        <v>213.408772837904</v>
      </c>
      <c r="V188" s="4">
        <v>24887.7966156</v>
      </c>
      <c r="W188" s="4">
        <v>14.1928664719099</v>
      </c>
      <c r="X188" s="4">
        <v>0.206036880601628</v>
      </c>
      <c r="Y188" s="4">
        <v>76.903934006176101</v>
      </c>
      <c r="Z188" s="4">
        <v>27.460487456618299</v>
      </c>
      <c r="AA188" s="4">
        <v>17.867218963344399</v>
      </c>
      <c r="AB188" s="4">
        <v>52.9579217030062</v>
      </c>
      <c r="AC188" s="4">
        <v>6.0085558316917904</v>
      </c>
      <c r="AD188" s="4">
        <v>10.8162025041481</v>
      </c>
      <c r="AE188" s="4">
        <v>0</v>
      </c>
      <c r="AF188" s="4">
        <v>9.3605207101917607</v>
      </c>
      <c r="AG188" s="4">
        <v>201951</v>
      </c>
      <c r="AH188" s="4">
        <v>1802.57</v>
      </c>
      <c r="AI188" s="4">
        <v>-89.32</v>
      </c>
      <c r="AJ188" s="4">
        <v>-116.64</v>
      </c>
      <c r="AK188" s="4">
        <v>-6.9494833558628804</v>
      </c>
      <c r="AL188" s="4">
        <v>256.23</v>
      </c>
      <c r="AM188" s="4">
        <v>0</v>
      </c>
      <c r="AN188" s="4">
        <v>1643.69</v>
      </c>
      <c r="AO188" s="4">
        <v>1096.82</v>
      </c>
      <c r="AP188" s="4">
        <v>1758.09</v>
      </c>
      <c r="AQ188" s="4">
        <v>424.3</v>
      </c>
      <c r="AR188" s="4">
        <v>461.05</v>
      </c>
    </row>
    <row r="189" spans="1:44" x14ac:dyDescent="0.35">
      <c r="A189" s="4" t="s">
        <v>494</v>
      </c>
      <c r="B189" s="4" t="s">
        <v>495</v>
      </c>
      <c r="C189" s="4" t="s">
        <v>260</v>
      </c>
      <c r="D189" s="4">
        <v>24931.052462504998</v>
      </c>
      <c r="E189" s="4">
        <v>854.75</v>
      </c>
      <c r="F189" s="4">
        <v>18.757139873231001</v>
      </c>
      <c r="G189" s="4">
        <v>28.075819392942101</v>
      </c>
      <c r="H189" s="4">
        <v>13.958411987126899</v>
      </c>
      <c r="I189" s="4">
        <v>9.3192524965977004</v>
      </c>
      <c r="J189" s="4">
        <v>12.199178749071001</v>
      </c>
      <c r="K189" s="4">
        <v>14.476515539800101</v>
      </c>
      <c r="L189" s="4">
        <v>-2.6990837096845199</v>
      </c>
      <c r="M189" s="4">
        <v>20.871395084688299</v>
      </c>
      <c r="N189" s="4">
        <v>7.4739010482294299</v>
      </c>
      <c r="O189" s="4">
        <v>7.0265736546686899</v>
      </c>
      <c r="P189" s="4">
        <v>35.490658385557502</v>
      </c>
      <c r="Q189" s="4">
        <v>4.2716945560620196</v>
      </c>
      <c r="R189" s="4">
        <v>19.251668182189601</v>
      </c>
      <c r="S189" s="4">
        <v>195.62670126361201</v>
      </c>
      <c r="T189" s="4">
        <v>29.871881348986999</v>
      </c>
      <c r="U189" s="4">
        <v>17.766879251461798</v>
      </c>
      <c r="V189" s="4">
        <v>24593.912462504999</v>
      </c>
      <c r="W189" s="4">
        <v>4.8404265263794999</v>
      </c>
      <c r="X189" s="4">
        <v>1.4121121253483799</v>
      </c>
      <c r="Y189" s="4">
        <v>-23.004383217621601</v>
      </c>
      <c r="Z189" s="4">
        <v>21.7386206588988</v>
      </c>
      <c r="AA189" s="4">
        <v>15.810473510767901</v>
      </c>
      <c r="AB189" s="4">
        <v>57.528643902419901</v>
      </c>
      <c r="AC189" s="4">
        <v>7.2101536342817703</v>
      </c>
      <c r="AD189" s="4">
        <v>7.8181716356195698</v>
      </c>
      <c r="AE189" s="4">
        <v>2.1124619620133098E-2</v>
      </c>
      <c r="AF189" s="4">
        <v>0.26191257420120601</v>
      </c>
      <c r="AG189" s="4">
        <v>112677</v>
      </c>
      <c r="AH189" s="4">
        <v>14262.41</v>
      </c>
      <c r="AI189" s="4">
        <v>1329.15</v>
      </c>
      <c r="AJ189" s="4">
        <v>1785.95</v>
      </c>
      <c r="AK189" s="4">
        <v>45.3377618745658</v>
      </c>
      <c r="AL189" s="4">
        <v>2064.6999999999998</v>
      </c>
      <c r="AM189" s="4">
        <v>213.79</v>
      </c>
      <c r="AN189" s="4">
        <v>4951.12</v>
      </c>
      <c r="AO189" s="4">
        <v>722.09</v>
      </c>
      <c r="AP189" s="4">
        <v>5150.59</v>
      </c>
      <c r="AQ189" s="4">
        <v>3955.11</v>
      </c>
      <c r="AR189" s="4">
        <v>4150.1499999999996</v>
      </c>
    </row>
    <row r="190" spans="1:44" x14ac:dyDescent="0.35">
      <c r="A190" s="4" t="s">
        <v>496</v>
      </c>
      <c r="B190" s="4" t="s">
        <v>497</v>
      </c>
      <c r="C190" s="4" t="s">
        <v>498</v>
      </c>
      <c r="D190" s="4">
        <v>24858.1467042</v>
      </c>
      <c r="E190" s="4">
        <v>256.8</v>
      </c>
      <c r="F190" s="4">
        <v>31.068799780277502</v>
      </c>
      <c r="G190" s="4">
        <v>8.0982191205420992</v>
      </c>
      <c r="H190" s="4">
        <v>6.3408661333079701</v>
      </c>
      <c r="I190" s="4">
        <v>10.204966646684399</v>
      </c>
      <c r="J190" s="4">
        <v>29.364225172502501</v>
      </c>
      <c r="K190" s="4">
        <v>20.121679017384501</v>
      </c>
      <c r="L190" s="4">
        <v>2.8727559569349101</v>
      </c>
      <c r="M190" s="4">
        <v>-13.2734120961372</v>
      </c>
      <c r="N190" s="4">
        <v>4.99332179074944</v>
      </c>
      <c r="O190" s="4">
        <v>0.19292604501607699</v>
      </c>
      <c r="P190" s="4">
        <v>29.510917674830299</v>
      </c>
      <c r="Q190" s="4">
        <v>5.4626957598295398</v>
      </c>
      <c r="R190" s="4">
        <v>-0.409475198214382</v>
      </c>
      <c r="S190" s="4">
        <v>16.189200717772501</v>
      </c>
      <c r="T190" s="4">
        <v>-0.56839340774354996</v>
      </c>
      <c r="U190" s="4">
        <v>24.489413636051701</v>
      </c>
      <c r="V190" s="4">
        <v>23518.346704200001</v>
      </c>
      <c r="W190" s="4">
        <v>2.4593763743952501</v>
      </c>
      <c r="X190" s="4">
        <v>0.96598560466870398</v>
      </c>
      <c r="Y190" s="4">
        <v>266.87368729027202</v>
      </c>
      <c r="Z190" s="4">
        <v>20.8709500395837</v>
      </c>
      <c r="AA190" s="4">
        <v>12.1645948291434</v>
      </c>
      <c r="AB190" s="4">
        <v>3.9891366066821701</v>
      </c>
      <c r="AC190" s="4">
        <v>52.2127173109292</v>
      </c>
      <c r="AD190" s="4">
        <v>7.1460826645610904</v>
      </c>
      <c r="AE190" s="4">
        <v>0.21446812038884799</v>
      </c>
      <c r="AF190" s="4">
        <v>8.1339635343707002</v>
      </c>
      <c r="AG190" s="4">
        <v>375645</v>
      </c>
      <c r="AH190" s="4">
        <v>7840.3</v>
      </c>
      <c r="AI190" s="4">
        <v>800.1</v>
      </c>
      <c r="AJ190" s="4">
        <v>1255.5999999999999</v>
      </c>
      <c r="AK190" s="4">
        <v>8.3301623024262401</v>
      </c>
      <c r="AL190" s="4">
        <v>1577.6</v>
      </c>
      <c r="AM190" s="4">
        <v>31.6</v>
      </c>
      <c r="AN190" s="4">
        <v>9998.5</v>
      </c>
      <c r="AO190" s="4">
        <v>1857.4</v>
      </c>
      <c r="AP190" s="4">
        <v>10107.5</v>
      </c>
      <c r="AQ190" s="4">
        <v>1341.7</v>
      </c>
      <c r="AR190" s="4">
        <v>1547.7</v>
      </c>
    </row>
    <row r="191" spans="1:44" x14ac:dyDescent="0.35">
      <c r="A191" s="4" t="s">
        <v>499</v>
      </c>
      <c r="B191" s="4" t="s">
        <v>500</v>
      </c>
      <c r="C191" s="4" t="s">
        <v>418</v>
      </c>
      <c r="D191" s="4">
        <v>24834.593850000001</v>
      </c>
      <c r="E191" s="4">
        <v>124.6</v>
      </c>
      <c r="F191" s="4">
        <v>2.9641779001317698</v>
      </c>
      <c r="G191" s="4">
        <v>21.1677662911083</v>
      </c>
      <c r="H191" s="4">
        <v>2.2404797880242699</v>
      </c>
      <c r="I191" s="4">
        <v>23.550655790236998</v>
      </c>
      <c r="J191" s="4">
        <v>29.784361728839102</v>
      </c>
      <c r="K191" s="4">
        <v>30.331212017292799</v>
      </c>
      <c r="L191" s="4">
        <v>-29.057187242549901</v>
      </c>
      <c r="M191" s="4">
        <v>-5.7739246100436903</v>
      </c>
      <c r="N191" s="4">
        <v>753.41350742495001</v>
      </c>
      <c r="O191" s="4">
        <v>723.24601561148597</v>
      </c>
      <c r="P191" s="4">
        <v>2.3461694266644799</v>
      </c>
      <c r="Q191" s="4">
        <v>8.0733829130245294</v>
      </c>
      <c r="R191" s="4">
        <v>5.7310453864012096</v>
      </c>
      <c r="T191" s="4">
        <v>8.0401377757116403</v>
      </c>
      <c r="V191" s="4">
        <v>351155.13384999998</v>
      </c>
      <c r="W191" s="4">
        <v>0.56746717787913503</v>
      </c>
      <c r="X191" s="4">
        <v>10.107355864811099</v>
      </c>
      <c r="Y191" s="4">
        <v>-88.764746151891799</v>
      </c>
      <c r="Z191" s="4">
        <v>9.9400947786186595</v>
      </c>
      <c r="AA191" s="4">
        <v>9.7499233385892499</v>
      </c>
      <c r="AB191" s="4">
        <v>52.634856080100597</v>
      </c>
      <c r="AC191" s="4">
        <v>24.849691582131499</v>
      </c>
      <c r="AD191" s="4">
        <v>5.9703646936227202</v>
      </c>
      <c r="AE191" s="4">
        <v>0</v>
      </c>
      <c r="AF191" s="4">
        <v>0.114100534807015</v>
      </c>
      <c r="AG191" s="4">
        <v>381990</v>
      </c>
      <c r="AH191" s="4">
        <v>35575.4</v>
      </c>
      <c r="AI191" s="4">
        <v>8378.2399999999907</v>
      </c>
      <c r="AJ191" s="4">
        <v>10779.59</v>
      </c>
      <c r="AK191" s="4">
        <v>42.423229723968198</v>
      </c>
      <c r="AL191" s="4">
        <v>10790.45</v>
      </c>
      <c r="AM191" s="4">
        <v>1981.42</v>
      </c>
      <c r="AN191" s="4">
        <v>38994.07</v>
      </c>
      <c r="AO191" s="4">
        <v>3402.82</v>
      </c>
      <c r="AP191" s="4">
        <v>43763.93</v>
      </c>
      <c r="AQ191" s="4">
        <v>-43586.58</v>
      </c>
      <c r="AR191" s="4">
        <v>-43512.33</v>
      </c>
    </row>
    <row r="192" spans="1:44" x14ac:dyDescent="0.35">
      <c r="A192" s="4" t="s">
        <v>501</v>
      </c>
      <c r="B192" s="4" t="s">
        <v>502</v>
      </c>
      <c r="C192" s="4" t="s">
        <v>327</v>
      </c>
      <c r="D192" s="4">
        <v>24701.594404849999</v>
      </c>
      <c r="E192" s="4">
        <v>394.2</v>
      </c>
      <c r="F192" s="4">
        <v>40.057722216573403</v>
      </c>
      <c r="G192" s="4">
        <v>36.276090076946602</v>
      </c>
      <c r="H192" s="4">
        <v>19.363742557841601</v>
      </c>
      <c r="I192" s="4">
        <v>12.6381869381832</v>
      </c>
      <c r="J192" s="4">
        <v>14.2243117266207</v>
      </c>
      <c r="K192" s="4">
        <v>16.318663075958199</v>
      </c>
      <c r="L192" s="4">
        <v>-16.941413335191299</v>
      </c>
      <c r="M192" s="4">
        <v>14.9984825530947</v>
      </c>
      <c r="N192" s="4">
        <v>24.7894047415645</v>
      </c>
      <c r="O192" s="4">
        <v>15.4698850074815</v>
      </c>
      <c r="P192" s="4">
        <v>36.577553429386597</v>
      </c>
      <c r="Q192" s="4">
        <v>21.862506411837401</v>
      </c>
      <c r="R192" s="4">
        <v>31.905430767922098</v>
      </c>
      <c r="S192" s="4">
        <v>36.422707892764002</v>
      </c>
      <c r="T192" s="4">
        <v>23.9763346925584</v>
      </c>
      <c r="U192" s="4">
        <v>40.666000045653</v>
      </c>
      <c r="V192" s="4">
        <v>23806.704404849999</v>
      </c>
      <c r="W192" s="4">
        <v>12.789277584406401</v>
      </c>
      <c r="X192" s="4">
        <v>1.3976030797518699</v>
      </c>
      <c r="Y192" s="4">
        <v>103.31178211326301</v>
      </c>
      <c r="Z192" s="4">
        <v>43.179372131327099</v>
      </c>
      <c r="AA192" s="4">
        <v>31.064965519062302</v>
      </c>
      <c r="AB192" s="4">
        <v>5.9888553571778003</v>
      </c>
      <c r="AC192" s="4">
        <v>40.170116480078001</v>
      </c>
      <c r="AD192" s="4">
        <v>7.8720638528674103</v>
      </c>
      <c r="AE192" s="4">
        <v>0</v>
      </c>
      <c r="AF192" s="4">
        <v>0</v>
      </c>
      <c r="AG192" s="4">
        <v>147390</v>
      </c>
      <c r="AH192" s="4">
        <v>4879.26</v>
      </c>
      <c r="AI192" s="4">
        <v>616.65</v>
      </c>
      <c r="AJ192" s="4">
        <v>723.63</v>
      </c>
      <c r="AK192" s="4">
        <v>9.8272848511981703</v>
      </c>
      <c r="AL192" s="4">
        <v>796.23</v>
      </c>
      <c r="AM192" s="4">
        <v>0</v>
      </c>
      <c r="AN192" s="4">
        <v>1781.88</v>
      </c>
      <c r="AO192" s="4">
        <v>1373.68</v>
      </c>
      <c r="AP192" s="4">
        <v>1931.43</v>
      </c>
      <c r="AQ192" s="4">
        <v>810.11</v>
      </c>
      <c r="AR192" s="4">
        <v>830.29</v>
      </c>
    </row>
    <row r="193" spans="1:44" x14ac:dyDescent="0.35">
      <c r="A193" s="4" t="s">
        <v>503</v>
      </c>
      <c r="B193" s="4" t="s">
        <v>504</v>
      </c>
      <c r="C193" s="4" t="s">
        <v>317</v>
      </c>
      <c r="D193" s="4">
        <v>24237.381317489999</v>
      </c>
      <c r="E193" s="4">
        <v>170.8</v>
      </c>
      <c r="F193" s="4">
        <v>18.713234494664899</v>
      </c>
      <c r="H193" s="4">
        <v>28.738571525249998</v>
      </c>
      <c r="I193" s="4">
        <v>25.257016271196999</v>
      </c>
      <c r="J193" s="4">
        <v>3.9423771124982099</v>
      </c>
      <c r="K193" s="4">
        <v>34.538267733732702</v>
      </c>
      <c r="L193" s="4">
        <v>173.63831327485801</v>
      </c>
      <c r="M193" s="4">
        <v>18.482635830919701</v>
      </c>
      <c r="P193" s="4">
        <v>28.902520937145098</v>
      </c>
      <c r="Q193" s="4">
        <v>-1.89031397089088</v>
      </c>
      <c r="V193" s="4">
        <v>25168.431317490002</v>
      </c>
      <c r="W193" s="4">
        <v>-287.547530163602</v>
      </c>
      <c r="Y193" s="4">
        <v>-68.826801314989396</v>
      </c>
      <c r="Z193" s="4">
        <v>5.3022233670625196</v>
      </c>
      <c r="AA193" s="4">
        <v>2.50632816979136</v>
      </c>
      <c r="AB193" s="4">
        <v>55.642685151130998</v>
      </c>
      <c r="AC193" s="4">
        <v>12.5451122876705</v>
      </c>
      <c r="AD193" s="4">
        <v>11.159619512229201</v>
      </c>
      <c r="AE193" s="4">
        <v>54.014832983597998</v>
      </c>
      <c r="AF193" s="4">
        <v>4.6624423496796602E-2</v>
      </c>
      <c r="AG193" s="4">
        <v>175735</v>
      </c>
      <c r="AH193" s="4">
        <v>5128.08</v>
      </c>
      <c r="AI193" s="4">
        <v>1295.2</v>
      </c>
      <c r="AJ193" s="4">
        <v>1427.22</v>
      </c>
      <c r="AK193" s="4">
        <v>13.183562210428599</v>
      </c>
      <c r="AL193" s="4">
        <v>1771.15</v>
      </c>
      <c r="AM193" s="4">
        <v>1.86</v>
      </c>
      <c r="AN193" s="4">
        <v>-892.34</v>
      </c>
      <c r="AO193" s="4">
        <v>533.57000000000005</v>
      </c>
      <c r="AP193" s="4">
        <v>-84.29</v>
      </c>
      <c r="AQ193" s="4">
        <v>-259.87</v>
      </c>
      <c r="AR193" s="4">
        <v>-242.2</v>
      </c>
    </row>
    <row r="194" spans="1:44" x14ac:dyDescent="0.35">
      <c r="A194" s="4" t="s">
        <v>505</v>
      </c>
      <c r="B194" s="4" t="s">
        <v>506</v>
      </c>
      <c r="C194" s="4" t="s">
        <v>156</v>
      </c>
      <c r="D194" s="4">
        <v>23934.352318099998</v>
      </c>
      <c r="E194" s="4">
        <v>939.25</v>
      </c>
      <c r="F194" s="4">
        <v>93.358631345711302</v>
      </c>
      <c r="G194" s="4">
        <v>1.78009998611304</v>
      </c>
      <c r="H194" s="4">
        <v>0.915433210547139</v>
      </c>
      <c r="I194" s="4">
        <v>2.3673409083563799</v>
      </c>
      <c r="J194" s="4">
        <v>28.888235540183398</v>
      </c>
      <c r="K194" s="4">
        <v>16.258258729667698</v>
      </c>
      <c r="L194" s="4">
        <v>8.7932099358876794</v>
      </c>
      <c r="M194" s="4">
        <v>10.1781733968475</v>
      </c>
      <c r="N194" s="4">
        <v>45.781726615759403</v>
      </c>
      <c r="O194" s="4">
        <v>35.582335098995699</v>
      </c>
      <c r="P194" s="4">
        <v>1.9429874123033399</v>
      </c>
      <c r="Q194" s="4">
        <v>-6.4165293207678404</v>
      </c>
      <c r="R194" s="4">
        <v>-5.2540105217586097</v>
      </c>
      <c r="S194" s="4">
        <v>-2.6653385525250899</v>
      </c>
      <c r="T194" s="4">
        <v>-19.751060155206201</v>
      </c>
      <c r="U194" s="4">
        <v>22.311482153851099</v>
      </c>
      <c r="V194" s="4">
        <v>28744.982318099999</v>
      </c>
      <c r="W194" s="4">
        <v>1.58060040786339</v>
      </c>
      <c r="X194" s="4">
        <v>1.06475660846389</v>
      </c>
      <c r="Y194" s="4">
        <v>283.22502529718201</v>
      </c>
      <c r="Z194" s="4">
        <v>18.324959591378502</v>
      </c>
      <c r="AA194" s="4">
        <v>6.1186036797099099</v>
      </c>
      <c r="AB194" s="4">
        <v>37.977063316963701</v>
      </c>
      <c r="AC194" s="4">
        <v>13.9597737410813</v>
      </c>
      <c r="AD194" s="4">
        <v>23.447190180726398</v>
      </c>
      <c r="AE194" s="4">
        <v>0</v>
      </c>
      <c r="AF194" s="4">
        <v>11.517001359236399</v>
      </c>
      <c r="AG194" s="4">
        <v>634358</v>
      </c>
      <c r="AH194" s="4">
        <v>10829.45</v>
      </c>
      <c r="AI194" s="4">
        <v>256.37</v>
      </c>
      <c r="AJ194" s="4">
        <v>633.99</v>
      </c>
      <c r="AK194" s="4">
        <v>10.0599351133597</v>
      </c>
      <c r="AL194" s="4">
        <v>1760.68</v>
      </c>
      <c r="AM194" s="4">
        <v>4252.33</v>
      </c>
      <c r="AN194" s="4">
        <v>12776.26</v>
      </c>
      <c r="AO194" s="4">
        <v>2974.5</v>
      </c>
      <c r="AP194" s="4">
        <v>15142.57</v>
      </c>
      <c r="AQ194" s="4">
        <v>795.37</v>
      </c>
      <c r="AR194" s="4">
        <v>2037.3</v>
      </c>
    </row>
    <row r="195" spans="1:44" x14ac:dyDescent="0.35">
      <c r="A195" s="4" t="s">
        <v>507</v>
      </c>
      <c r="B195" s="4" t="s">
        <v>508</v>
      </c>
      <c r="C195" s="4" t="s">
        <v>112</v>
      </c>
      <c r="D195" s="4">
        <v>23846.070216060001</v>
      </c>
      <c r="E195" s="4">
        <v>233.2</v>
      </c>
      <c r="F195" s="4">
        <v>6.7593967459011797</v>
      </c>
      <c r="G195" s="4">
        <v>14.372906657019101</v>
      </c>
      <c r="H195" s="4">
        <v>6.2778321171409699</v>
      </c>
      <c r="I195" s="4">
        <v>18.326641485439598</v>
      </c>
      <c r="J195" s="4">
        <v>38.747656068259801</v>
      </c>
      <c r="K195" s="4">
        <v>35.705532372041397</v>
      </c>
      <c r="L195" s="4">
        <v>78.803044872921305</v>
      </c>
      <c r="M195" s="4">
        <v>1.01929305943422</v>
      </c>
      <c r="N195" s="4">
        <v>78.218971523649401</v>
      </c>
      <c r="O195" s="4">
        <v>60.885234047475798</v>
      </c>
      <c r="P195" s="4">
        <v>11.511891919055399</v>
      </c>
      <c r="Q195" s="4">
        <v>11.3729656772353</v>
      </c>
      <c r="R195" s="4">
        <v>7.5197461879051204</v>
      </c>
      <c r="S195" s="4">
        <v>7.8322696225159802</v>
      </c>
      <c r="T195" s="4">
        <v>13.466467851377301</v>
      </c>
      <c r="U195" s="4">
        <v>5.9212386003791497</v>
      </c>
      <c r="V195" s="4">
        <v>42218.410216060001</v>
      </c>
      <c r="W195" s="4">
        <v>0.96115876469575801</v>
      </c>
      <c r="X195" s="4">
        <v>2.2737608003637999</v>
      </c>
      <c r="Y195" s="4">
        <v>-62.921523718006597</v>
      </c>
      <c r="Z195" s="4">
        <v>17.9125898764369</v>
      </c>
      <c r="AA195" s="4">
        <v>4.4112980336757799</v>
      </c>
      <c r="AB195" s="4">
        <v>56.655636048161497</v>
      </c>
      <c r="AC195" s="4">
        <v>10.1050086818378</v>
      </c>
      <c r="AD195" s="4">
        <v>4.6058995545534103</v>
      </c>
      <c r="AE195" s="4">
        <v>0</v>
      </c>
      <c r="AF195" s="4">
        <v>0</v>
      </c>
      <c r="AG195" s="4">
        <v>199448</v>
      </c>
      <c r="AH195" s="4">
        <v>19249.79</v>
      </c>
      <c r="AI195" s="4">
        <v>3527.84</v>
      </c>
      <c r="AJ195" s="4">
        <v>4368.6400000000003</v>
      </c>
      <c r="AK195" s="4">
        <v>32.532488958181801</v>
      </c>
      <c r="AL195" s="4">
        <v>6873.24</v>
      </c>
      <c r="AM195" s="4">
        <v>24811.39</v>
      </c>
      <c r="AN195" s="4">
        <v>22582.01</v>
      </c>
      <c r="AO195" s="4">
        <v>2176.85</v>
      </c>
      <c r="AP195" s="4">
        <v>24809.71</v>
      </c>
      <c r="AQ195" s="4">
        <v>2116.67</v>
      </c>
      <c r="AR195" s="4">
        <v>5243.72</v>
      </c>
    </row>
    <row r="196" spans="1:44" x14ac:dyDescent="0.35">
      <c r="A196" s="4" t="s">
        <v>509</v>
      </c>
      <c r="B196" s="4" t="s">
        <v>510</v>
      </c>
      <c r="C196" s="4" t="s">
        <v>511</v>
      </c>
      <c r="D196" s="4">
        <v>23751.975922500002</v>
      </c>
      <c r="E196" s="4">
        <v>1847.15</v>
      </c>
      <c r="F196" s="4">
        <v>27.255382831684798</v>
      </c>
      <c r="G196" s="4">
        <v>21.3915058445798</v>
      </c>
      <c r="H196" s="4">
        <v>14.656079272594599</v>
      </c>
      <c r="I196" s="4">
        <v>12.1461225400011</v>
      </c>
      <c r="J196" s="4">
        <v>12.543694049999599</v>
      </c>
      <c r="K196" s="4">
        <v>17.929419635390499</v>
      </c>
      <c r="L196" s="4">
        <v>21.424979491909198</v>
      </c>
      <c r="M196" s="4">
        <v>28.507971802384599</v>
      </c>
      <c r="N196" s="4">
        <v>1.20611634913496</v>
      </c>
      <c r="O196" s="4">
        <v>0.98204655716565603</v>
      </c>
      <c r="P196" s="4">
        <v>47.030950646266803</v>
      </c>
      <c r="Q196" s="4">
        <v>15.4942324402002</v>
      </c>
      <c r="R196" s="4">
        <v>46.349610897842602</v>
      </c>
      <c r="S196" s="4">
        <v>39.748462610014101</v>
      </c>
      <c r="T196" s="4">
        <v>63.253890791566398</v>
      </c>
      <c r="U196" s="4">
        <v>32.535098812112601</v>
      </c>
      <c r="V196" s="4">
        <v>20824.845922500001</v>
      </c>
      <c r="W196" s="4">
        <v>4.72655444388504</v>
      </c>
      <c r="X196" s="4">
        <v>0.42575794464410999</v>
      </c>
      <c r="Y196" s="4">
        <v>-54.596974430563399</v>
      </c>
      <c r="Z196" s="4">
        <v>8.2834341125193003</v>
      </c>
      <c r="AA196" s="4">
        <v>8.1649641379540796</v>
      </c>
      <c r="AB196" s="4">
        <v>28.1003245975742</v>
      </c>
      <c r="AC196" s="4">
        <v>15.526334107126001</v>
      </c>
      <c r="AD196" s="4">
        <v>11.8262760112876</v>
      </c>
      <c r="AE196" s="4">
        <v>0</v>
      </c>
      <c r="AF196" s="4">
        <v>0.112399061019912</v>
      </c>
      <c r="AG196" s="4">
        <v>185129</v>
      </c>
      <c r="AH196" s="4">
        <v>7174.8</v>
      </c>
      <c r="AI196" s="4">
        <v>871.46</v>
      </c>
      <c r="AJ196" s="4">
        <v>1154.78</v>
      </c>
      <c r="AK196" s="4">
        <v>67.709499349220906</v>
      </c>
      <c r="AL196" s="4">
        <v>1286.4000000000001</v>
      </c>
      <c r="AM196" s="4">
        <v>272.95</v>
      </c>
      <c r="AN196" s="4">
        <v>3723.55</v>
      </c>
      <c r="AO196" s="4">
        <v>2986.83</v>
      </c>
      <c r="AP196" s="4">
        <v>5025.22</v>
      </c>
      <c r="AQ196" s="4">
        <v>1005.67</v>
      </c>
      <c r="AR196" s="4">
        <v>1131.26</v>
      </c>
    </row>
    <row r="197" spans="1:44" x14ac:dyDescent="0.35">
      <c r="A197" s="4" t="s">
        <v>512</v>
      </c>
      <c r="B197" s="4" t="s">
        <v>513</v>
      </c>
      <c r="C197" s="4" t="s">
        <v>159</v>
      </c>
      <c r="D197" s="4">
        <v>23568.371294050001</v>
      </c>
      <c r="E197" s="4">
        <v>583.95000000000005</v>
      </c>
      <c r="F197" s="4">
        <v>58.207881684489998</v>
      </c>
      <c r="G197" s="4">
        <v>16.2050748419115</v>
      </c>
      <c r="H197" s="4">
        <v>8.9519240335614292</v>
      </c>
      <c r="I197" s="4">
        <v>17.728446954770298</v>
      </c>
      <c r="J197" s="4">
        <v>34.797463757647002</v>
      </c>
      <c r="K197" s="4">
        <v>33.775559350234197</v>
      </c>
      <c r="L197" s="4">
        <v>-1.0460478676488401</v>
      </c>
      <c r="M197" s="4">
        <v>16.995265808017201</v>
      </c>
      <c r="N197" s="4">
        <v>31.647409087686999</v>
      </c>
      <c r="O197" s="4">
        <v>21.889841922449801</v>
      </c>
      <c r="P197" s="4">
        <v>19.638180230866201</v>
      </c>
      <c r="Q197" s="4">
        <v>15.4550610044551</v>
      </c>
      <c r="R197" s="4">
        <v>14.810363639958901</v>
      </c>
      <c r="S197" s="4">
        <v>17.877262576155701</v>
      </c>
      <c r="T197" s="4">
        <v>20.249678938272901</v>
      </c>
      <c r="U197" s="4">
        <v>48.807980265553503</v>
      </c>
      <c r="V197" s="4">
        <v>23395.371294050001</v>
      </c>
      <c r="W197" s="4">
        <v>8.3534313794747295</v>
      </c>
      <c r="Y197" s="4">
        <v>58.314555659601801</v>
      </c>
      <c r="Z197" s="4">
        <v>4.4072238654778699</v>
      </c>
      <c r="AA197" s="4">
        <v>3.63599507480729</v>
      </c>
      <c r="AB197" s="4">
        <v>70.413445476694505</v>
      </c>
      <c r="AC197" s="4">
        <v>13.8472134861457</v>
      </c>
      <c r="AD197" s="4">
        <v>7.3845073497398301</v>
      </c>
      <c r="AE197" s="4">
        <v>0</v>
      </c>
      <c r="AF197" s="4">
        <v>0</v>
      </c>
      <c r="AG197" s="4">
        <v>137892</v>
      </c>
      <c r="AH197" s="4">
        <v>2283.9</v>
      </c>
      <c r="AI197" s="4">
        <v>404.9</v>
      </c>
      <c r="AJ197" s="4">
        <v>469.2</v>
      </c>
      <c r="AK197" s="4">
        <v>10.1225</v>
      </c>
      <c r="AL197" s="4">
        <v>771.4</v>
      </c>
      <c r="AM197" s="4">
        <v>278.7</v>
      </c>
      <c r="AN197" s="4">
        <v>2276.9</v>
      </c>
      <c r="AO197" s="4">
        <v>1065.9000000000001</v>
      </c>
      <c r="AP197" s="4">
        <v>2821.4</v>
      </c>
      <c r="AQ197" s="4">
        <v>254.7</v>
      </c>
      <c r="AR197" s="4">
        <v>701.2</v>
      </c>
    </row>
    <row r="198" spans="1:44" x14ac:dyDescent="0.35">
      <c r="A198" s="4" t="s">
        <v>514</v>
      </c>
      <c r="B198" s="4" t="s">
        <v>515</v>
      </c>
      <c r="C198" s="4" t="s">
        <v>425</v>
      </c>
      <c r="D198" s="4">
        <v>23408.419877675002</v>
      </c>
      <c r="E198" s="4">
        <v>2674.45</v>
      </c>
      <c r="F198" s="4">
        <v>84.705698851727803</v>
      </c>
      <c r="G198" s="4">
        <v>17.981585711032299</v>
      </c>
      <c r="H198" s="4">
        <v>10.159534282684</v>
      </c>
      <c r="I198" s="4">
        <v>10.892572081748501</v>
      </c>
      <c r="J198" s="4">
        <v>21.148404642115199</v>
      </c>
      <c r="K198" s="4">
        <v>21.1276876687491</v>
      </c>
      <c r="L198" s="4">
        <v>90.966128733313695</v>
      </c>
      <c r="M198" s="4">
        <v>29.534256691283801</v>
      </c>
      <c r="N198" s="4">
        <v>47.8740636989221</v>
      </c>
      <c r="O198" s="4">
        <v>26.3814627610986</v>
      </c>
      <c r="P198" s="4">
        <v>20.978198159900401</v>
      </c>
      <c r="Q198" s="4">
        <v>11.6565113758968</v>
      </c>
      <c r="R198" s="4">
        <v>11.042045411676501</v>
      </c>
      <c r="S198" s="4">
        <v>7.95293893630837</v>
      </c>
      <c r="T198" s="4">
        <v>11.046118901822799</v>
      </c>
      <c r="U198" s="4">
        <v>57.635621188408201</v>
      </c>
      <c r="V198" s="4">
        <v>24076.049877674999</v>
      </c>
      <c r="W198" s="4">
        <v>14.2551731792674</v>
      </c>
      <c r="X198" s="4">
        <v>0.23194232367551301</v>
      </c>
      <c r="Y198" s="4">
        <v>247.70586412158301</v>
      </c>
      <c r="Z198" s="4">
        <v>15.433918125036</v>
      </c>
      <c r="AA198" s="4">
        <v>15.171670522246901</v>
      </c>
      <c r="AB198" s="4">
        <v>73.147564116299904</v>
      </c>
      <c r="AC198" s="4">
        <v>6.3675505556936596</v>
      </c>
      <c r="AD198" s="4">
        <v>3.65487124524347</v>
      </c>
      <c r="AE198" s="4">
        <v>0</v>
      </c>
      <c r="AF198" s="4">
        <v>0.18740070386740301</v>
      </c>
      <c r="AG198" s="4">
        <v>33496</v>
      </c>
      <c r="AH198" s="4">
        <v>2537.0500000000002</v>
      </c>
      <c r="AI198" s="4">
        <v>276.35000000000002</v>
      </c>
      <c r="AJ198" s="4">
        <v>397.1</v>
      </c>
      <c r="AK198" s="4">
        <v>30.539267547135498</v>
      </c>
      <c r="AL198" s="4">
        <v>536.02</v>
      </c>
      <c r="AM198" s="4">
        <v>0.97</v>
      </c>
      <c r="AN198" s="4">
        <v>1412.18</v>
      </c>
      <c r="AO198" s="4">
        <v>181.2</v>
      </c>
      <c r="AP198" s="4">
        <v>1642.1</v>
      </c>
      <c r="AQ198" s="4">
        <v>91.72</v>
      </c>
      <c r="AR198" s="4">
        <v>356.68</v>
      </c>
    </row>
    <row r="199" spans="1:44" x14ac:dyDescent="0.35">
      <c r="A199" s="4" t="s">
        <v>516</v>
      </c>
      <c r="B199" s="4" t="s">
        <v>517</v>
      </c>
      <c r="C199" s="4" t="s">
        <v>139</v>
      </c>
      <c r="D199" s="4">
        <v>23223.403002880001</v>
      </c>
      <c r="E199" s="4">
        <v>482.2</v>
      </c>
      <c r="F199" s="4">
        <v>17.9896686906959</v>
      </c>
      <c r="G199" s="4">
        <v>13.301857775748999</v>
      </c>
      <c r="H199" s="4">
        <v>5.4796317284060496</v>
      </c>
      <c r="I199" s="4">
        <v>10.4679619208251</v>
      </c>
      <c r="J199" s="4">
        <v>25.825472583802899</v>
      </c>
      <c r="K199" s="4">
        <v>29.2490391008903</v>
      </c>
      <c r="L199" s="4">
        <v>-2.8530967975254198</v>
      </c>
      <c r="M199" s="4">
        <v>17.466949284361899</v>
      </c>
      <c r="N199" s="4">
        <v>76.478484629082402</v>
      </c>
      <c r="O199" s="4">
        <v>65.584603643621705</v>
      </c>
      <c r="P199" s="4">
        <v>9.71089891241059</v>
      </c>
      <c r="Q199" s="4">
        <v>0.52740426064998902</v>
      </c>
      <c r="R199" s="4">
        <v>1.57371075363013</v>
      </c>
      <c r="S199" s="4">
        <v>3.2155361982884898</v>
      </c>
      <c r="T199" s="4">
        <v>7.2930185595166499</v>
      </c>
      <c r="U199" s="4">
        <v>17.0513452832204</v>
      </c>
      <c r="V199" s="4">
        <v>30532.323002879999</v>
      </c>
      <c r="W199" s="4">
        <v>2.2722152322642502</v>
      </c>
      <c r="X199" s="4">
        <v>2.2764900662251701</v>
      </c>
      <c r="Y199" s="4">
        <v>-38.559650457978101</v>
      </c>
      <c r="Z199" s="4">
        <v>20.867251693815199</v>
      </c>
      <c r="AA199" s="4">
        <v>14.3004912204647</v>
      </c>
      <c r="AB199" s="4">
        <v>53.565195093145199</v>
      </c>
      <c r="AC199" s="4">
        <v>6.8635792794119297</v>
      </c>
      <c r="AD199" s="4">
        <v>4.9317291424429301</v>
      </c>
      <c r="AE199" s="4">
        <v>0</v>
      </c>
      <c r="AF199" s="4">
        <v>6.35389524806941</v>
      </c>
      <c r="AG199" s="4">
        <v>125967</v>
      </c>
      <c r="AH199" s="4">
        <v>12332.2</v>
      </c>
      <c r="AI199" s="4">
        <v>1290.93</v>
      </c>
      <c r="AJ199" s="4">
        <v>1551.77</v>
      </c>
      <c r="AK199" s="4">
        <v>26.859860973977099</v>
      </c>
      <c r="AL199" s="4">
        <v>3607.05</v>
      </c>
      <c r="AM199" s="4">
        <v>124.2</v>
      </c>
      <c r="AN199" s="4">
        <v>9703.59</v>
      </c>
      <c r="AO199" s="4">
        <v>544</v>
      </c>
      <c r="AP199" s="4">
        <v>10220.6</v>
      </c>
      <c r="AQ199" s="4">
        <v>1691.59</v>
      </c>
      <c r="AR199" s="4">
        <v>2987.56</v>
      </c>
    </row>
    <row r="200" spans="1:44" x14ac:dyDescent="0.35">
      <c r="A200" s="4" t="s">
        <v>518</v>
      </c>
      <c r="B200" s="4" t="s">
        <v>519</v>
      </c>
      <c r="C200" s="4" t="s">
        <v>98</v>
      </c>
      <c r="D200" s="4">
        <v>23027.131224125002</v>
      </c>
      <c r="E200" s="4">
        <v>37.4</v>
      </c>
      <c r="F200" s="4">
        <v>-8.2320016387853094</v>
      </c>
      <c r="G200" s="4">
        <v>-361.71984611903201</v>
      </c>
      <c r="H200" s="4">
        <v>-5.8188629870123201</v>
      </c>
      <c r="I200" s="4">
        <v>-40.755974391924802</v>
      </c>
      <c r="J200" s="4">
        <v>18.7618805756608</v>
      </c>
      <c r="K200" s="4">
        <v>7.0884073047704597</v>
      </c>
      <c r="L200" s="4">
        <v>47.608080263410699</v>
      </c>
      <c r="M200" s="4">
        <v>20.210021936084999</v>
      </c>
      <c r="N200" s="4">
        <v>2781.8003426492701</v>
      </c>
      <c r="O200" s="4">
        <v>2346.7723797519898</v>
      </c>
      <c r="Q200" s="4">
        <v>-4.6176559367726302</v>
      </c>
      <c r="R200" s="4">
        <v>-10.032103602739401</v>
      </c>
      <c r="S200" s="4">
        <v>-74.979350007425296</v>
      </c>
      <c r="V200" s="4">
        <v>53645.171224124999</v>
      </c>
      <c r="W200" s="4">
        <v>17.3793604565575</v>
      </c>
      <c r="Y200" s="4">
        <v>-113.713173034536</v>
      </c>
      <c r="Z200" s="4">
        <v>1.96142979444094</v>
      </c>
      <c r="AA200" s="4">
        <v>0.73020020878171399</v>
      </c>
      <c r="AB200" s="4">
        <v>59.8277322187948</v>
      </c>
      <c r="AC200" s="4">
        <v>28.211528972154198</v>
      </c>
      <c r="AD200" s="4">
        <v>4.2250720869897203</v>
      </c>
      <c r="AE200" s="4">
        <v>36.637378790681602</v>
      </c>
      <c r="AF200" s="4">
        <v>0</v>
      </c>
      <c r="AG200" s="4">
        <v>427645</v>
      </c>
      <c r="AH200" s="4">
        <v>6863.46</v>
      </c>
      <c r="AI200" s="4">
        <v>-2797.27</v>
      </c>
      <c r="AJ200" s="4">
        <v>-3690.2</v>
      </c>
      <c r="AK200" s="4">
        <v>-4.63435281891286</v>
      </c>
      <c r="AL200" s="4">
        <v>486.50999000000002</v>
      </c>
      <c r="AM200" s="4">
        <v>6810.46</v>
      </c>
      <c r="AN200" s="4">
        <v>-12332.7</v>
      </c>
      <c r="AO200" s="4">
        <v>9276.67</v>
      </c>
      <c r="AP200" s="4">
        <v>1324.97</v>
      </c>
      <c r="AQ200" s="4">
        <v>-1642.43</v>
      </c>
      <c r="AR200" s="4">
        <v>3.43</v>
      </c>
    </row>
    <row r="201" spans="1:44" x14ac:dyDescent="0.35">
      <c r="A201" s="4" t="s">
        <v>520</v>
      </c>
      <c r="B201" s="4" t="s">
        <v>521</v>
      </c>
      <c r="C201" s="4" t="s">
        <v>344</v>
      </c>
      <c r="D201" s="4">
        <v>22815.570380000001</v>
      </c>
      <c r="E201" s="4">
        <v>963.85</v>
      </c>
      <c r="F201" s="4">
        <v>63.348429531319198</v>
      </c>
      <c r="G201" s="4">
        <v>21.930687191165902</v>
      </c>
      <c r="H201" s="4">
        <v>10.8075343061795</v>
      </c>
      <c r="I201" s="4">
        <v>4.2194597039020998</v>
      </c>
      <c r="J201" s="4">
        <v>7.23760532312326</v>
      </c>
      <c r="K201" s="4">
        <v>8.3724924405642795</v>
      </c>
      <c r="L201" s="4">
        <v>37.5518138826979</v>
      </c>
      <c r="M201" s="4">
        <v>53.828169822396603</v>
      </c>
      <c r="N201" s="4">
        <v>28.395054993016799</v>
      </c>
      <c r="O201" s="4">
        <v>10.009492842178799</v>
      </c>
      <c r="P201" s="4">
        <v>22.998869724583201</v>
      </c>
      <c r="Q201" s="4">
        <v>15.108083663619199</v>
      </c>
      <c r="R201" s="4">
        <v>21.800734900856</v>
      </c>
      <c r="S201" s="4">
        <v>143.99054825849799</v>
      </c>
      <c r="T201" s="4">
        <v>27.489753104086901</v>
      </c>
      <c r="U201" s="4">
        <v>43.518096769987103</v>
      </c>
      <c r="V201" s="4">
        <v>23116.410380000001</v>
      </c>
      <c r="W201" s="4">
        <v>12.4473913124127</v>
      </c>
      <c r="Y201" s="4">
        <v>5.5281587331258502</v>
      </c>
      <c r="Z201" s="4">
        <v>10.718877433723</v>
      </c>
      <c r="AA201" s="4">
        <v>6.7406522447527104</v>
      </c>
      <c r="AB201" s="4">
        <v>34.543822506902103</v>
      </c>
      <c r="AC201" s="4">
        <v>24.5945594958927</v>
      </c>
      <c r="AD201" s="4">
        <v>13.767066697853499</v>
      </c>
      <c r="AE201" s="4">
        <v>0</v>
      </c>
      <c r="AF201" s="4">
        <v>3.29972551583232</v>
      </c>
      <c r="AG201" s="4">
        <v>148735</v>
      </c>
      <c r="AH201" s="4">
        <v>8535.69</v>
      </c>
      <c r="AI201" s="4">
        <v>360.16000000000099</v>
      </c>
      <c r="AJ201" s="4">
        <v>545.79000000000099</v>
      </c>
      <c r="AK201" s="4">
        <v>14.450591253866801</v>
      </c>
      <c r="AL201" s="4">
        <v>714.65</v>
      </c>
      <c r="AM201" s="4">
        <v>1.48</v>
      </c>
      <c r="AN201" s="4">
        <v>1254.55</v>
      </c>
      <c r="AO201" s="4">
        <v>357.93</v>
      </c>
      <c r="AP201" s="4">
        <v>1832.96</v>
      </c>
      <c r="AQ201" s="4">
        <v>690.19</v>
      </c>
      <c r="AR201" s="4">
        <v>977.11</v>
      </c>
    </row>
    <row r="202" spans="1:44" x14ac:dyDescent="0.35">
      <c r="A202" s="4" t="s">
        <v>522</v>
      </c>
      <c r="B202" s="4" t="s">
        <v>523</v>
      </c>
      <c r="C202" s="4" t="s">
        <v>225</v>
      </c>
      <c r="D202" s="4">
        <v>22787.43942554</v>
      </c>
      <c r="E202" s="4">
        <v>2663.6</v>
      </c>
      <c r="F202" s="4">
        <v>78.140866283313997</v>
      </c>
      <c r="G202" s="4">
        <v>25.029826022024</v>
      </c>
      <c r="H202" s="4">
        <v>19.217829970773199</v>
      </c>
      <c r="I202" s="4">
        <v>17.8623055249295</v>
      </c>
      <c r="J202" s="4">
        <v>28.230758023565802</v>
      </c>
      <c r="K202" s="4">
        <v>29.867083180203299</v>
      </c>
      <c r="L202" s="4">
        <v>-10.2848678356993</v>
      </c>
      <c r="M202" s="4">
        <v>23.065470042131</v>
      </c>
      <c r="N202" s="4">
        <v>0</v>
      </c>
      <c r="O202" s="4">
        <v>0</v>
      </c>
      <c r="P202" s="4">
        <v>75.857763441979102</v>
      </c>
      <c r="Q202" s="4">
        <v>15.017030025614901</v>
      </c>
      <c r="R202" s="4">
        <v>16.2684191336417</v>
      </c>
      <c r="S202" s="4">
        <v>20.220736570445101</v>
      </c>
      <c r="T202" s="4">
        <v>12.688653504695701</v>
      </c>
      <c r="U202" s="4">
        <v>60.693701956658302</v>
      </c>
      <c r="V202" s="4">
        <v>21833.069425540001</v>
      </c>
      <c r="W202" s="4">
        <v>17.856535666572601</v>
      </c>
      <c r="X202" s="4">
        <v>0.73149839649458503</v>
      </c>
      <c r="Y202" s="4">
        <v>112.52854710559799</v>
      </c>
      <c r="Z202" s="4">
        <v>6.5753291591035596</v>
      </c>
      <c r="AA202" s="4">
        <v>3.3387547023436102</v>
      </c>
      <c r="AB202" s="4">
        <v>55.2297113594636</v>
      </c>
      <c r="AC202" s="4">
        <v>25.445054049332899</v>
      </c>
      <c r="AD202" s="4">
        <v>5.4408647096569602</v>
      </c>
      <c r="AE202" s="4">
        <v>0</v>
      </c>
      <c r="AF202" s="4">
        <v>2.2388250689961402</v>
      </c>
      <c r="AG202" s="4">
        <v>135068</v>
      </c>
      <c r="AH202" s="4">
        <v>1632.6</v>
      </c>
      <c r="AI202" s="4">
        <v>291.62</v>
      </c>
      <c r="AJ202" s="4">
        <v>394.41</v>
      </c>
      <c r="AK202" s="4">
        <v>34.989553107145397</v>
      </c>
      <c r="AL202" s="4">
        <v>487.61</v>
      </c>
      <c r="AM202" s="4">
        <v>0</v>
      </c>
      <c r="AN202" s="4">
        <v>1088.92</v>
      </c>
      <c r="AO202" s="4">
        <v>985.33</v>
      </c>
      <c r="AP202" s="4">
        <v>1276.1400000000001</v>
      </c>
      <c r="AQ202" s="4">
        <v>338.56</v>
      </c>
      <c r="AR202" s="4">
        <v>398.15</v>
      </c>
    </row>
    <row r="203" spans="1:44" x14ac:dyDescent="0.35">
      <c r="A203" s="4" t="s">
        <v>524</v>
      </c>
      <c r="B203" s="4" t="s">
        <v>525</v>
      </c>
      <c r="C203" s="4" t="s">
        <v>446</v>
      </c>
      <c r="D203" s="4">
        <v>22647.974494599999</v>
      </c>
      <c r="E203" s="4">
        <v>2066.35</v>
      </c>
      <c r="F203" s="4">
        <v>109.63294846839</v>
      </c>
      <c r="G203" s="4">
        <v>6.5797247778013004</v>
      </c>
      <c r="H203" s="4">
        <v>3.3181970775836098</v>
      </c>
      <c r="I203" s="4">
        <v>4.2167875419219003</v>
      </c>
      <c r="J203" s="4">
        <v>9.5500707103937508</v>
      </c>
      <c r="K203" s="4">
        <v>8.3772369406755196</v>
      </c>
      <c r="L203" s="4">
        <v>36.732134396988798</v>
      </c>
      <c r="M203" s="4">
        <v>17.694605653719901</v>
      </c>
      <c r="N203" s="4">
        <v>9.7625938444788201</v>
      </c>
      <c r="O203" s="4">
        <v>0.681554658161586</v>
      </c>
      <c r="P203" s="4">
        <v>6.3593014557622398</v>
      </c>
      <c r="Q203" s="4">
        <v>-1.4395800214721299</v>
      </c>
      <c r="R203" s="4">
        <v>-5.7399550944087601</v>
      </c>
      <c r="S203" s="4">
        <v>24.9567368697444</v>
      </c>
      <c r="T203" s="4">
        <v>-5.5131328720265902</v>
      </c>
      <c r="U203" s="4">
        <v>96.015322727090094</v>
      </c>
      <c r="V203" s="4">
        <v>20910.9444946</v>
      </c>
      <c r="W203" s="4">
        <v>6.9656283911188801</v>
      </c>
      <c r="X203" s="4">
        <v>0.34806822137138899</v>
      </c>
      <c r="Y203" s="4">
        <v>82.630623583699702</v>
      </c>
      <c r="Z203" s="4">
        <v>15.021114284347499</v>
      </c>
      <c r="AA203" s="4">
        <v>12.7161988077844</v>
      </c>
      <c r="AB203" s="4">
        <v>61.981871709678799</v>
      </c>
      <c r="AC203" s="4">
        <v>12.2753744451615</v>
      </c>
      <c r="AD203" s="4">
        <v>4.1779200931885301</v>
      </c>
      <c r="AE203" s="4">
        <v>0</v>
      </c>
      <c r="AF203" s="4">
        <v>0</v>
      </c>
      <c r="AG203" s="4">
        <v>34088</v>
      </c>
      <c r="AH203" s="4">
        <v>4898.99</v>
      </c>
      <c r="AI203" s="4">
        <v>206.58</v>
      </c>
      <c r="AJ203" s="4">
        <v>275.19</v>
      </c>
      <c r="AK203" s="4">
        <v>18.343937913699801</v>
      </c>
      <c r="AL203" s="4">
        <v>410.4</v>
      </c>
      <c r="AM203" s="4">
        <v>119.21</v>
      </c>
      <c r="AN203" s="4">
        <v>3171.59</v>
      </c>
      <c r="AO203" s="4">
        <v>2054.4499999999998</v>
      </c>
      <c r="AP203" s="4">
        <v>3251.39</v>
      </c>
      <c r="AQ203" s="4">
        <v>686.11</v>
      </c>
      <c r="AR203" s="4">
        <v>769.48</v>
      </c>
    </row>
    <row r="204" spans="1:44" x14ac:dyDescent="0.35">
      <c r="A204" s="4" t="s">
        <v>526</v>
      </c>
      <c r="B204" s="4" t="s">
        <v>527</v>
      </c>
      <c r="C204" s="4" t="s">
        <v>528</v>
      </c>
      <c r="D204" s="4">
        <v>22560.274062249999</v>
      </c>
      <c r="E204" s="4">
        <v>19802.900000000001</v>
      </c>
      <c r="F204" s="4">
        <v>138.926498320402</v>
      </c>
      <c r="G204" s="4">
        <v>8.8708377831372598</v>
      </c>
      <c r="H204" s="4">
        <v>6.4659986581430102</v>
      </c>
      <c r="I204" s="4">
        <v>6.17553440296322</v>
      </c>
      <c r="J204" s="4">
        <v>16.772124072362899</v>
      </c>
      <c r="K204" s="4">
        <v>10.8089915841754</v>
      </c>
      <c r="L204" s="4">
        <v>-44.310359025456499</v>
      </c>
      <c r="M204" s="4">
        <v>12.3488990720667</v>
      </c>
      <c r="N204" s="4">
        <v>1.21078557107934</v>
      </c>
      <c r="O204" s="4">
        <v>0.545978966984762</v>
      </c>
      <c r="P204" s="4">
        <v>21.9090663788451</v>
      </c>
      <c r="Q204" s="4">
        <v>4.0374273987726204</v>
      </c>
      <c r="R204" s="4">
        <v>-4.3104183634134898</v>
      </c>
      <c r="S204" s="4">
        <v>4.2377743247875399</v>
      </c>
      <c r="T204" s="4">
        <v>-3.5700585235134401</v>
      </c>
      <c r="U204" s="4">
        <v>93.078598375282894</v>
      </c>
      <c r="V204" s="4">
        <v>21520.984062250001</v>
      </c>
      <c r="W204" s="4">
        <v>11.809621406903499</v>
      </c>
      <c r="Y204" s="4">
        <v>131.42890321763201</v>
      </c>
      <c r="Z204" s="4">
        <v>7.0107598088604899</v>
      </c>
      <c r="AA204" s="4">
        <v>5.5109377926635199</v>
      </c>
      <c r="AB204" s="4">
        <v>74.999995561501194</v>
      </c>
      <c r="AC204" s="4">
        <v>4.3803101090361602</v>
      </c>
      <c r="AD204" s="4">
        <v>9.4545883869341303</v>
      </c>
      <c r="AE204" s="4">
        <v>0</v>
      </c>
      <c r="AF204" s="4">
        <v>5.3261985944160004E-4</v>
      </c>
      <c r="AG204" s="4">
        <v>34661</v>
      </c>
      <c r="AH204" s="4">
        <v>2629.57</v>
      </c>
      <c r="AI204" s="4">
        <v>162.38999999999999</v>
      </c>
      <c r="AJ204" s="4">
        <v>219.93</v>
      </c>
      <c r="AK204" s="4">
        <v>144.15356495787401</v>
      </c>
      <c r="AL204" s="4">
        <v>284.23</v>
      </c>
      <c r="AM204" s="4">
        <v>0</v>
      </c>
      <c r="AN204" s="4">
        <v>1889.56</v>
      </c>
      <c r="AO204" s="4">
        <v>1062.42</v>
      </c>
      <c r="AP204" s="4">
        <v>1910.33</v>
      </c>
      <c r="AQ204" s="4">
        <v>279.55</v>
      </c>
      <c r="AR204" s="4">
        <v>321.07</v>
      </c>
    </row>
    <row r="205" spans="1:44" x14ac:dyDescent="0.35">
      <c r="A205" s="4" t="s">
        <v>529</v>
      </c>
      <c r="B205" s="4" t="s">
        <v>530</v>
      </c>
      <c r="C205" s="4" t="s">
        <v>396</v>
      </c>
      <c r="D205" s="4">
        <v>22304.919410400002</v>
      </c>
      <c r="E205" s="4">
        <v>2088.1999999999998</v>
      </c>
      <c r="F205" s="4">
        <v>112.440991129707</v>
      </c>
      <c r="G205" s="4">
        <v>44.993592433400998</v>
      </c>
      <c r="H205" s="4">
        <v>36.405513039329001</v>
      </c>
      <c r="I205" s="4">
        <v>36.866950396788503</v>
      </c>
      <c r="J205" s="4">
        <v>41.275037965638099</v>
      </c>
      <c r="K205" s="4">
        <v>52.935491664653298</v>
      </c>
      <c r="L205" s="4">
        <v>-16.098752034726001</v>
      </c>
      <c r="N205" s="4">
        <v>6.11484796264384E-2</v>
      </c>
      <c r="O205" s="4">
        <v>6.11484796264384E-2</v>
      </c>
      <c r="P205" s="4">
        <v>164.97837658017301</v>
      </c>
      <c r="Q205" s="4">
        <v>30.6035870485583</v>
      </c>
      <c r="R205" s="4">
        <v>41.790086751670302</v>
      </c>
      <c r="T205" s="4">
        <v>50.670166916364003</v>
      </c>
      <c r="V205" s="4">
        <v>22057.459410399999</v>
      </c>
      <c r="W205" s="4">
        <v>41.330663943521003</v>
      </c>
      <c r="X205" s="4">
        <v>1.19053288251822</v>
      </c>
      <c r="Y205" s="4">
        <v>361.555627465844</v>
      </c>
      <c r="Z205" s="4">
        <v>4.2848084748711504</v>
      </c>
      <c r="AA205" s="4">
        <v>3.6849249889097</v>
      </c>
      <c r="AB205" s="4">
        <v>78.509806535481005</v>
      </c>
      <c r="AC205" s="4">
        <v>5.0478304438303701</v>
      </c>
      <c r="AD205" s="4">
        <v>6.1919388026393802</v>
      </c>
      <c r="AE205" s="4">
        <v>0</v>
      </c>
      <c r="AF205" s="4">
        <v>0.106723884323477</v>
      </c>
      <c r="AG205" s="4">
        <v>242642</v>
      </c>
      <c r="AH205" s="4">
        <v>538.07000000000005</v>
      </c>
      <c r="AI205" s="4">
        <v>198.37</v>
      </c>
      <c r="AJ205" s="4">
        <v>267.29000000000002</v>
      </c>
      <c r="AK205" s="4">
        <v>18.6755735510873</v>
      </c>
      <c r="AL205" s="4">
        <v>284.83</v>
      </c>
      <c r="AM205" s="4">
        <v>0</v>
      </c>
      <c r="AN205" s="4">
        <v>529.04999999999995</v>
      </c>
      <c r="AO205" s="4">
        <v>247.79</v>
      </c>
      <c r="AP205" s="4">
        <v>539.66999999999996</v>
      </c>
      <c r="AQ205" s="4">
        <v>108.43</v>
      </c>
      <c r="AR205" s="4">
        <v>192.85</v>
      </c>
    </row>
    <row r="206" spans="1:44" x14ac:dyDescent="0.35">
      <c r="A206" s="4" t="s">
        <v>531</v>
      </c>
      <c r="B206" s="4" t="s">
        <v>532</v>
      </c>
      <c r="C206" s="4" t="s">
        <v>200</v>
      </c>
      <c r="D206" s="4">
        <v>21855.877872569999</v>
      </c>
      <c r="E206" s="4">
        <v>912.2</v>
      </c>
      <c r="F206" s="4">
        <v>164.44118480603399</v>
      </c>
      <c r="G206" s="4">
        <v>12.3211413580047</v>
      </c>
      <c r="H206" s="4">
        <v>8.2679896113590807</v>
      </c>
      <c r="I206" s="4">
        <v>21.264919522575301</v>
      </c>
      <c r="J206" s="4">
        <v>38.025290282720498</v>
      </c>
      <c r="K206" s="4">
        <v>48.521647307286202</v>
      </c>
      <c r="L206" s="4">
        <v>-16.098752034726001</v>
      </c>
      <c r="N206" s="4">
        <v>26.7690418816027</v>
      </c>
      <c r="O206" s="4">
        <v>20.289350473241001</v>
      </c>
      <c r="P206" s="4">
        <v>24.950253425943298</v>
      </c>
      <c r="Q206" s="4">
        <v>4.3105134235203098</v>
      </c>
      <c r="R206" s="4">
        <v>14.766332658271301</v>
      </c>
      <c r="S206" s="4">
        <v>24.109839103757899</v>
      </c>
      <c r="T206" s="4">
        <v>7.0102760849908501</v>
      </c>
      <c r="V206" s="4">
        <v>21685.337872569999</v>
      </c>
      <c r="W206" s="4">
        <v>20.025359738842401</v>
      </c>
      <c r="Y206" s="4">
        <v>113.595215713466</v>
      </c>
      <c r="Z206" s="4">
        <v>6.4655640257008598</v>
      </c>
      <c r="AA206" s="4">
        <v>4.8726883587530399</v>
      </c>
      <c r="AB206" s="4">
        <v>84.908056569854296</v>
      </c>
      <c r="AC206" s="4">
        <v>5.8506311306068799</v>
      </c>
      <c r="AD206" s="4">
        <v>1.6979306690798399</v>
      </c>
      <c r="AE206" s="4">
        <v>0</v>
      </c>
      <c r="AF206" s="4">
        <v>0</v>
      </c>
      <c r="AG206" s="4">
        <v>93696</v>
      </c>
      <c r="AH206" s="4">
        <v>625.02</v>
      </c>
      <c r="AI206" s="4">
        <v>132.91</v>
      </c>
      <c r="AJ206" s="4">
        <v>181.92</v>
      </c>
      <c r="AK206" s="4">
        <v>10.6686158663718</v>
      </c>
      <c r="AL206" s="4">
        <v>303.27</v>
      </c>
      <c r="AM206" s="4">
        <v>79.98</v>
      </c>
      <c r="AN206" s="4">
        <v>936.73</v>
      </c>
      <c r="AO206" s="4">
        <v>462.7</v>
      </c>
      <c r="AP206" s="4">
        <v>1091.4100000000001</v>
      </c>
      <c r="AQ206" s="4">
        <v>240.12</v>
      </c>
      <c r="AR206" s="4">
        <v>252.62</v>
      </c>
    </row>
    <row r="207" spans="1:44" x14ac:dyDescent="0.35">
      <c r="A207" s="4" t="s">
        <v>533</v>
      </c>
      <c r="B207" s="4" t="s">
        <v>534</v>
      </c>
      <c r="C207" s="4" t="s">
        <v>101</v>
      </c>
      <c r="D207" s="4">
        <v>21514.116912534999</v>
      </c>
      <c r="E207" s="4">
        <v>715.05</v>
      </c>
      <c r="F207" s="4">
        <v>25.4644109893059</v>
      </c>
      <c r="G207" s="4">
        <v>7.76703759594806</v>
      </c>
      <c r="H207" s="4">
        <v>3.11757731766656</v>
      </c>
      <c r="I207" s="4">
        <v>0.327078247838959</v>
      </c>
      <c r="J207" s="4">
        <v>0.81393211690799105</v>
      </c>
      <c r="K207" s="4">
        <v>0.436157238821128</v>
      </c>
      <c r="L207" s="4">
        <v>33.524600130999097</v>
      </c>
      <c r="M207" s="4">
        <v>5.0041380153448696</v>
      </c>
      <c r="N207" s="4">
        <v>9.0983461927142706</v>
      </c>
      <c r="O207" s="4">
        <v>0</v>
      </c>
      <c r="P207" s="4">
        <v>6.8960985746958698</v>
      </c>
      <c r="Q207" s="4">
        <v>9.3490161624878905</v>
      </c>
      <c r="R207" s="4">
        <v>-8.6265494982758693</v>
      </c>
      <c r="T207" s="4">
        <v>-4.5970894634235204</v>
      </c>
      <c r="U207" s="4">
        <v>15.431191798513099</v>
      </c>
      <c r="V207" s="4">
        <v>20482.126912535001</v>
      </c>
      <c r="W207" s="4">
        <v>1.9172434150287201</v>
      </c>
      <c r="Y207" s="4">
        <v>102.105276490341</v>
      </c>
      <c r="Z207" s="4">
        <v>11.448505958777799</v>
      </c>
      <c r="AA207" s="4">
        <v>3.8867444264597997E-2</v>
      </c>
      <c r="AB207" s="4">
        <v>54.048464458399501</v>
      </c>
      <c r="AC207" s="4">
        <v>17.838610483584102</v>
      </c>
      <c r="AD207" s="4">
        <v>1.2570370234319499</v>
      </c>
      <c r="AE207" s="4">
        <v>0</v>
      </c>
      <c r="AF207" s="4">
        <v>11.224833232466899</v>
      </c>
      <c r="AG207" s="4">
        <v>36406</v>
      </c>
      <c r="AH207" s="4">
        <v>258308.22</v>
      </c>
      <c r="AI207" s="4">
        <v>844.87000000000501</v>
      </c>
      <c r="AJ207" s="4">
        <v>893.85000000000502</v>
      </c>
      <c r="AK207" s="4">
        <v>28.6144454825994</v>
      </c>
      <c r="AL207" s="4">
        <v>1126.6300000000001</v>
      </c>
      <c r="AM207" s="4">
        <v>1041.1400000000001</v>
      </c>
      <c r="AN207" s="4">
        <v>10546.92</v>
      </c>
      <c r="AO207" s="4">
        <v>2052.9499999999998</v>
      </c>
      <c r="AP207" s="4">
        <v>11221.38</v>
      </c>
      <c r="AQ207" s="4">
        <v>-10278.33</v>
      </c>
      <c r="AR207" s="4">
        <v>-10251.549999999999</v>
      </c>
    </row>
    <row r="208" spans="1:44" x14ac:dyDescent="0.35">
      <c r="A208" s="4" t="s">
        <v>535</v>
      </c>
      <c r="B208" s="4" t="s">
        <v>536</v>
      </c>
      <c r="C208" s="4" t="s">
        <v>150</v>
      </c>
      <c r="D208" s="4">
        <v>21442.676113224999</v>
      </c>
      <c r="E208" s="4">
        <v>122.8</v>
      </c>
      <c r="F208" s="4">
        <v>16.5018555446125</v>
      </c>
      <c r="G208" s="4">
        <v>12.5756393140068</v>
      </c>
      <c r="H208" s="4">
        <v>8.8827471362350394</v>
      </c>
      <c r="I208" s="4">
        <v>14.275481494420699</v>
      </c>
      <c r="J208" s="4">
        <v>19.782424315858499</v>
      </c>
      <c r="K208" s="4">
        <v>21.195532162432102</v>
      </c>
      <c r="L208" s="4">
        <v>103.972932553088</v>
      </c>
      <c r="M208" s="4">
        <v>10.8863651503715</v>
      </c>
      <c r="N208" s="4">
        <v>0.43178159773237401</v>
      </c>
      <c r="O208" s="4">
        <v>0</v>
      </c>
      <c r="P208" s="4">
        <v>32.244384448172198</v>
      </c>
      <c r="Q208" s="4">
        <v>4.0164417174539704</v>
      </c>
      <c r="R208" s="4">
        <v>3.5808374781743901</v>
      </c>
      <c r="S208" s="4">
        <v>20.079206276835698</v>
      </c>
      <c r="T208" s="4">
        <v>18.10830246275</v>
      </c>
      <c r="U208" s="4">
        <v>8.4451535250090508</v>
      </c>
      <c r="V208" s="4">
        <v>19490.626113225</v>
      </c>
      <c r="W208" s="4">
        <v>2.0079273371993298</v>
      </c>
      <c r="X208" s="4">
        <v>2.9978586723768701</v>
      </c>
      <c r="Y208" s="4">
        <v>-32.262031722414598</v>
      </c>
      <c r="Z208" s="4">
        <v>10.3890238288683</v>
      </c>
      <c r="AA208" s="4">
        <v>10.1243115967044</v>
      </c>
      <c r="AB208" s="4">
        <v>51.278270237190497</v>
      </c>
      <c r="AC208" s="4">
        <v>13.303189987749001</v>
      </c>
      <c r="AD208" s="4">
        <v>12.9849936545828</v>
      </c>
      <c r="AE208" s="4">
        <v>0</v>
      </c>
      <c r="AF208" s="4">
        <v>0</v>
      </c>
      <c r="AG208" s="4">
        <v>580874</v>
      </c>
      <c r="AH208" s="4">
        <v>9102.39</v>
      </c>
      <c r="AI208" s="4">
        <v>1299.4100000000001</v>
      </c>
      <c r="AJ208" s="4">
        <v>1316.4</v>
      </c>
      <c r="AK208" s="4">
        <v>7.0195705365637</v>
      </c>
      <c r="AL208" s="4">
        <v>1929.3</v>
      </c>
      <c r="AM208" s="4">
        <v>311.56</v>
      </c>
      <c r="AN208" s="4">
        <v>9760.69</v>
      </c>
      <c r="AO208" s="4">
        <v>1998.16</v>
      </c>
      <c r="AP208" s="4">
        <v>10679.01</v>
      </c>
      <c r="AQ208" s="4">
        <v>980.16</v>
      </c>
      <c r="AR208" s="4">
        <v>2198.98</v>
      </c>
    </row>
    <row r="209" spans="1:44" x14ac:dyDescent="0.35">
      <c r="A209" s="4" t="s">
        <v>537</v>
      </c>
      <c r="B209" s="4" t="s">
        <v>538</v>
      </c>
      <c r="C209" s="4" t="s">
        <v>178</v>
      </c>
      <c r="D209" s="4">
        <v>21307.87316988</v>
      </c>
      <c r="E209" s="4">
        <v>480.9</v>
      </c>
      <c r="F209" s="4">
        <v>46.861388101781401</v>
      </c>
      <c r="G209" s="4">
        <v>25.36928291465</v>
      </c>
      <c r="H209" s="4">
        <v>17.494618298362699</v>
      </c>
      <c r="I209" s="4">
        <v>15.409380506981201</v>
      </c>
      <c r="J209" s="4">
        <v>29.379251105199899</v>
      </c>
      <c r="K209" s="4">
        <v>32.165514436762898</v>
      </c>
      <c r="L209" s="4">
        <v>-14.159165389257</v>
      </c>
      <c r="M209" s="4">
        <v>-1.5561534747955501</v>
      </c>
      <c r="N209" s="4">
        <v>5.2169421487603298</v>
      </c>
      <c r="O209" s="4">
        <v>0</v>
      </c>
      <c r="P209" s="4">
        <v>59.993139117585002</v>
      </c>
      <c r="Q209" s="4">
        <v>4.1944125160563503</v>
      </c>
      <c r="R209" s="4">
        <v>5.3406231436319302</v>
      </c>
      <c r="S209" s="4">
        <v>10.4112642076539</v>
      </c>
      <c r="T209" s="4">
        <v>4.8402240179962401</v>
      </c>
      <c r="U209" s="4">
        <v>30.050142614634598</v>
      </c>
      <c r="V209" s="4">
        <v>20949.613169880002</v>
      </c>
      <c r="W209" s="4">
        <v>12.094651467782199</v>
      </c>
      <c r="X209" s="4">
        <v>1.66891828745573</v>
      </c>
      <c r="Y209" s="4">
        <v>6.2474844343244502</v>
      </c>
      <c r="Z209" s="4">
        <v>25.481612784342701</v>
      </c>
      <c r="AA209" s="4">
        <v>21.376787138233301</v>
      </c>
      <c r="AB209" s="4">
        <v>53.855120878828203</v>
      </c>
      <c r="AC209" s="4">
        <v>12.5241687692263</v>
      </c>
      <c r="AD209" s="4">
        <v>3.8671436792932399</v>
      </c>
      <c r="AE209" s="4">
        <v>15.688441936575501</v>
      </c>
      <c r="AF209" s="4">
        <v>4.0315410722737202</v>
      </c>
      <c r="AG209" s="4">
        <v>83257</v>
      </c>
      <c r="AH209" s="4">
        <v>2950.8</v>
      </c>
      <c r="AI209" s="4">
        <v>454.7</v>
      </c>
      <c r="AJ209" s="4">
        <v>568.91999999999996</v>
      </c>
      <c r="AK209" s="4">
        <v>10.130395049715499</v>
      </c>
      <c r="AL209" s="4">
        <v>949.14</v>
      </c>
      <c r="AM209" s="4">
        <v>166.42</v>
      </c>
      <c r="AN209" s="4">
        <v>1645.95</v>
      </c>
      <c r="AO209" s="4">
        <v>449.28</v>
      </c>
      <c r="AP209" s="4">
        <v>1761.76</v>
      </c>
      <c r="AQ209" s="4">
        <v>887.84</v>
      </c>
      <c r="AR209" s="4">
        <v>921.53</v>
      </c>
    </row>
    <row r="210" spans="1:44" x14ac:dyDescent="0.35">
      <c r="A210" s="4" t="s">
        <v>539</v>
      </c>
      <c r="B210" s="4" t="s">
        <v>540</v>
      </c>
      <c r="C210" s="4" t="s">
        <v>200</v>
      </c>
      <c r="D210" s="4">
        <v>21198.640749999999</v>
      </c>
      <c r="E210" s="4">
        <v>627.6</v>
      </c>
      <c r="F210" s="4">
        <v>41.141638687264702</v>
      </c>
      <c r="G210" s="4">
        <v>24.442842098272301</v>
      </c>
      <c r="H210" s="4">
        <v>16.8006782092667</v>
      </c>
      <c r="I210" s="4">
        <v>14.4371376776063</v>
      </c>
      <c r="J210" s="4">
        <v>20.575560626837699</v>
      </c>
      <c r="K210" s="4">
        <v>24.331813762437001</v>
      </c>
      <c r="L210" s="4">
        <v>164.07981939384501</v>
      </c>
      <c r="M210" s="4">
        <v>37.348392927515903</v>
      </c>
      <c r="N210" s="4">
        <v>27.972444546564699</v>
      </c>
      <c r="O210" s="4">
        <v>7.6198743069650297</v>
      </c>
      <c r="P210" s="4">
        <v>57.174243517049298</v>
      </c>
      <c r="Q210" s="4">
        <v>6.3414871387646796</v>
      </c>
      <c r="R210" s="4">
        <v>11.967910092593399</v>
      </c>
      <c r="S210" s="4">
        <v>26.330737129181799</v>
      </c>
      <c r="T210" s="4">
        <v>21.778377448114298</v>
      </c>
      <c r="U210" s="4">
        <v>25.136517148655301</v>
      </c>
      <c r="V210" s="4">
        <v>21545.340749999999</v>
      </c>
      <c r="W210" s="4">
        <v>9.0200456775467295</v>
      </c>
      <c r="X210" s="4">
        <v>0.14606832751765</v>
      </c>
      <c r="Y210" s="4">
        <v>103.401395176145</v>
      </c>
      <c r="Z210" s="4">
        <v>12.996248510390901</v>
      </c>
      <c r="AA210" s="4">
        <v>12.996248510390901</v>
      </c>
      <c r="AB210" s="4">
        <v>74.717411713413796</v>
      </c>
      <c r="AC210" s="4">
        <v>3.5753716029646898</v>
      </c>
      <c r="AD210" s="4">
        <v>5.9006900159860498</v>
      </c>
      <c r="AE210" s="4">
        <v>0</v>
      </c>
      <c r="AF210" s="4">
        <v>0</v>
      </c>
      <c r="AG210" s="4">
        <v>95536</v>
      </c>
      <c r="AH210" s="4">
        <v>3568.99</v>
      </c>
      <c r="AI210" s="4">
        <v>515.26</v>
      </c>
      <c r="AJ210" s="4">
        <v>688.86</v>
      </c>
      <c r="AK210" s="4">
        <v>14.9763115826188</v>
      </c>
      <c r="AL210" s="4">
        <v>868.4</v>
      </c>
      <c r="AM210" s="4">
        <v>1.5</v>
      </c>
      <c r="AN210" s="4">
        <v>2124.8000000000002</v>
      </c>
      <c r="AO210" s="4">
        <v>310.7</v>
      </c>
      <c r="AP210" s="4">
        <v>2350.17</v>
      </c>
      <c r="AQ210" s="4">
        <v>373.92</v>
      </c>
      <c r="AR210" s="4">
        <v>658.92</v>
      </c>
    </row>
    <row r="211" spans="1:44" x14ac:dyDescent="0.35">
      <c r="A211" s="4" t="s">
        <v>541</v>
      </c>
      <c r="B211" s="4" t="s">
        <v>542</v>
      </c>
      <c r="C211" s="4" t="s">
        <v>268</v>
      </c>
      <c r="D211" s="4">
        <v>21021.095876759999</v>
      </c>
      <c r="E211" s="4">
        <v>336.8</v>
      </c>
      <c r="F211" s="4">
        <v>30.898381486572699</v>
      </c>
      <c r="G211" s="4">
        <v>23.896759871511801</v>
      </c>
      <c r="H211" s="4">
        <v>21.690530618231001</v>
      </c>
      <c r="I211" s="4">
        <v>47.9328420251666</v>
      </c>
      <c r="J211" s="4">
        <v>47.320016545867396</v>
      </c>
      <c r="K211" s="4">
        <v>64.134738681358897</v>
      </c>
      <c r="L211" s="4">
        <v>-13.038776514530101</v>
      </c>
      <c r="N211" s="4">
        <v>0</v>
      </c>
      <c r="O211" s="4">
        <v>0</v>
      </c>
      <c r="P211" s="4">
        <v>233.49349624189199</v>
      </c>
      <c r="Q211" s="4">
        <v>1.5570587880789</v>
      </c>
      <c r="R211" s="4">
        <v>11.5633743786014</v>
      </c>
      <c r="S211" s="4">
        <v>15.891966740074</v>
      </c>
      <c r="T211" s="4">
        <v>10.4174908540509</v>
      </c>
      <c r="U211" s="4">
        <v>28.306651420610201</v>
      </c>
      <c r="V211" s="4">
        <v>20660.485876760002</v>
      </c>
      <c r="W211" s="4">
        <v>6.7791180113774896</v>
      </c>
      <c r="X211" s="4">
        <v>2.3462326440614598</v>
      </c>
      <c r="Y211" s="4">
        <v>17.115494141528501</v>
      </c>
      <c r="Z211" s="4">
        <v>8.3697578770111392</v>
      </c>
      <c r="AA211" s="4">
        <v>1.84968018329705</v>
      </c>
      <c r="AB211" s="4">
        <v>73.819580401478902</v>
      </c>
      <c r="AC211" s="4">
        <v>7.1645407596384896</v>
      </c>
      <c r="AD211" s="4">
        <v>3.6036979757311101</v>
      </c>
      <c r="AE211" s="4">
        <v>0</v>
      </c>
      <c r="AF211" s="4">
        <v>0</v>
      </c>
      <c r="AG211" s="4">
        <v>169262</v>
      </c>
      <c r="AH211" s="4">
        <v>1419.34</v>
      </c>
      <c r="AI211" s="4">
        <v>680.33</v>
      </c>
      <c r="AJ211" s="4">
        <v>877.02</v>
      </c>
      <c r="AK211" s="4">
        <v>11.0747320388306</v>
      </c>
      <c r="AL211" s="4">
        <v>910.29</v>
      </c>
      <c r="AM211" s="4">
        <v>2549.9499999999998</v>
      </c>
      <c r="AN211" s="4">
        <v>1807.65</v>
      </c>
      <c r="AO211" s="4">
        <v>360.61</v>
      </c>
      <c r="AP211" s="4">
        <v>3100.86</v>
      </c>
      <c r="AQ211" s="4">
        <v>436.3</v>
      </c>
      <c r="AR211" s="4">
        <v>455.97</v>
      </c>
    </row>
    <row r="212" spans="1:44" x14ac:dyDescent="0.35">
      <c r="A212" s="4" t="s">
        <v>543</v>
      </c>
      <c r="B212" s="4" t="s">
        <v>544</v>
      </c>
      <c r="C212" s="4" t="s">
        <v>545</v>
      </c>
      <c r="D212" s="4">
        <v>20966.286025904999</v>
      </c>
      <c r="E212" s="4">
        <v>3025.8</v>
      </c>
      <c r="F212" s="4">
        <v>45.010381970986003</v>
      </c>
      <c r="G212" s="4">
        <v>28.564296441239598</v>
      </c>
      <c r="H212" s="4">
        <v>18.212857282216401</v>
      </c>
      <c r="I212" s="4">
        <v>19.183345688164099</v>
      </c>
      <c r="J212" s="4">
        <v>29.338610475278099</v>
      </c>
      <c r="K212" s="4">
        <v>30.201383741042701</v>
      </c>
      <c r="L212" s="4">
        <v>39.577424231577098</v>
      </c>
      <c r="M212" s="4">
        <v>9.8575066461820793</v>
      </c>
      <c r="N212" s="4">
        <v>0</v>
      </c>
      <c r="O212" s="4">
        <v>0</v>
      </c>
      <c r="P212" s="4">
        <v>52.055115998390797</v>
      </c>
      <c r="Q212" s="4">
        <v>8.7391961808875003</v>
      </c>
      <c r="R212" s="4">
        <v>8.2661953935775401</v>
      </c>
      <c r="S212" s="4">
        <v>13.1039434402342</v>
      </c>
      <c r="T212" s="4">
        <v>9.1622092514105393</v>
      </c>
      <c r="U212" s="4">
        <v>44.3066317465968</v>
      </c>
      <c r="V212" s="4">
        <v>20381.866025905001</v>
      </c>
      <c r="W212" s="4">
        <v>15.982715504459501</v>
      </c>
      <c r="X212" s="4">
        <v>1.03871458078422</v>
      </c>
      <c r="Y212" s="4">
        <v>70.604830169558795</v>
      </c>
      <c r="Z212" s="4">
        <v>6.3824251171762301</v>
      </c>
      <c r="AA212" s="4">
        <v>2.5548548132891402</v>
      </c>
      <c r="AB212" s="4">
        <v>66.877487685136003</v>
      </c>
      <c r="AC212" s="4">
        <v>6.8378321118581296</v>
      </c>
      <c r="AD212" s="4">
        <v>6.74901726324725</v>
      </c>
      <c r="AE212" s="4">
        <v>0</v>
      </c>
      <c r="AF212" s="4">
        <v>3.4035102107159001</v>
      </c>
      <c r="AG212" s="4">
        <v>44208</v>
      </c>
      <c r="AH212" s="4">
        <v>2428.1999999999998</v>
      </c>
      <c r="AI212" s="4">
        <v>465.81</v>
      </c>
      <c r="AJ212" s="4">
        <v>618.44000000000005</v>
      </c>
      <c r="AK212" s="4">
        <v>64.03</v>
      </c>
      <c r="AL212" s="4">
        <v>733.35</v>
      </c>
      <c r="AM212" s="4">
        <v>170.28</v>
      </c>
      <c r="AN212" s="4">
        <v>1053.97</v>
      </c>
      <c r="AO212" s="4">
        <v>584.41999999999996</v>
      </c>
      <c r="AP212" s="4">
        <v>1311.81</v>
      </c>
      <c r="AQ212" s="4">
        <v>465.55</v>
      </c>
      <c r="AR212" s="4">
        <v>500.47</v>
      </c>
    </row>
    <row r="213" spans="1:44" x14ac:dyDescent="0.35">
      <c r="A213" s="4" t="s">
        <v>546</v>
      </c>
      <c r="B213" s="4" t="s">
        <v>547</v>
      </c>
      <c r="C213" s="4" t="s">
        <v>95</v>
      </c>
      <c r="D213" s="4">
        <v>20947.536</v>
      </c>
      <c r="E213" s="4">
        <v>117.55</v>
      </c>
      <c r="F213" s="4">
        <v>10.518048986232101</v>
      </c>
      <c r="G213" s="4">
        <v>7.9350716876938403</v>
      </c>
      <c r="H213" s="4">
        <v>1.52701687709491</v>
      </c>
      <c r="I213" s="4">
        <v>4.0983768486713199</v>
      </c>
      <c r="J213" s="4">
        <v>6.9358802956484897</v>
      </c>
      <c r="K213" s="4">
        <v>6.3469505514631601</v>
      </c>
      <c r="L213" s="4">
        <v>-62.459692030162898</v>
      </c>
      <c r="N213" s="4">
        <v>0</v>
      </c>
      <c r="O213" s="4">
        <v>0</v>
      </c>
      <c r="P213" s="4">
        <v>1.7468196485327701</v>
      </c>
      <c r="Q213" s="4">
        <v>19.569050730900099</v>
      </c>
      <c r="R213" s="4">
        <v>0.34991780013271501</v>
      </c>
      <c r="S213" s="4">
        <v>17.178541545970099</v>
      </c>
      <c r="T213" s="4">
        <v>47.219188523917303</v>
      </c>
      <c r="U213" s="4">
        <v>14.120859765781701</v>
      </c>
      <c r="V213" s="4">
        <v>2358.7260000000001</v>
      </c>
      <c r="W213" s="4">
        <v>0.79791413281671697</v>
      </c>
      <c r="Y213" s="4">
        <v>-60.132976383805797</v>
      </c>
      <c r="Z213" s="4">
        <v>10.8907189922481</v>
      </c>
      <c r="AA213" s="4">
        <v>0.12649772001824</v>
      </c>
      <c r="AB213" s="4">
        <v>85.784313725490193</v>
      </c>
      <c r="AC213" s="4">
        <v>0.531822389420885</v>
      </c>
      <c r="AD213" s="4">
        <v>2.08781383948928</v>
      </c>
      <c r="AE213" s="4">
        <v>0</v>
      </c>
      <c r="AF213" s="4">
        <v>9.6278764249885995</v>
      </c>
      <c r="AG213" s="4">
        <v>268883</v>
      </c>
      <c r="AH213" s="4">
        <v>48594.36</v>
      </c>
      <c r="AI213" s="4">
        <v>1991.58</v>
      </c>
      <c r="AJ213" s="4">
        <v>3069.31</v>
      </c>
      <c r="AK213" s="4">
        <v>11.3519151846785</v>
      </c>
      <c r="AL213" s="4">
        <v>3084.2599</v>
      </c>
      <c r="AM213" s="4">
        <v>93990.1</v>
      </c>
      <c r="AN213" s="4">
        <v>23831.599999999999</v>
      </c>
      <c r="AO213" s="4">
        <v>18588.810000000001</v>
      </c>
      <c r="AP213" s="4">
        <v>26252.87</v>
      </c>
      <c r="AQ213" s="4">
        <v>13277.58</v>
      </c>
      <c r="AR213" s="4">
        <v>13283.61</v>
      </c>
    </row>
    <row r="214" spans="1:44" x14ac:dyDescent="0.35">
      <c r="A214" s="4" t="s">
        <v>548</v>
      </c>
      <c r="B214" s="4" t="s">
        <v>549</v>
      </c>
      <c r="C214" s="4" t="s">
        <v>327</v>
      </c>
      <c r="D214" s="4">
        <v>20883.103218</v>
      </c>
      <c r="E214" s="4">
        <v>1636.95</v>
      </c>
      <c r="F214" s="4">
        <v>59.355663866071701</v>
      </c>
      <c r="G214" s="4">
        <v>12.978370611919701</v>
      </c>
      <c r="H214" s="4">
        <v>7.44710687211139</v>
      </c>
      <c r="I214" s="4">
        <v>4.6361743622180001</v>
      </c>
      <c r="J214" s="4">
        <v>10.5890960261003</v>
      </c>
      <c r="K214" s="4">
        <v>8.2640206620282495</v>
      </c>
      <c r="L214" s="4">
        <v>-45.459875732052701</v>
      </c>
      <c r="M214" s="4">
        <v>7.6692097287255097</v>
      </c>
      <c r="N214" s="4">
        <v>0</v>
      </c>
      <c r="O214" s="4">
        <v>0</v>
      </c>
      <c r="P214" s="4">
        <v>16.064416561649601</v>
      </c>
      <c r="Q214" s="4">
        <v>12.368891555062801</v>
      </c>
      <c r="R214" s="4">
        <v>7.4400447544500397</v>
      </c>
      <c r="S214" s="4">
        <v>8.8017463178433601</v>
      </c>
      <c r="T214" s="4">
        <v>7.9487738764594296</v>
      </c>
      <c r="U214" s="4">
        <v>73.113244568518695</v>
      </c>
      <c r="V214" s="4">
        <v>18819.923218</v>
      </c>
      <c r="W214" s="4">
        <v>7.3061015838030201</v>
      </c>
      <c r="X214" s="4">
        <v>0.303762325636176</v>
      </c>
      <c r="Y214" s="4">
        <v>104.90724422246799</v>
      </c>
      <c r="Z214" s="4">
        <v>11.415675962110701</v>
      </c>
      <c r="AA214" s="4">
        <v>8.1396650462123894</v>
      </c>
      <c r="AB214" s="4">
        <v>74.999999605901493</v>
      </c>
      <c r="AC214" s="4">
        <v>3.12996194663544</v>
      </c>
      <c r="AD214" s="4">
        <v>6.5744570721491096</v>
      </c>
      <c r="AE214" s="4">
        <v>0</v>
      </c>
      <c r="AF214" s="4">
        <v>2.8243401234143199</v>
      </c>
      <c r="AG214" s="4">
        <v>126060</v>
      </c>
      <c r="AH214" s="4">
        <v>7588.8</v>
      </c>
      <c r="AI214" s="4">
        <v>351.83</v>
      </c>
      <c r="AJ214" s="4">
        <v>469.7</v>
      </c>
      <c r="AK214" s="4">
        <v>27.7315362181761</v>
      </c>
      <c r="AL214" s="4">
        <v>627.14</v>
      </c>
      <c r="AM214" s="4">
        <v>207.37</v>
      </c>
      <c r="AN214" s="4">
        <v>2718.75</v>
      </c>
      <c r="AO214" s="4">
        <v>2063.1799999999998</v>
      </c>
      <c r="AP214" s="4">
        <v>2858.31</v>
      </c>
      <c r="AQ214" s="4">
        <v>423.46</v>
      </c>
      <c r="AR214" s="4">
        <v>524.14</v>
      </c>
    </row>
    <row r="215" spans="1:44" x14ac:dyDescent="0.35">
      <c r="A215" s="4" t="s">
        <v>550</v>
      </c>
      <c r="B215" s="4" t="s">
        <v>551</v>
      </c>
      <c r="C215" s="4" t="s">
        <v>52</v>
      </c>
      <c r="D215" s="4">
        <v>20614.952316909999</v>
      </c>
      <c r="E215" s="4">
        <v>97.35</v>
      </c>
      <c r="F215" s="4">
        <v>12.3863370346686</v>
      </c>
      <c r="G215" s="4">
        <v>10.4931297498162</v>
      </c>
      <c r="H215" s="4">
        <v>0.85577446977633997</v>
      </c>
      <c r="I215" s="4">
        <v>10.2282210971771</v>
      </c>
      <c r="J215" s="4">
        <v>14.6044209708951</v>
      </c>
      <c r="K215" s="4">
        <v>14.279059534388701</v>
      </c>
      <c r="L215" s="4">
        <v>8.8691555390865808</v>
      </c>
      <c r="M215" s="4">
        <v>1.8670005918897801</v>
      </c>
      <c r="P215" s="4">
        <v>0.88249496762113699</v>
      </c>
      <c r="Q215" s="4">
        <v>13.5112796769935</v>
      </c>
      <c r="R215" s="4">
        <v>22.371948637559399</v>
      </c>
      <c r="T215" s="4">
        <v>24.1049066644159</v>
      </c>
      <c r="U215" s="4">
        <v>10.4060402998326</v>
      </c>
      <c r="V215" s="4">
        <v>1015.95231691</v>
      </c>
      <c r="W215" s="4">
        <v>1.23302838914083</v>
      </c>
      <c r="X215" s="4">
        <v>0.67781166898640899</v>
      </c>
      <c r="Y215" s="4">
        <v>-53.0515220336341</v>
      </c>
      <c r="Z215" s="4">
        <v>41.659473842560303</v>
      </c>
      <c r="AA215" s="4">
        <v>32.5829490693271</v>
      </c>
      <c r="AB215" s="4">
        <v>0</v>
      </c>
      <c r="AC215" s="4">
        <v>25.233746559626098</v>
      </c>
      <c r="AD215" s="4">
        <v>19.498214482001298</v>
      </c>
      <c r="AE215" s="4">
        <v>0</v>
      </c>
      <c r="AF215" s="4">
        <v>8.5483602807186703</v>
      </c>
      <c r="AG215" s="4">
        <v>779303</v>
      </c>
      <c r="AH215" s="4">
        <v>16271.94</v>
      </c>
      <c r="AI215" s="4">
        <v>1664.33</v>
      </c>
      <c r="AJ215" s="4">
        <v>2208.56</v>
      </c>
      <c r="AK215" s="4">
        <v>8.3449881780880197</v>
      </c>
      <c r="AL215" s="4">
        <v>2323.48</v>
      </c>
      <c r="AM215" s="4">
        <v>36731.67</v>
      </c>
      <c r="AN215" s="4">
        <v>10772.67</v>
      </c>
      <c r="AO215" s="4">
        <v>19815.73</v>
      </c>
      <c r="AP215" s="4">
        <v>16718.96</v>
      </c>
      <c r="AQ215" s="4">
        <v>11048.42</v>
      </c>
      <c r="AR215" s="4">
        <v>11178.35</v>
      </c>
    </row>
    <row r="216" spans="1:44" x14ac:dyDescent="0.35">
      <c r="A216" s="4" t="s">
        <v>552</v>
      </c>
      <c r="B216" s="4" t="s">
        <v>553</v>
      </c>
      <c r="C216" s="4" t="s">
        <v>446</v>
      </c>
      <c r="D216" s="4">
        <v>20349.228800000001</v>
      </c>
      <c r="E216" s="4">
        <v>1819.9</v>
      </c>
      <c r="F216" s="4">
        <v>85.086255226626605</v>
      </c>
      <c r="G216" s="4">
        <v>18.5549973815389</v>
      </c>
      <c r="H216" s="4">
        <v>13.8489734584505</v>
      </c>
      <c r="I216" s="4">
        <v>14.160780157381501</v>
      </c>
      <c r="J216" s="4">
        <v>19.183347461076401</v>
      </c>
      <c r="K216" s="4">
        <v>22.202156445949701</v>
      </c>
      <c r="L216" s="4">
        <v>97.291644869770707</v>
      </c>
      <c r="M216" s="4">
        <v>39.784375068362102</v>
      </c>
      <c r="N216" s="4">
        <v>0</v>
      </c>
      <c r="O216" s="4">
        <v>0</v>
      </c>
      <c r="P216" s="4">
        <v>49.298126275431301</v>
      </c>
      <c r="Q216" s="4">
        <v>7.5595120786416103</v>
      </c>
      <c r="R216" s="4">
        <v>12.7166105194224</v>
      </c>
      <c r="S216" s="4">
        <v>18.935928797286</v>
      </c>
      <c r="T216" s="4">
        <v>17.844452367196102</v>
      </c>
      <c r="U216" s="4">
        <v>72.616193594913298</v>
      </c>
      <c r="V216" s="4">
        <v>19710.018800000002</v>
      </c>
      <c r="W216" s="4">
        <v>14.7784805548495</v>
      </c>
      <c r="X216" s="4">
        <v>0.51689428151694905</v>
      </c>
      <c r="Y216" s="4">
        <v>41.739833394346803</v>
      </c>
      <c r="Z216" s="4">
        <v>16.026914739884401</v>
      </c>
      <c r="AA216" s="4">
        <v>14.798584718208099</v>
      </c>
      <c r="AB216" s="4">
        <v>58.076022398843897</v>
      </c>
      <c r="AC216" s="4">
        <v>6.1026065751445104</v>
      </c>
      <c r="AD216" s="4">
        <v>6.4789062499999996</v>
      </c>
      <c r="AE216" s="4">
        <v>0</v>
      </c>
      <c r="AF216" s="4">
        <v>0.73620574421965301</v>
      </c>
      <c r="AG216" s="4">
        <v>47291</v>
      </c>
      <c r="AH216" s="4">
        <v>1688.89</v>
      </c>
      <c r="AI216" s="4">
        <v>239.16</v>
      </c>
      <c r="AJ216" s="4">
        <v>317.19</v>
      </c>
      <c r="AK216" s="4">
        <v>21.600433526011599</v>
      </c>
      <c r="AL216" s="4">
        <v>374.97</v>
      </c>
      <c r="AM216" s="4">
        <v>191.97</v>
      </c>
      <c r="AN216" s="4">
        <v>1281.55</v>
      </c>
      <c r="AO216" s="4">
        <v>651.34</v>
      </c>
      <c r="AP216" s="4">
        <v>1376.95</v>
      </c>
      <c r="AQ216" s="4">
        <v>282.94</v>
      </c>
      <c r="AR216" s="4">
        <v>331.28</v>
      </c>
    </row>
    <row r="217" spans="1:44" x14ac:dyDescent="0.35">
      <c r="A217" s="4" t="s">
        <v>554</v>
      </c>
      <c r="B217" s="4" t="s">
        <v>555</v>
      </c>
      <c r="C217" s="4" t="s">
        <v>68</v>
      </c>
      <c r="D217" s="4">
        <v>20308.544911875</v>
      </c>
      <c r="E217" s="4">
        <v>1862.75</v>
      </c>
      <c r="F217" s="4">
        <v>17.431030411538298</v>
      </c>
      <c r="G217" s="4">
        <v>13.2525042953934</v>
      </c>
      <c r="H217" s="4">
        <v>2.55182532783228</v>
      </c>
      <c r="I217" s="4">
        <v>21.9134281533421</v>
      </c>
      <c r="J217" s="4">
        <v>24.551460448229498</v>
      </c>
      <c r="K217" s="4">
        <v>26.755869198042401</v>
      </c>
      <c r="L217" s="4">
        <v>-40.334089218489098</v>
      </c>
      <c r="M217" s="4">
        <v>3.3369237810983301</v>
      </c>
      <c r="N217" s="4">
        <v>385.811015290196</v>
      </c>
      <c r="O217" s="4">
        <v>351.82508861964999</v>
      </c>
      <c r="P217" s="4">
        <v>3.13682285625669</v>
      </c>
      <c r="Q217" s="4">
        <v>1.0960110665826399</v>
      </c>
      <c r="R217" s="4">
        <v>7.3236545190032096</v>
      </c>
      <c r="S217" s="4">
        <v>7.6926971878400003</v>
      </c>
      <c r="T217" s="4">
        <v>17.571738559066901</v>
      </c>
      <c r="U217" s="4">
        <v>17.4812540369877</v>
      </c>
      <c r="V217" s="4">
        <v>57701.124911874998</v>
      </c>
      <c r="W217" s="4">
        <v>2.1489386711681902</v>
      </c>
      <c r="X217" s="4">
        <v>0.97656243153113997</v>
      </c>
      <c r="Y217" s="4">
        <v>-33.930398880910602</v>
      </c>
      <c r="Z217" s="4">
        <v>11.7544052924894</v>
      </c>
      <c r="AA217" s="4">
        <v>7.6252823259245899</v>
      </c>
      <c r="AB217" s="4">
        <v>35.892919471924699</v>
      </c>
      <c r="AC217" s="4">
        <v>12.431442975968601</v>
      </c>
      <c r="AD217" s="4">
        <v>9.5842754698171593</v>
      </c>
      <c r="AE217" s="4">
        <v>0</v>
      </c>
      <c r="AF217" s="4">
        <v>3.8008697447595399</v>
      </c>
      <c r="AG217" s="4">
        <v>23413</v>
      </c>
      <c r="AH217" s="4">
        <v>5316.74</v>
      </c>
      <c r="AI217" s="4">
        <v>1165.08</v>
      </c>
      <c r="AJ217" s="4">
        <v>1329.57</v>
      </c>
      <c r="AK217" s="4">
        <v>105.751463456642</v>
      </c>
      <c r="AL217" s="4">
        <v>1422.54</v>
      </c>
      <c r="AM217" s="4">
        <v>6056.84</v>
      </c>
      <c r="AN217" s="4">
        <v>7620.07</v>
      </c>
      <c r="AO217" s="4">
        <v>788.74</v>
      </c>
      <c r="AP217" s="4">
        <v>9450.5</v>
      </c>
      <c r="AQ217" s="4">
        <v>434.8</v>
      </c>
      <c r="AR217" s="4">
        <v>449.51</v>
      </c>
    </row>
    <row r="218" spans="1:44" x14ac:dyDescent="0.35">
      <c r="A218" s="4" t="s">
        <v>556</v>
      </c>
      <c r="B218" s="4" t="s">
        <v>557</v>
      </c>
      <c r="C218" s="4" t="s">
        <v>425</v>
      </c>
      <c r="D218" s="4">
        <v>20300.257083119999</v>
      </c>
      <c r="E218" s="4">
        <v>405.25</v>
      </c>
      <c r="F218" s="4">
        <v>58.788500428947899</v>
      </c>
      <c r="G218" s="4">
        <v>24.994752195030099</v>
      </c>
      <c r="H218" s="4">
        <v>14.4594911478485</v>
      </c>
      <c r="I218" s="4">
        <v>12.9646177181732</v>
      </c>
      <c r="J218" s="4">
        <v>14.196587060491201</v>
      </c>
      <c r="K218" s="4">
        <v>19.028113595746898</v>
      </c>
      <c r="L218" s="4">
        <v>28.3496528841833</v>
      </c>
      <c r="N218" s="4">
        <v>2.11769285667943</v>
      </c>
      <c r="O218" s="4">
        <v>0.99526373840264704</v>
      </c>
      <c r="P218" s="4">
        <v>30.591706016283201</v>
      </c>
      <c r="Q218" s="4">
        <v>27.481746012856199</v>
      </c>
      <c r="R218" s="4">
        <v>34.502802738783899</v>
      </c>
      <c r="S218" s="4">
        <v>51.990528050583997</v>
      </c>
      <c r="T218" s="4">
        <v>20.060963274339699</v>
      </c>
      <c r="U218" s="4">
        <v>48.663386301039701</v>
      </c>
      <c r="V218" s="4">
        <v>19800.737083119999</v>
      </c>
      <c r="W218" s="4">
        <v>13.170866854681099</v>
      </c>
      <c r="X218" s="4">
        <v>0.19670518809933599</v>
      </c>
      <c r="Y218" s="4">
        <v>141.31913931600201</v>
      </c>
      <c r="Z218" s="4">
        <v>6.1668292003600298</v>
      </c>
      <c r="AA218" s="4">
        <v>1.9216618130140699</v>
      </c>
      <c r="AB218" s="4">
        <v>75</v>
      </c>
      <c r="AC218" s="4">
        <v>1.3664109513699201</v>
      </c>
      <c r="AD218" s="4">
        <v>8.2101422579316594</v>
      </c>
      <c r="AE218" s="4">
        <v>0</v>
      </c>
      <c r="AF218" s="4">
        <v>4.2315324917450603</v>
      </c>
      <c r="AG218" s="4">
        <v>150589</v>
      </c>
      <c r="AH218" s="4">
        <v>2663.48</v>
      </c>
      <c r="AI218" s="4">
        <v>345.31</v>
      </c>
      <c r="AJ218" s="4">
        <v>453.3</v>
      </c>
      <c r="AK218" s="4">
        <v>6.9180196302428199</v>
      </c>
      <c r="AL218" s="4">
        <v>506.81</v>
      </c>
      <c r="AM218" s="4">
        <v>0.15</v>
      </c>
      <c r="AN218" s="4">
        <v>806.99</v>
      </c>
      <c r="AO218" s="4">
        <v>532.26</v>
      </c>
      <c r="AP218" s="4">
        <v>1541.3</v>
      </c>
      <c r="AQ218" s="4">
        <v>382.17</v>
      </c>
      <c r="AR218" s="4">
        <v>425.43</v>
      </c>
    </row>
    <row r="219" spans="1:44" x14ac:dyDescent="0.35">
      <c r="A219" s="4" t="s">
        <v>558</v>
      </c>
      <c r="B219" s="4" t="s">
        <v>559</v>
      </c>
      <c r="C219" s="4" t="s">
        <v>396</v>
      </c>
      <c r="D219" s="4">
        <v>20254.354531000001</v>
      </c>
      <c r="E219" s="4">
        <v>4122.6000000000004</v>
      </c>
      <c r="F219" s="4">
        <v>78.651578638552294</v>
      </c>
      <c r="G219" s="4">
        <v>16.908233177614601</v>
      </c>
      <c r="H219" s="4">
        <v>14.606795744789499</v>
      </c>
      <c r="I219" s="4">
        <v>20.2144527999749</v>
      </c>
      <c r="J219" s="4">
        <v>28.1691792043123</v>
      </c>
      <c r="K219" s="4">
        <v>31.7000800665651</v>
      </c>
      <c r="L219" s="4">
        <v>46.923965801444602</v>
      </c>
      <c r="M219" s="4">
        <v>48.352802813487202</v>
      </c>
      <c r="N219" s="4">
        <v>0.154231261207778</v>
      </c>
      <c r="O219" s="4">
        <v>0</v>
      </c>
      <c r="P219" s="4">
        <v>97.697181228422906</v>
      </c>
      <c r="Q219" s="4">
        <v>12.589206434314301</v>
      </c>
      <c r="R219" s="4">
        <v>23.280495264047499</v>
      </c>
      <c r="S219" s="4">
        <v>25.585027266872999</v>
      </c>
      <c r="T219" s="4">
        <v>24.957882407936498</v>
      </c>
      <c r="U219" s="4">
        <v>73.149583538517703</v>
      </c>
      <c r="V219" s="4">
        <v>19628.474531</v>
      </c>
      <c r="W219" s="4">
        <v>12.396248588355499</v>
      </c>
      <c r="X219" s="4">
        <v>0.26884856743599</v>
      </c>
      <c r="Y219" s="4">
        <v>222.85448896318999</v>
      </c>
      <c r="Z219" s="4">
        <v>15.973163424736301</v>
      </c>
      <c r="AA219" s="4">
        <v>13.121444777452099</v>
      </c>
      <c r="AB219" s="4">
        <v>30.194172699725701</v>
      </c>
      <c r="AC219" s="4">
        <v>25.254974914759401</v>
      </c>
      <c r="AD219" s="4">
        <v>22.223985151297601</v>
      </c>
      <c r="AE219" s="4">
        <v>0.90826393019527496</v>
      </c>
      <c r="AF219" s="4">
        <v>0</v>
      </c>
      <c r="AG219" s="4">
        <v>163375</v>
      </c>
      <c r="AH219" s="4">
        <v>1273.94</v>
      </c>
      <c r="AI219" s="4">
        <v>257.52</v>
      </c>
      <c r="AJ219" s="4">
        <v>357.83</v>
      </c>
      <c r="AK219" s="4">
        <v>52.030790946011997</v>
      </c>
      <c r="AL219" s="4">
        <v>403.84</v>
      </c>
      <c r="AM219" s="4">
        <v>14.54</v>
      </c>
      <c r="AN219" s="4">
        <v>1602.3</v>
      </c>
      <c r="AO219" s="4">
        <v>628.4</v>
      </c>
      <c r="AP219" s="4">
        <v>1633.91</v>
      </c>
      <c r="AQ219" s="4">
        <v>138.58000000000001</v>
      </c>
      <c r="AR219" s="4">
        <v>237.27</v>
      </c>
    </row>
    <row r="220" spans="1:44" x14ac:dyDescent="0.35">
      <c r="A220" s="4" t="s">
        <v>560</v>
      </c>
      <c r="B220" s="4" t="s">
        <v>561</v>
      </c>
      <c r="C220" s="4" t="s">
        <v>183</v>
      </c>
      <c r="D220" s="4">
        <v>20221.326988018001</v>
      </c>
      <c r="E220" s="4">
        <v>340.88</v>
      </c>
      <c r="F220" s="4">
        <v>65.760412969164307</v>
      </c>
      <c r="G220" s="4">
        <v>3.5738152657117102</v>
      </c>
      <c r="H220" s="4">
        <v>2.7645419401240598</v>
      </c>
      <c r="I220" s="4">
        <v>26.515478140898502</v>
      </c>
      <c r="K220" s="4">
        <v>73.044752953349999</v>
      </c>
      <c r="L220" s="4">
        <v>-4.9035537048721203</v>
      </c>
      <c r="N220" s="4">
        <v>21.816724179999301</v>
      </c>
      <c r="O220" s="4">
        <v>19.455191885391599</v>
      </c>
      <c r="P220" s="4">
        <v>6.1101617454198598</v>
      </c>
      <c r="U220" s="4">
        <v>6521.5453478037398</v>
      </c>
      <c r="V220" s="4">
        <v>24520.926988018</v>
      </c>
      <c r="W220" s="4">
        <v>1.17474333879524</v>
      </c>
      <c r="X220" s="4">
        <v>765.34502454613198</v>
      </c>
      <c r="Y220" s="4">
        <v>-27.904460650727898</v>
      </c>
      <c r="Z220" s="4">
        <v>0.86273914616668501</v>
      </c>
      <c r="AA220" s="4">
        <v>0.86273914616668501</v>
      </c>
      <c r="AB220" s="4">
        <v>63.2184800364182</v>
      </c>
      <c r="AC220" s="4">
        <v>18.235258763111599</v>
      </c>
      <c r="AD220" s="4">
        <v>0</v>
      </c>
      <c r="AE220" s="4">
        <v>0</v>
      </c>
      <c r="AF220" s="4">
        <v>0</v>
      </c>
      <c r="AH220" s="4">
        <v>1159.7</v>
      </c>
      <c r="AI220" s="4">
        <v>307.5</v>
      </c>
      <c r="AJ220" s="4">
        <v>479.4</v>
      </c>
      <c r="AK220" s="4">
        <v>3.7711552612214802E-2</v>
      </c>
      <c r="AL220" s="4">
        <v>847.1</v>
      </c>
      <c r="AM220" s="4">
        <v>1.8</v>
      </c>
      <c r="AN220" s="4">
        <v>19.100000000000001</v>
      </c>
      <c r="AO220" s="4">
        <v>366.2</v>
      </c>
      <c r="AP220" s="4">
        <v>17213.400000000001</v>
      </c>
      <c r="AQ220" s="4">
        <v>394</v>
      </c>
      <c r="AR220" s="4">
        <v>752.5</v>
      </c>
    </row>
    <row r="221" spans="1:44" x14ac:dyDescent="0.35">
      <c r="A221" s="4" t="s">
        <v>562</v>
      </c>
      <c r="B221" s="4" t="s">
        <v>563</v>
      </c>
      <c r="C221" s="4" t="s">
        <v>564</v>
      </c>
      <c r="D221" s="4">
        <v>20196.31844219</v>
      </c>
      <c r="E221" s="4">
        <v>645.4</v>
      </c>
      <c r="F221" s="4">
        <v>18.915369612061198</v>
      </c>
      <c r="G221" s="4">
        <v>70.438210215559195</v>
      </c>
      <c r="H221" s="4">
        <v>16.916077894568399</v>
      </c>
      <c r="I221" s="4">
        <v>41.2857623435428</v>
      </c>
      <c r="J221" s="4">
        <v>46.848692518605297</v>
      </c>
      <c r="K221" s="4">
        <v>57.4192725149545</v>
      </c>
      <c r="L221" s="4">
        <v>41.315882111615501</v>
      </c>
      <c r="N221" s="4">
        <v>199.21464675568399</v>
      </c>
      <c r="O221" s="4">
        <v>5.9793316539616104</v>
      </c>
      <c r="P221" s="4">
        <v>16.791218468893501</v>
      </c>
      <c r="Q221" s="4">
        <v>18.122693868975301</v>
      </c>
      <c r="R221" s="4">
        <v>30.652182173979899</v>
      </c>
      <c r="T221" s="4">
        <v>34.928222895773096</v>
      </c>
      <c r="U221" s="4">
        <v>14.9841676317803</v>
      </c>
      <c r="V221" s="4">
        <v>19946.95844219</v>
      </c>
      <c r="W221" s="4">
        <v>11.0840281004934</v>
      </c>
      <c r="X221" s="4">
        <v>3.4302197080275301</v>
      </c>
      <c r="Y221" s="4">
        <v>-28.3042427335917</v>
      </c>
      <c r="Z221" s="4">
        <v>7.7870518239739104</v>
      </c>
      <c r="AA221" s="4">
        <v>3.1148824646686499</v>
      </c>
      <c r="AB221" s="4">
        <v>74.891807491887207</v>
      </c>
      <c r="AC221" s="4">
        <v>6.5780105889978699</v>
      </c>
      <c r="AD221" s="4">
        <v>7.0707290402410203</v>
      </c>
      <c r="AE221" s="4">
        <v>0</v>
      </c>
      <c r="AF221" s="4">
        <v>0</v>
      </c>
      <c r="AG221" s="4">
        <v>173248</v>
      </c>
      <c r="AH221" s="4">
        <v>2586.17</v>
      </c>
      <c r="AI221" s="4">
        <v>1067.72</v>
      </c>
      <c r="AJ221" s="4">
        <v>1430.78</v>
      </c>
      <c r="AK221" s="4">
        <v>33.140286580668601</v>
      </c>
      <c r="AL221" s="4">
        <v>1484.96</v>
      </c>
      <c r="AM221" s="4">
        <v>2.88</v>
      </c>
      <c r="AN221" s="4">
        <v>1633.96</v>
      </c>
      <c r="AO221" s="4">
        <v>3879.27</v>
      </c>
      <c r="AP221" s="4">
        <v>1822.11</v>
      </c>
      <c r="AQ221" s="4">
        <v>-1650.2</v>
      </c>
      <c r="AR221" s="4">
        <v>-1609.5</v>
      </c>
    </row>
    <row r="222" spans="1:44" x14ac:dyDescent="0.35">
      <c r="A222" s="4" t="s">
        <v>565</v>
      </c>
      <c r="B222" s="4" t="s">
        <v>566</v>
      </c>
      <c r="C222" s="4" t="s">
        <v>109</v>
      </c>
      <c r="D222" s="4">
        <v>20074.104801599999</v>
      </c>
      <c r="E222" s="4">
        <v>4506.95</v>
      </c>
      <c r="F222" s="4">
        <v>40.341039773316403</v>
      </c>
      <c r="G222" s="4">
        <v>17.1929660898363</v>
      </c>
      <c r="H222" s="4">
        <v>12.9732900551406</v>
      </c>
      <c r="I222" s="4">
        <v>21.451758224230201</v>
      </c>
      <c r="J222" s="4">
        <v>31.038842422057499</v>
      </c>
      <c r="K222" s="4">
        <v>34.2083141136455</v>
      </c>
      <c r="L222" s="4">
        <v>-13.537537762015299</v>
      </c>
      <c r="M222" s="4">
        <v>20.594299825758998</v>
      </c>
      <c r="N222" s="4">
        <v>0.10446962858957599</v>
      </c>
      <c r="O222" s="4">
        <v>0</v>
      </c>
      <c r="P222" s="4">
        <v>57.009142359599501</v>
      </c>
      <c r="Q222" s="4">
        <v>1.9203402932136799</v>
      </c>
      <c r="R222" s="4">
        <v>8.4169991508939592</v>
      </c>
      <c r="S222" s="4">
        <v>4.3441473058371702</v>
      </c>
      <c r="T222" s="4">
        <v>10.28616670327</v>
      </c>
      <c r="U222" s="4">
        <v>33.256696396620598</v>
      </c>
      <c r="V222" s="4">
        <v>18961.5048016</v>
      </c>
      <c r="W222" s="4">
        <v>8.3885370915655404</v>
      </c>
      <c r="X222" s="4">
        <v>0.79772195862620199</v>
      </c>
      <c r="Y222" s="4">
        <v>9.72008603880648</v>
      </c>
      <c r="Z222" s="4">
        <v>15.0220518035736</v>
      </c>
      <c r="AA222" s="4">
        <v>8.2931521064257403</v>
      </c>
      <c r="AB222" s="4">
        <v>63.922386360049501</v>
      </c>
      <c r="AC222" s="4">
        <v>2.1343156421393701</v>
      </c>
      <c r="AD222" s="4">
        <v>13.451803468639699</v>
      </c>
      <c r="AE222" s="4">
        <v>0</v>
      </c>
      <c r="AF222" s="4">
        <v>0.53144492496371198</v>
      </c>
      <c r="AG222" s="4">
        <v>126808</v>
      </c>
      <c r="AH222" s="4">
        <v>2319.67</v>
      </c>
      <c r="AI222" s="4">
        <v>497.61</v>
      </c>
      <c r="AJ222" s="4">
        <v>668.72</v>
      </c>
      <c r="AK222" s="4">
        <v>108.76005278078701</v>
      </c>
      <c r="AL222" s="4">
        <v>793.52</v>
      </c>
      <c r="AM222" s="4">
        <v>0</v>
      </c>
      <c r="AN222" s="4">
        <v>1026.6199999999999</v>
      </c>
      <c r="AO222" s="4">
        <v>1115.0999999999999</v>
      </c>
      <c r="AP222" s="4">
        <v>2393.04</v>
      </c>
      <c r="AQ222" s="4">
        <v>409.63</v>
      </c>
      <c r="AR222" s="4">
        <v>427.33</v>
      </c>
    </row>
    <row r="223" spans="1:44" x14ac:dyDescent="0.35">
      <c r="A223" s="4" t="s">
        <v>567</v>
      </c>
      <c r="B223" s="4" t="s">
        <v>568</v>
      </c>
      <c r="C223" s="4" t="s">
        <v>65</v>
      </c>
      <c r="D223" s="4">
        <v>20069.048555000001</v>
      </c>
      <c r="E223" s="4">
        <v>357.85</v>
      </c>
      <c r="F223" s="4">
        <v>7.3225461028488796</v>
      </c>
      <c r="G223" s="4">
        <v>14.101454923858</v>
      </c>
      <c r="H223" s="4">
        <v>1.2109900198660699</v>
      </c>
      <c r="I223" s="4">
        <v>13.786165344246699</v>
      </c>
      <c r="J223" s="4">
        <v>18.718286556975698</v>
      </c>
      <c r="K223" s="4">
        <v>17.190956639312901</v>
      </c>
      <c r="L223" s="4">
        <v>-30.170069119610101</v>
      </c>
      <c r="M223" s="4">
        <v>-9.4933925568981294</v>
      </c>
      <c r="N223" s="4">
        <v>1009.1428227530999</v>
      </c>
      <c r="O223" s="4">
        <v>876.98370327516704</v>
      </c>
      <c r="P223" s="4">
        <v>1.2740581489153799</v>
      </c>
      <c r="Q223" s="4">
        <v>9.7196235326366907</v>
      </c>
      <c r="R223" s="4">
        <v>5.7424695017430203</v>
      </c>
      <c r="T223" s="4">
        <v>10.459651515450201</v>
      </c>
      <c r="U223" s="4">
        <v>10.333744196519101</v>
      </c>
      <c r="V223" s="4">
        <v>226611.998555</v>
      </c>
      <c r="W223" s="4">
        <v>0.97402990636832998</v>
      </c>
      <c r="X223" s="4">
        <v>2.1374383983595902</v>
      </c>
      <c r="Y223" s="4">
        <v>-72.245031488722304</v>
      </c>
      <c r="Z223" s="4">
        <v>14.9160832486461</v>
      </c>
      <c r="AA223" s="4">
        <v>9.6089558832351898</v>
      </c>
      <c r="AB223" s="4">
        <v>45.238908088709799</v>
      </c>
      <c r="AC223" s="4">
        <v>23.460524703533999</v>
      </c>
      <c r="AD223" s="4">
        <v>11.640987668685201</v>
      </c>
      <c r="AE223" s="4">
        <v>0</v>
      </c>
      <c r="AF223" s="4">
        <v>4.8102844583256799</v>
      </c>
      <c r="AG223" s="4">
        <v>416146</v>
      </c>
      <c r="AH223" s="4">
        <v>19880.22</v>
      </c>
      <c r="AI223" s="4">
        <v>2740.72</v>
      </c>
      <c r="AJ223" s="4">
        <v>3365.13</v>
      </c>
      <c r="AK223" s="4">
        <v>54.307924297996898</v>
      </c>
      <c r="AL223" s="4">
        <v>3417.6</v>
      </c>
      <c r="AM223" s="4">
        <v>4643.8999999999996</v>
      </c>
      <c r="AN223" s="4">
        <v>18779.349999999999</v>
      </c>
      <c r="AO223" s="4">
        <v>1384.96</v>
      </c>
      <c r="AP223" s="4">
        <v>20604.14</v>
      </c>
      <c r="AQ223" s="4">
        <v>-11334.41</v>
      </c>
      <c r="AR223" s="4">
        <v>-11323.58</v>
      </c>
    </row>
    <row r="224" spans="1:44" x14ac:dyDescent="0.35">
      <c r="A224" s="4" t="s">
        <v>569</v>
      </c>
      <c r="B224" s="4" t="s">
        <v>570</v>
      </c>
      <c r="C224" s="4" t="s">
        <v>260</v>
      </c>
      <c r="D224" s="4">
        <v>20068.666472140001</v>
      </c>
      <c r="E224" s="4">
        <v>4622.3</v>
      </c>
      <c r="F224" s="4">
        <v>40.698978852443702</v>
      </c>
      <c r="G224" s="4">
        <v>19.251190755055799</v>
      </c>
      <c r="H224" s="4">
        <v>12.2130030959752</v>
      </c>
      <c r="I224" s="4">
        <v>11.3874647822271</v>
      </c>
      <c r="J224" s="4">
        <v>17.6167734301495</v>
      </c>
      <c r="K224" s="4">
        <v>20.336243129647599</v>
      </c>
      <c r="L224" s="4">
        <v>-25.232909044328999</v>
      </c>
      <c r="M224" s="4">
        <v>3.8592872589082101</v>
      </c>
      <c r="N224" s="4">
        <v>0</v>
      </c>
      <c r="O224" s="4">
        <v>0</v>
      </c>
      <c r="P224" s="4">
        <v>29.194789816459402</v>
      </c>
      <c r="Q224" s="4">
        <v>8.7204616889992508</v>
      </c>
      <c r="R224" s="4">
        <v>11.2692885536548</v>
      </c>
      <c r="S224" s="4">
        <v>27.165527840448799</v>
      </c>
      <c r="T224" s="4">
        <v>4.6151512678528599</v>
      </c>
      <c r="U224" s="4">
        <v>40.906505920199102</v>
      </c>
      <c r="V224" s="4">
        <v>18806.96647214</v>
      </c>
      <c r="W224" s="4">
        <v>7.8691395020742698</v>
      </c>
      <c r="X224" s="4">
        <v>2.5753283543651802</v>
      </c>
      <c r="Y224" s="4">
        <v>67.064008710038806</v>
      </c>
      <c r="Z224" s="4">
        <v>12.5280772421542</v>
      </c>
      <c r="AA224" s="4">
        <v>9.6507545754656903</v>
      </c>
      <c r="AB224" s="4">
        <v>71.431919546602302</v>
      </c>
      <c r="AC224" s="4">
        <v>2.9933786793903598</v>
      </c>
      <c r="AD224" s="4">
        <v>7.67541929289807</v>
      </c>
      <c r="AE224" s="4">
        <v>0</v>
      </c>
      <c r="AF224" s="4">
        <v>2.80886790939772</v>
      </c>
      <c r="AG224" s="4">
        <v>62178</v>
      </c>
      <c r="AH224" s="4">
        <v>4330.2</v>
      </c>
      <c r="AI224" s="4">
        <v>493.1</v>
      </c>
      <c r="AJ224" s="4">
        <v>794.5</v>
      </c>
      <c r="AK224" s="4">
        <v>109.718969023516</v>
      </c>
      <c r="AL224" s="4">
        <v>880.6</v>
      </c>
      <c r="AM224" s="4">
        <v>0</v>
      </c>
      <c r="AN224" s="4">
        <v>2366</v>
      </c>
      <c r="AO224" s="4">
        <v>1261.7</v>
      </c>
      <c r="AP224" s="4">
        <v>2550.3000000000002</v>
      </c>
      <c r="AQ224" s="4">
        <v>644.70000000000005</v>
      </c>
      <c r="AR224" s="4">
        <v>686.7</v>
      </c>
    </row>
    <row r="225" spans="1:44" x14ac:dyDescent="0.35">
      <c r="A225" s="4" t="s">
        <v>571</v>
      </c>
      <c r="B225" s="4" t="s">
        <v>572</v>
      </c>
      <c r="C225" s="4" t="s">
        <v>95</v>
      </c>
      <c r="D225" s="4">
        <v>20064.400000000001</v>
      </c>
      <c r="E225" s="4">
        <v>117.95</v>
      </c>
      <c r="F225" s="4">
        <v>12.230885051235299</v>
      </c>
      <c r="G225" s="4">
        <v>6.9533597146209303</v>
      </c>
      <c r="H225" s="4">
        <v>1.9331238851633901</v>
      </c>
      <c r="I225" s="4">
        <v>4.8515854963775897</v>
      </c>
      <c r="J225" s="4">
        <v>6.3381494296966796</v>
      </c>
      <c r="K225" s="4">
        <v>6.3952489377628199</v>
      </c>
      <c r="L225" s="4">
        <v>-44.613903549877499</v>
      </c>
      <c r="N225" s="4">
        <v>0</v>
      </c>
      <c r="O225" s="4">
        <v>0</v>
      </c>
      <c r="P225" s="4">
        <v>2.4533741952359298</v>
      </c>
      <c r="Q225" s="4">
        <v>11.8937508122244</v>
      </c>
      <c r="R225" s="4">
        <v>14.8990742087394</v>
      </c>
      <c r="T225" s="4">
        <v>10.6257510686219</v>
      </c>
      <c r="U225" s="4">
        <v>14.3781312544098</v>
      </c>
      <c r="V225" s="4">
        <v>8325.5400000000009</v>
      </c>
      <c r="W225" s="4">
        <v>0.78363185659322998</v>
      </c>
      <c r="Y225" s="4">
        <v>-53.640738522626599</v>
      </c>
      <c r="Z225" s="4">
        <v>12.5719969053398</v>
      </c>
      <c r="AA225" s="4">
        <v>0.221049332524272</v>
      </c>
      <c r="AB225" s="4">
        <v>85.4368932038835</v>
      </c>
      <c r="AC225" s="4">
        <v>0.57867469660194204</v>
      </c>
      <c r="AD225" s="4">
        <v>1.10619126213592</v>
      </c>
      <c r="AE225" s="4">
        <v>0</v>
      </c>
      <c r="AF225" s="4">
        <v>10.787370631068001</v>
      </c>
      <c r="AG225" s="4">
        <v>124355</v>
      </c>
      <c r="AH225" s="4">
        <v>33813.07</v>
      </c>
      <c r="AI225" s="4">
        <v>1640.47</v>
      </c>
      <c r="AJ225" s="4">
        <v>2059.7600000000002</v>
      </c>
      <c r="AK225" s="4">
        <v>9.9543082524271895</v>
      </c>
      <c r="AL225" s="4">
        <v>2162.4299999999998</v>
      </c>
      <c r="AM225" s="4">
        <v>67024.83</v>
      </c>
      <c r="AN225" s="4">
        <v>22841.45</v>
      </c>
      <c r="AO225" s="4">
        <v>11786.93</v>
      </c>
      <c r="AP225" s="4">
        <v>25604.37</v>
      </c>
      <c r="AQ225" s="4">
        <v>677.97</v>
      </c>
      <c r="AR225" s="4">
        <v>776.89</v>
      </c>
    </row>
    <row r="226" spans="1:44" x14ac:dyDescent="0.35">
      <c r="A226" s="4" t="s">
        <v>573</v>
      </c>
      <c r="B226" s="4" t="s">
        <v>574</v>
      </c>
      <c r="C226" s="4" t="s">
        <v>396</v>
      </c>
      <c r="D226" s="4">
        <v>20028.624173249998</v>
      </c>
      <c r="E226" s="4">
        <v>1962.75</v>
      </c>
      <c r="F226" s="4">
        <v>74.364623967808996</v>
      </c>
      <c r="G226" s="4">
        <v>19.0823361036127</v>
      </c>
      <c r="H226" s="4">
        <v>16.9561097837754</v>
      </c>
      <c r="I226" s="4">
        <v>27.479848995000498</v>
      </c>
      <c r="J226" s="4">
        <v>37.227064077521902</v>
      </c>
      <c r="K226" s="4">
        <v>38.679726558514403</v>
      </c>
      <c r="L226" s="4">
        <v>21.967511330496301</v>
      </c>
      <c r="M226" s="4">
        <v>39.8312663301923</v>
      </c>
      <c r="N226" s="4">
        <v>0.13087902760770001</v>
      </c>
      <c r="O226" s="4">
        <v>0</v>
      </c>
      <c r="P226" s="4">
        <v>141.454831932773</v>
      </c>
      <c r="Q226" s="4">
        <v>8.9961589283364294</v>
      </c>
      <c r="R226" s="4">
        <v>12.2285588441518</v>
      </c>
      <c r="S226" s="4">
        <v>5.5103375703851301</v>
      </c>
      <c r="T226" s="4">
        <v>15.496461809406</v>
      </c>
      <c r="U226" s="4">
        <v>63.268032645538</v>
      </c>
      <c r="V226" s="4">
        <v>19842.88417325</v>
      </c>
      <c r="W226" s="4">
        <v>12.976865624331801</v>
      </c>
      <c r="X226" s="4">
        <v>0.30790547301978299</v>
      </c>
      <c r="Y226" s="4">
        <v>205.25709825102501</v>
      </c>
      <c r="Z226" s="4">
        <v>7.5418840157401004</v>
      </c>
      <c r="AA226" s="4">
        <v>7.1493971953273903</v>
      </c>
      <c r="AB226" s="4">
        <v>74.060783959845097</v>
      </c>
      <c r="AC226" s="4">
        <v>4.5290145506924597</v>
      </c>
      <c r="AD226" s="4">
        <v>10.9715684791265</v>
      </c>
      <c r="AE226" s="4">
        <v>0</v>
      </c>
      <c r="AF226" s="4">
        <v>0.36214494651546603</v>
      </c>
      <c r="AG226" s="4">
        <v>75560</v>
      </c>
      <c r="AH226" s="4">
        <v>980.1</v>
      </c>
      <c r="AI226" s="4">
        <v>269.33</v>
      </c>
      <c r="AJ226" s="4">
        <v>335.24</v>
      </c>
      <c r="AK226" s="4">
        <v>26.2039918448795</v>
      </c>
      <c r="AL226" s="4">
        <v>379.1</v>
      </c>
      <c r="AM226" s="4">
        <v>107.75</v>
      </c>
      <c r="AN226" s="4">
        <v>1526.77</v>
      </c>
      <c r="AO226" s="4">
        <v>187.76</v>
      </c>
      <c r="AP226" s="4">
        <v>1543.41</v>
      </c>
      <c r="AQ226" s="4">
        <v>169.68</v>
      </c>
      <c r="AR226" s="4">
        <v>219.01</v>
      </c>
    </row>
    <row r="227" spans="1:44" x14ac:dyDescent="0.35">
      <c r="A227" s="4" t="s">
        <v>575</v>
      </c>
      <c r="B227" s="4" t="s">
        <v>576</v>
      </c>
      <c r="C227" s="4" t="s">
        <v>577</v>
      </c>
      <c r="D227" s="4">
        <v>19991.433286244999</v>
      </c>
      <c r="E227" s="4">
        <v>220.95</v>
      </c>
      <c r="F227" s="4">
        <v>97.003412519991301</v>
      </c>
      <c r="G227" s="4">
        <v>43.674701986754997</v>
      </c>
      <c r="H227" s="4">
        <v>24.995451844125601</v>
      </c>
      <c r="I227" s="4">
        <v>57.8530724531903</v>
      </c>
      <c r="J227" s="4">
        <v>80.745265427983099</v>
      </c>
      <c r="K227" s="4">
        <v>81.130168711225906</v>
      </c>
      <c r="L227" s="4">
        <v>62.615187032408002</v>
      </c>
      <c r="N227" s="4">
        <v>2.11047139258726</v>
      </c>
      <c r="O227" s="4">
        <v>1.8010075566750601</v>
      </c>
      <c r="P227" s="4">
        <v>48.382477227908701</v>
      </c>
      <c r="Q227" s="4">
        <v>12.222339728798399</v>
      </c>
      <c r="R227" s="4">
        <v>13.9730936319592</v>
      </c>
      <c r="S227" s="4">
        <v>28.156330283478301</v>
      </c>
      <c r="T227" s="4">
        <v>125.30139469859201</v>
      </c>
      <c r="U227" s="4">
        <v>67.894522104579707</v>
      </c>
      <c r="V227" s="4">
        <v>19328.333286245001</v>
      </c>
      <c r="W227" s="4">
        <v>35.968753663629002</v>
      </c>
      <c r="X227" s="4">
        <v>0.59726651256242902</v>
      </c>
      <c r="Y227" s="4">
        <v>231.29701688612101</v>
      </c>
      <c r="Z227" s="4">
        <v>17.661528423040501</v>
      </c>
      <c r="AA227" s="4">
        <v>12.3647211705351</v>
      </c>
      <c r="AB227" s="4">
        <v>0</v>
      </c>
      <c r="AC227" s="4">
        <v>31.008999166771599</v>
      </c>
      <c r="AD227" s="4">
        <v>29.410747587901199</v>
      </c>
      <c r="AE227" s="4">
        <v>0</v>
      </c>
      <c r="AF227" s="4">
        <v>0</v>
      </c>
      <c r="AG227" s="4">
        <v>1219823</v>
      </c>
      <c r="AH227" s="4">
        <v>356.23</v>
      </c>
      <c r="AI227" s="4">
        <v>206.09</v>
      </c>
      <c r="AJ227" s="4">
        <v>270.45</v>
      </c>
      <c r="AK227" s="4">
        <v>2.3019966298973098</v>
      </c>
      <c r="AL227" s="4">
        <v>289.01</v>
      </c>
      <c r="AM227" s="4">
        <v>112.16</v>
      </c>
      <c r="AN227" s="4">
        <v>485.97</v>
      </c>
      <c r="AO227" s="4">
        <v>704.52</v>
      </c>
      <c r="AP227" s="4">
        <v>555.79999999999995</v>
      </c>
      <c r="AQ227" s="4">
        <v>285.39999999999998</v>
      </c>
      <c r="AR227" s="4">
        <v>306.36</v>
      </c>
    </row>
    <row r="228" spans="1:44" x14ac:dyDescent="0.35">
      <c r="A228" s="4" t="s">
        <v>578</v>
      </c>
      <c r="B228" s="4" t="s">
        <v>579</v>
      </c>
      <c r="C228" s="4" t="s">
        <v>580</v>
      </c>
      <c r="D228" s="4">
        <v>19984.546496160001</v>
      </c>
      <c r="E228" s="4">
        <v>33.229999999999997</v>
      </c>
      <c r="L228" s="4">
        <v>25.970508332952502</v>
      </c>
      <c r="M228" s="4">
        <v>3.4916922901646399</v>
      </c>
      <c r="V228" s="4">
        <v>19984.546496160001</v>
      </c>
      <c r="X228" s="4">
        <v>0</v>
      </c>
    </row>
    <row r="229" spans="1:44" x14ac:dyDescent="0.35">
      <c r="A229" s="4" t="s">
        <v>581</v>
      </c>
      <c r="B229" s="4" t="s">
        <v>582</v>
      </c>
      <c r="C229" s="4" t="s">
        <v>285</v>
      </c>
      <c r="D229" s="4">
        <v>19899.614944184999</v>
      </c>
      <c r="E229" s="4">
        <v>1464.75</v>
      </c>
      <c r="F229" s="4">
        <v>55.877390122104401</v>
      </c>
      <c r="G229" s="4">
        <v>44.660279401068401</v>
      </c>
      <c r="H229" s="4">
        <v>25.423874012150399</v>
      </c>
      <c r="I229" s="4">
        <v>15.068545316070001</v>
      </c>
      <c r="J229" s="4">
        <v>11.2829949071781</v>
      </c>
      <c r="K229" s="4">
        <v>19.3192011508843</v>
      </c>
      <c r="L229" s="4">
        <v>49.465846134144797</v>
      </c>
      <c r="M229" s="4">
        <v>95.606631263961503</v>
      </c>
      <c r="N229" s="4">
        <v>0.48706751763520301</v>
      </c>
      <c r="O229" s="4">
        <v>0.39077370955100199</v>
      </c>
      <c r="P229" s="4">
        <v>49.496872828352998</v>
      </c>
      <c r="Q229" s="4">
        <v>40.439131615816599</v>
      </c>
      <c r="R229" s="4">
        <v>46.7353963747371</v>
      </c>
      <c r="S229" s="4">
        <v>43.344629491194603</v>
      </c>
      <c r="T229" s="4">
        <v>104.081392812605</v>
      </c>
      <c r="U229" s="4">
        <v>37.300104068508404</v>
      </c>
      <c r="V229" s="4">
        <v>19319.824944184998</v>
      </c>
      <c r="W229" s="4">
        <v>22.281508167265699</v>
      </c>
      <c r="X229" s="4">
        <v>0.136722695772314</v>
      </c>
      <c r="Y229" s="4">
        <v>44.140206562347899</v>
      </c>
      <c r="Z229" s="4">
        <v>5.3904540188776599E-2</v>
      </c>
      <c r="AA229" s="4">
        <v>5.1114761258093201E-2</v>
      </c>
      <c r="AB229" s="4">
        <v>43.736456781709101</v>
      </c>
      <c r="AC229" s="4">
        <v>13.4694305903555</v>
      </c>
      <c r="AD229" s="4">
        <v>19.995081532081201</v>
      </c>
      <c r="AE229" s="4">
        <v>0</v>
      </c>
      <c r="AF229" s="4">
        <v>0</v>
      </c>
      <c r="AG229" s="4">
        <v>90895</v>
      </c>
      <c r="AH229" s="4">
        <v>2363.4</v>
      </c>
      <c r="AI229" s="4">
        <v>356.13</v>
      </c>
      <c r="AJ229" s="4">
        <v>414.75</v>
      </c>
      <c r="AK229" s="4">
        <v>25.256716961040699</v>
      </c>
      <c r="AL229" s="4">
        <v>456.58999</v>
      </c>
      <c r="AM229" s="4">
        <v>0</v>
      </c>
      <c r="AN229" s="4">
        <v>372.84</v>
      </c>
      <c r="AO229" s="4">
        <v>584.14</v>
      </c>
      <c r="AP229" s="4">
        <v>893.1</v>
      </c>
      <c r="AQ229" s="4">
        <v>529.30999999999995</v>
      </c>
      <c r="AR229" s="4">
        <v>561.02</v>
      </c>
    </row>
    <row r="230" spans="1:44" x14ac:dyDescent="0.35">
      <c r="A230" s="4" t="s">
        <v>583</v>
      </c>
      <c r="B230" s="4" t="s">
        <v>584</v>
      </c>
      <c r="C230" s="4" t="s">
        <v>62</v>
      </c>
      <c r="D230" s="4">
        <v>19717.63496635</v>
      </c>
      <c r="E230" s="4">
        <v>47.45</v>
      </c>
      <c r="F230" s="4">
        <v>9.4670246673180607</v>
      </c>
      <c r="G230" s="4">
        <v>4.36803740946148</v>
      </c>
      <c r="H230" s="4">
        <v>0.29754926832476702</v>
      </c>
      <c r="I230" s="4">
        <v>4.3182524053642597</v>
      </c>
      <c r="J230" s="4">
        <v>-8.58768102357981</v>
      </c>
      <c r="K230" s="4">
        <v>7.3389371074424297</v>
      </c>
      <c r="L230" s="4">
        <v>-44.959321749868401</v>
      </c>
      <c r="M230" s="4">
        <v>-18.078282336895501</v>
      </c>
      <c r="P230" s="4">
        <v>0.30414624417202801</v>
      </c>
      <c r="Q230" s="4">
        <v>1.05574509297366</v>
      </c>
      <c r="S230" s="4">
        <v>15.641320606850799</v>
      </c>
      <c r="V230" s="4">
        <v>-106816.68503365001</v>
      </c>
      <c r="W230" s="4">
        <v>0.39325520270728398</v>
      </c>
      <c r="Y230" s="4">
        <v>-64.116720079826493</v>
      </c>
      <c r="Z230" s="4">
        <v>11.254495410134799</v>
      </c>
      <c r="AA230" s="4">
        <v>0.806101508681204</v>
      </c>
      <c r="AB230" s="4">
        <v>81.413620812007593</v>
      </c>
      <c r="AC230" s="4">
        <v>0.77856543442957205</v>
      </c>
      <c r="AD230" s="4">
        <v>4.72148981385841</v>
      </c>
      <c r="AE230" s="4">
        <v>0</v>
      </c>
      <c r="AF230" s="4">
        <v>8.9487385541230005</v>
      </c>
      <c r="AG230" s="4">
        <v>498573</v>
      </c>
      <c r="AH230" s="4">
        <v>48231.78</v>
      </c>
      <c r="AI230" s="4">
        <v>2082.77</v>
      </c>
      <c r="AJ230" s="4">
        <v>3159.61</v>
      </c>
      <c r="AK230" s="4">
        <v>6.35443713857721</v>
      </c>
      <c r="AL230" s="4">
        <v>3539.7</v>
      </c>
      <c r="AM230" s="4">
        <v>191693.01</v>
      </c>
      <c r="AN230" s="4">
        <v>31581.67</v>
      </c>
      <c r="AO230" s="4">
        <v>126693.63</v>
      </c>
      <c r="AP230" s="4">
        <v>50139.54</v>
      </c>
      <c r="AQ230" s="4">
        <v>37519</v>
      </c>
      <c r="AR230" s="4">
        <v>37868</v>
      </c>
    </row>
    <row r="231" spans="1:44" x14ac:dyDescent="0.35">
      <c r="A231" s="4" t="s">
        <v>585</v>
      </c>
      <c r="B231" s="4" t="s">
        <v>586</v>
      </c>
      <c r="C231" s="4" t="s">
        <v>65</v>
      </c>
      <c r="D231" s="4">
        <v>19653.992252234999</v>
      </c>
      <c r="E231" s="4">
        <v>2396.9</v>
      </c>
      <c r="F231" s="4">
        <v>68.023369855103297</v>
      </c>
      <c r="G231" s="4">
        <v>12.8449870185297</v>
      </c>
      <c r="H231" s="4">
        <v>3.47766951728123</v>
      </c>
      <c r="I231" s="4">
        <v>26.135212388740101</v>
      </c>
      <c r="J231" s="4">
        <v>32.964952363340203</v>
      </c>
      <c r="K231" s="4">
        <v>33.755155944713799</v>
      </c>
      <c r="L231" s="4">
        <v>-9.7471158727736693</v>
      </c>
      <c r="N231" s="4">
        <v>265.64978340553199</v>
      </c>
      <c r="O231" s="4">
        <v>265.64978340553199</v>
      </c>
      <c r="P231" s="4">
        <v>4.4054549391168099</v>
      </c>
      <c r="Q231" s="4">
        <v>42.086277076332898</v>
      </c>
      <c r="R231" s="4">
        <v>48.750871995083898</v>
      </c>
      <c r="T231" s="4">
        <v>31.990862565087902</v>
      </c>
      <c r="U231" s="4">
        <v>56.917058463870902</v>
      </c>
      <c r="V231" s="4">
        <v>24906.542252235002</v>
      </c>
      <c r="W231" s="4">
        <v>8.1864346268889499</v>
      </c>
      <c r="Y231" s="4">
        <v>157.83197017016499</v>
      </c>
      <c r="Z231" s="4">
        <v>9.9917566890212992</v>
      </c>
      <c r="AA231" s="4">
        <v>4.6569119933244698</v>
      </c>
      <c r="AB231" s="4">
        <v>39.206038888522002</v>
      </c>
      <c r="AC231" s="4">
        <v>40.048749126398597</v>
      </c>
      <c r="AD231" s="4">
        <v>3.5985943118848498</v>
      </c>
      <c r="AE231" s="4">
        <v>0</v>
      </c>
      <c r="AF231" s="4">
        <v>3.75423105362401</v>
      </c>
      <c r="AG231" s="4">
        <v>42777</v>
      </c>
      <c r="AH231" s="4">
        <v>1105.52</v>
      </c>
      <c r="AI231" s="4">
        <v>288.93</v>
      </c>
      <c r="AJ231" s="4">
        <v>352.56</v>
      </c>
      <c r="AK231" s="4">
        <v>36.846921693666303</v>
      </c>
      <c r="AL231" s="4">
        <v>373.17</v>
      </c>
      <c r="AM231" s="4">
        <v>0</v>
      </c>
      <c r="AN231" s="4">
        <v>988.27</v>
      </c>
      <c r="AO231" s="4">
        <v>1125.17</v>
      </c>
      <c r="AP231" s="4">
        <v>2400.8000000000002</v>
      </c>
      <c r="AQ231" s="4">
        <v>-1079.46</v>
      </c>
      <c r="AR231" s="4">
        <v>-1071.17</v>
      </c>
    </row>
    <row r="232" spans="1:44" x14ac:dyDescent="0.35">
      <c r="A232" s="4" t="s">
        <v>587</v>
      </c>
      <c r="B232" s="4" t="s">
        <v>588</v>
      </c>
      <c r="C232" s="4" t="s">
        <v>62</v>
      </c>
      <c r="D232" s="4">
        <v>19497.381031044999</v>
      </c>
      <c r="E232" s="4">
        <v>155.69999999999999</v>
      </c>
      <c r="F232" s="4">
        <v>6.1913154441817699</v>
      </c>
      <c r="G232" s="4">
        <v>10.1145955751635</v>
      </c>
      <c r="H232" s="4">
        <v>0.67127842894735301</v>
      </c>
      <c r="I232" s="4">
        <v>6.8986872307416602</v>
      </c>
      <c r="J232" s="4">
        <v>6.5775052780786201</v>
      </c>
      <c r="K232" s="4">
        <v>7.7845206002207199</v>
      </c>
      <c r="L232" s="4">
        <v>14.1396419426893</v>
      </c>
      <c r="M232" s="4">
        <v>-10.1271608978575</v>
      </c>
      <c r="P232" s="4">
        <v>0.534993917940632</v>
      </c>
      <c r="Q232" s="4">
        <v>20.412277371982999</v>
      </c>
      <c r="R232" s="4">
        <v>26.208180227924199</v>
      </c>
      <c r="T232" s="4">
        <v>18.2951673517953</v>
      </c>
      <c r="V232" s="4">
        <v>-34579.578968955</v>
      </c>
      <c r="W232" s="4">
        <v>0.49384625516854003</v>
      </c>
      <c r="X232" s="4">
        <v>1.15848027814787</v>
      </c>
      <c r="Y232" s="4">
        <v>-76.532784801478201</v>
      </c>
      <c r="Z232" s="4">
        <v>10.595995095036001</v>
      </c>
      <c r="AA232" s="4">
        <v>6.2219911943987896</v>
      </c>
      <c r="AB232" s="4">
        <v>79.855207031185103</v>
      </c>
      <c r="AC232" s="4">
        <v>1.85029796097012</v>
      </c>
      <c r="AD232" s="4">
        <v>4.2705705901690196</v>
      </c>
      <c r="AE232" s="4">
        <v>0</v>
      </c>
      <c r="AF232" s="4">
        <v>4.0678200208384201</v>
      </c>
      <c r="AG232" s="4">
        <v>362055</v>
      </c>
      <c r="AH232" s="4">
        <v>45648.54</v>
      </c>
      <c r="AI232" s="4">
        <v>3149.15</v>
      </c>
      <c r="AJ232" s="4">
        <v>2916.62</v>
      </c>
      <c r="AK232" s="4">
        <v>36.235295322432002</v>
      </c>
      <c r="AL232" s="4">
        <v>3553.52</v>
      </c>
      <c r="AM232" s="4">
        <v>178292.44</v>
      </c>
      <c r="AN232" s="4">
        <v>37471.08</v>
      </c>
      <c r="AO232" s="4">
        <v>54099.56</v>
      </c>
      <c r="AP232" s="4">
        <v>39480.670000000202</v>
      </c>
      <c r="AQ232" s="4">
        <v>16504.11</v>
      </c>
      <c r="AR232" s="4">
        <v>17064.55</v>
      </c>
    </row>
    <row r="233" spans="1:44" x14ac:dyDescent="0.35">
      <c r="A233" s="4" t="s">
        <v>589</v>
      </c>
      <c r="B233" s="4" t="s">
        <v>590</v>
      </c>
      <c r="C233" s="4" t="s">
        <v>68</v>
      </c>
      <c r="D233" s="4">
        <v>19478.276703399999</v>
      </c>
      <c r="E233" s="4">
        <v>157.30000000000001</v>
      </c>
      <c r="F233" s="4">
        <v>25.191444372680099</v>
      </c>
      <c r="G233" s="4">
        <v>5.5359360440119803</v>
      </c>
      <c r="H233" s="4">
        <v>0.923822820673458</v>
      </c>
      <c r="I233" s="4">
        <v>6.2162240384352501</v>
      </c>
      <c r="J233" s="4">
        <v>17.626583960774301</v>
      </c>
      <c r="K233" s="4">
        <v>8.7200468220648997</v>
      </c>
      <c r="L233" s="4">
        <v>-42.969974721848203</v>
      </c>
      <c r="M233" s="4">
        <v>-4.0131403494602997</v>
      </c>
      <c r="N233" s="4">
        <v>410.07129215294998</v>
      </c>
      <c r="O233" s="4">
        <v>383.77250005039201</v>
      </c>
      <c r="P233" s="4">
        <v>1.1089347981447799</v>
      </c>
      <c r="Q233" s="4">
        <v>13.5217138886042</v>
      </c>
      <c r="R233" s="4">
        <v>-3.10333995906413</v>
      </c>
      <c r="T233" s="4">
        <v>-3.7291813240121199</v>
      </c>
      <c r="U233" s="4">
        <v>34.624515218844998</v>
      </c>
      <c r="V233" s="4">
        <v>80695.856703400001</v>
      </c>
      <c r="W233" s="4">
        <v>1.2269378705957299</v>
      </c>
      <c r="X233" s="4">
        <v>0.50598546750697204</v>
      </c>
      <c r="Y233" s="4">
        <v>-4.5157605705865898</v>
      </c>
      <c r="Z233" s="4">
        <v>15.3787328760116</v>
      </c>
      <c r="AA233" s="4">
        <v>9.2362402684671494</v>
      </c>
      <c r="AB233" s="4">
        <v>52.1557573449941</v>
      </c>
      <c r="AC233" s="4">
        <v>19.2386737991744</v>
      </c>
      <c r="AD233" s="4">
        <v>5.8670735387775999</v>
      </c>
      <c r="AE233" s="4">
        <v>0</v>
      </c>
      <c r="AF233" s="4">
        <v>0</v>
      </c>
      <c r="AG233" s="4">
        <v>249889</v>
      </c>
      <c r="AH233" s="4">
        <v>12438.58</v>
      </c>
      <c r="AI233" s="4">
        <v>773.21</v>
      </c>
      <c r="AJ233" s="4">
        <v>934.14</v>
      </c>
      <c r="AK233" s="4">
        <v>6.9002375845041097</v>
      </c>
      <c r="AL233" s="4">
        <v>1084.6500000000001</v>
      </c>
      <c r="AM233" s="4">
        <v>12028.23</v>
      </c>
      <c r="AN233" s="4">
        <v>8392.83</v>
      </c>
      <c r="AO233" s="4">
        <v>3982.52</v>
      </c>
      <c r="AP233" s="4">
        <v>15875.52</v>
      </c>
      <c r="AQ233" s="4">
        <v>5911.1</v>
      </c>
      <c r="AR233" s="4">
        <v>5956.62</v>
      </c>
    </row>
    <row r="234" spans="1:44" x14ac:dyDescent="0.35">
      <c r="A234" s="4" t="s">
        <v>591</v>
      </c>
      <c r="B234" s="4" t="s">
        <v>592</v>
      </c>
      <c r="C234" s="4" t="s">
        <v>121</v>
      </c>
      <c r="D234" s="4">
        <v>19432.965126499999</v>
      </c>
      <c r="E234" s="4">
        <v>2452.15</v>
      </c>
      <c r="F234" s="4">
        <v>27.381557434022302</v>
      </c>
      <c r="G234" s="4">
        <v>21.1271945165924</v>
      </c>
      <c r="H234" s="4">
        <v>7.7083615047873799</v>
      </c>
      <c r="I234" s="4">
        <v>10.5626539466145</v>
      </c>
      <c r="J234" s="4">
        <v>20.272457666823499</v>
      </c>
      <c r="K234" s="4">
        <v>24.581302416264201</v>
      </c>
      <c r="L234" s="4">
        <v>-26.752593283746801</v>
      </c>
      <c r="M234" s="4">
        <v>22.587778331289499</v>
      </c>
      <c r="N234" s="4">
        <v>97.706021525079393</v>
      </c>
      <c r="O234" s="4">
        <v>85.356586598832706</v>
      </c>
      <c r="P234" s="4">
        <v>11.5194522940381</v>
      </c>
      <c r="Q234" s="4">
        <v>8.74388222156146</v>
      </c>
      <c r="R234" s="4">
        <v>22.613737358147201</v>
      </c>
      <c r="S234" s="4">
        <v>22.350178377012298</v>
      </c>
      <c r="T234" s="4">
        <v>61.845117229145799</v>
      </c>
      <c r="U234" s="4">
        <v>26.249647499726201</v>
      </c>
      <c r="V234" s="4">
        <v>21710.205126500001</v>
      </c>
      <c r="W234" s="4">
        <v>5.2365562908580401</v>
      </c>
      <c r="X234" s="4">
        <v>0.59642147117296196</v>
      </c>
      <c r="Y234" s="4">
        <v>12.397727870198599</v>
      </c>
      <c r="Z234" s="4">
        <v>19.776187246686899</v>
      </c>
      <c r="AA234" s="4">
        <v>18.743497895403401</v>
      </c>
      <c r="AB234" s="4">
        <v>51.504253668172197</v>
      </c>
      <c r="AC234" s="4">
        <v>17.7631741658032</v>
      </c>
      <c r="AD234" s="4">
        <v>3.08111930733362</v>
      </c>
      <c r="AE234" s="4">
        <v>0</v>
      </c>
      <c r="AF234" s="4">
        <v>0.767999782989782</v>
      </c>
      <c r="AG234" s="4">
        <v>77461</v>
      </c>
      <c r="AH234" s="4">
        <v>6719.05</v>
      </c>
      <c r="AI234" s="4">
        <v>709.71</v>
      </c>
      <c r="AJ234" s="4">
        <v>1092.67</v>
      </c>
      <c r="AK234" s="4">
        <v>91.850144246179497</v>
      </c>
      <c r="AL234" s="4">
        <v>1651.63</v>
      </c>
      <c r="AM234" s="4">
        <v>43.97</v>
      </c>
      <c r="AN234" s="4">
        <v>2902.68</v>
      </c>
      <c r="AO234" s="4">
        <v>1322.92</v>
      </c>
      <c r="AP234" s="4">
        <v>3711.02</v>
      </c>
      <c r="AQ234" s="4">
        <v>822.44</v>
      </c>
      <c r="AR234" s="4">
        <v>1590.25</v>
      </c>
    </row>
    <row r="235" spans="1:44" x14ac:dyDescent="0.35">
      <c r="A235" s="4" t="s">
        <v>593</v>
      </c>
      <c r="B235" s="4" t="s">
        <v>594</v>
      </c>
      <c r="C235" s="4" t="s">
        <v>183</v>
      </c>
      <c r="D235" s="4">
        <v>19369.63512128</v>
      </c>
      <c r="E235" s="4">
        <v>474.8</v>
      </c>
      <c r="F235" s="4">
        <v>13.3014936967999</v>
      </c>
      <c r="G235" s="4">
        <v>22.706470299306901</v>
      </c>
      <c r="H235" s="4">
        <v>5.2075771284299703</v>
      </c>
      <c r="I235" s="4">
        <v>16.2312185117482</v>
      </c>
      <c r="J235" s="4">
        <v>29.5128846212389</v>
      </c>
      <c r="K235" s="4">
        <v>40.732979624593199</v>
      </c>
      <c r="L235" s="4">
        <v>50.147746564713799</v>
      </c>
      <c r="M235" s="4">
        <v>19.097686891638499</v>
      </c>
      <c r="N235" s="4">
        <v>53.054147035660499</v>
      </c>
      <c r="O235" s="4">
        <v>31.380134573137902</v>
      </c>
      <c r="P235" s="4">
        <v>7.5794799192188398</v>
      </c>
      <c r="Q235" s="4">
        <v>9.0378915395067203</v>
      </c>
      <c r="R235" s="4">
        <v>21.930197858431701</v>
      </c>
      <c r="S235" s="4">
        <v>33.612746638004602</v>
      </c>
      <c r="T235" s="4">
        <v>17.439467145407299</v>
      </c>
      <c r="U235" s="4">
        <v>0.40678443645309398</v>
      </c>
      <c r="V235" s="4">
        <v>21227.63512128</v>
      </c>
      <c r="W235" s="4">
        <v>2.6762141455545301</v>
      </c>
      <c r="X235" s="4">
        <v>0.310430463576159</v>
      </c>
      <c r="Y235" s="4">
        <v>-85.417087288192604</v>
      </c>
      <c r="Z235" s="4">
        <v>6.3745877773582196</v>
      </c>
      <c r="AA235" s="4">
        <v>2.9435090341666901</v>
      </c>
      <c r="AB235" s="4">
        <v>65.483938755588696</v>
      </c>
      <c r="AC235" s="4">
        <v>24.667473931043599</v>
      </c>
      <c r="AD235" s="4">
        <v>1.8167951280268899</v>
      </c>
      <c r="AE235" s="4">
        <v>0</v>
      </c>
      <c r="AF235" s="4">
        <v>2.7295474363332302</v>
      </c>
      <c r="AG235" s="4">
        <v>58208</v>
      </c>
      <c r="AH235" s="4">
        <v>8971.6</v>
      </c>
      <c r="AI235" s="4">
        <v>1456.2</v>
      </c>
      <c r="AJ235" s="4">
        <v>2071.9</v>
      </c>
      <c r="AK235" s="4">
        <v>36.326747282243197</v>
      </c>
      <c r="AL235" s="4">
        <v>3654.4</v>
      </c>
      <c r="AM235" s="4">
        <v>906.7</v>
      </c>
      <c r="AN235" s="4">
        <v>3418.1</v>
      </c>
      <c r="AO235" s="4">
        <v>2401.6999999999998</v>
      </c>
      <c r="AP235" s="4">
        <v>7237.7</v>
      </c>
      <c r="AQ235" s="4">
        <v>1100.7</v>
      </c>
      <c r="AR235" s="4">
        <v>1852.8</v>
      </c>
    </row>
    <row r="236" spans="1:44" x14ac:dyDescent="0.35">
      <c r="A236" s="4" t="s">
        <v>595</v>
      </c>
      <c r="B236" s="4" t="s">
        <v>596</v>
      </c>
      <c r="C236" s="4" t="s">
        <v>393</v>
      </c>
      <c r="D236" s="4">
        <v>19252.382047999999</v>
      </c>
      <c r="E236" s="4">
        <v>161.80000000000001</v>
      </c>
      <c r="F236" s="4">
        <v>-348.71186466219802</v>
      </c>
      <c r="H236" s="4">
        <v>-3.1086711711711801</v>
      </c>
      <c r="I236" s="4">
        <v>-4.3331868269864904</v>
      </c>
      <c r="J236" s="4">
        <v>15.075143831965301</v>
      </c>
      <c r="K236" s="4">
        <v>25.114588892725902</v>
      </c>
      <c r="L236" s="4">
        <v>-16.098752034726001</v>
      </c>
      <c r="N236" s="4">
        <v>644.84342379958298</v>
      </c>
      <c r="O236" s="4">
        <v>500.15309672929698</v>
      </c>
      <c r="Q236" s="4">
        <v>4.6620140627870299</v>
      </c>
      <c r="S236" s="4">
        <v>25.656408573081599</v>
      </c>
      <c r="V236" s="4">
        <v>19633.252047999998</v>
      </c>
      <c r="W236" s="4">
        <v>267.95242933890103</v>
      </c>
      <c r="Y236" s="4">
        <v>71.170160154710103</v>
      </c>
      <c r="Z236" s="4">
        <v>4.9121820431743597</v>
      </c>
      <c r="AA236" s="4">
        <v>2.07633465387205</v>
      </c>
      <c r="AB236" s="4">
        <v>62.914483765452502</v>
      </c>
      <c r="AC236" s="4">
        <v>7.8234286005587297</v>
      </c>
      <c r="AD236" s="4">
        <v>3.86299364610205</v>
      </c>
      <c r="AE236" s="4">
        <v>0</v>
      </c>
      <c r="AF236" s="4">
        <v>1.62582551229806</v>
      </c>
      <c r="AG236" s="4">
        <v>253898</v>
      </c>
      <c r="AH236" s="4">
        <v>1274.1199999999999</v>
      </c>
      <c r="AI236" s="4">
        <v>-55.2100000000002</v>
      </c>
      <c r="AJ236" s="4">
        <v>-64.050000000000196</v>
      </c>
      <c r="AK236" s="4">
        <v>-0.49844239010122998</v>
      </c>
      <c r="AL236" s="4">
        <v>319.99</v>
      </c>
      <c r="AM236" s="4">
        <v>0</v>
      </c>
      <c r="AN236" s="4">
        <v>-814.24</v>
      </c>
      <c r="AO236" s="4">
        <v>40.53</v>
      </c>
      <c r="AP236" s="4">
        <v>71.849999999999895</v>
      </c>
      <c r="AQ236" s="4">
        <v>102.22</v>
      </c>
      <c r="AR236" s="4">
        <v>239.56</v>
      </c>
    </row>
    <row r="237" spans="1:44" x14ac:dyDescent="0.35">
      <c r="A237" s="4" t="s">
        <v>597</v>
      </c>
      <c r="B237" s="4" t="s">
        <v>598</v>
      </c>
      <c r="C237" s="4" t="s">
        <v>225</v>
      </c>
      <c r="D237" s="4">
        <v>19209.91007586</v>
      </c>
      <c r="E237" s="4">
        <v>258.35000000000002</v>
      </c>
      <c r="F237" s="4">
        <v>-175.01740229464201</v>
      </c>
      <c r="G237" s="4">
        <v>-1.57662639872446</v>
      </c>
      <c r="H237" s="4">
        <v>-1.0022760322616799</v>
      </c>
      <c r="I237" s="4">
        <v>-2.5750448685615202</v>
      </c>
      <c r="J237" s="4">
        <v>9.2356225835243109</v>
      </c>
      <c r="K237" s="4">
        <v>11.7249469201985</v>
      </c>
      <c r="L237" s="4">
        <v>18.178794742820799</v>
      </c>
      <c r="M237" s="4">
        <v>7.5485628282633099</v>
      </c>
      <c r="N237" s="4">
        <v>22.783466635704201</v>
      </c>
      <c r="O237" s="4">
        <v>17.852693065150699</v>
      </c>
      <c r="Q237" s="4">
        <v>-1.5799902211234</v>
      </c>
      <c r="R237" s="4">
        <v>4.9824654173966403</v>
      </c>
      <c r="S237" s="4">
        <v>20.053524213683001</v>
      </c>
      <c r="U237" s="4">
        <v>60.162068752274102</v>
      </c>
      <c r="V237" s="4">
        <v>20921.880075860001</v>
      </c>
      <c r="W237" s="4">
        <v>2.8595494775618802</v>
      </c>
      <c r="Y237" s="4">
        <v>-576.01461305809801</v>
      </c>
      <c r="Z237" s="4">
        <v>15.665921258459001</v>
      </c>
      <c r="AA237" s="4">
        <v>14.3062554243735</v>
      </c>
      <c r="AB237" s="4">
        <v>31.1665113653426</v>
      </c>
      <c r="AC237" s="4">
        <v>30.083730813645001</v>
      </c>
      <c r="AD237" s="4">
        <v>5.29454978476502</v>
      </c>
      <c r="AE237" s="4">
        <v>0</v>
      </c>
      <c r="AF237" s="4">
        <v>0</v>
      </c>
      <c r="AG237" s="4">
        <v>154572</v>
      </c>
      <c r="AH237" s="4">
        <v>4262.45</v>
      </c>
      <c r="AI237" s="4">
        <v>-109.76</v>
      </c>
      <c r="AJ237" s="4">
        <v>43.289999999999601</v>
      </c>
      <c r="AK237" s="4">
        <v>-1.4538554261686101</v>
      </c>
      <c r="AL237" s="4">
        <v>499.77</v>
      </c>
      <c r="AM237" s="4">
        <v>186.03</v>
      </c>
      <c r="AN237" s="4">
        <v>-1850.34</v>
      </c>
      <c r="AO237" s="4">
        <v>416.58</v>
      </c>
      <c r="AP237" s="4">
        <v>6717.81</v>
      </c>
      <c r="AQ237" s="4">
        <v>266.98</v>
      </c>
      <c r="AR237" s="4">
        <v>485.49</v>
      </c>
    </row>
    <row r="238" spans="1:44" x14ac:dyDescent="0.35">
      <c r="A238" s="4" t="s">
        <v>599</v>
      </c>
      <c r="B238" s="4" t="s">
        <v>600</v>
      </c>
      <c r="C238" s="4" t="s">
        <v>68</v>
      </c>
      <c r="D238" s="4">
        <v>19092.491533439999</v>
      </c>
      <c r="E238" s="4">
        <v>256.14999999999998</v>
      </c>
      <c r="F238" s="4">
        <v>-34.157169624731701</v>
      </c>
      <c r="G238" s="4">
        <v>-22.619428201444698</v>
      </c>
      <c r="H238" s="4">
        <v>-3.9291590119320698</v>
      </c>
      <c r="I238" s="4">
        <v>-23.7052367300548</v>
      </c>
      <c r="J238" s="4">
        <v>2.9596009070207199</v>
      </c>
      <c r="K238" s="4">
        <v>-29.3694549525861</v>
      </c>
      <c r="L238" s="4">
        <v>103.301676230799</v>
      </c>
      <c r="M238" s="4">
        <v>19.571207633954</v>
      </c>
      <c r="N238" s="4">
        <v>477.36772547053698</v>
      </c>
      <c r="O238" s="4">
        <v>477.36772547053698</v>
      </c>
      <c r="Q238" s="4">
        <v>-2.5554441066084301</v>
      </c>
      <c r="S238" s="4">
        <v>17.543164020406699</v>
      </c>
      <c r="U238" s="4">
        <v>59.678587321800897</v>
      </c>
      <c r="V238" s="4">
        <v>28792.681533440002</v>
      </c>
      <c r="W238" s="4">
        <v>8.7009486093241506</v>
      </c>
      <c r="Y238" s="4">
        <v>-229.46742213066599</v>
      </c>
      <c r="Z238" s="4">
        <v>6.5501391381663101</v>
      </c>
      <c r="AA238" s="4">
        <v>5.1092388624164302</v>
      </c>
      <c r="AB238" s="4">
        <v>68.251386120633398</v>
      </c>
      <c r="AC238" s="4">
        <v>5.8241348228938996</v>
      </c>
      <c r="AD238" s="4">
        <v>9.4805812787137196</v>
      </c>
      <c r="AE238" s="4">
        <v>0</v>
      </c>
      <c r="AF238" s="4">
        <v>0</v>
      </c>
      <c r="AG238" s="4">
        <v>119034</v>
      </c>
      <c r="AH238" s="4">
        <v>2357.96</v>
      </c>
      <c r="AI238" s="4">
        <v>-558.96</v>
      </c>
      <c r="AJ238" s="4">
        <v>-748.77</v>
      </c>
      <c r="AK238" s="4">
        <v>-20.735551780170301</v>
      </c>
      <c r="AL238" s="4">
        <v>-692.52</v>
      </c>
      <c r="AM238" s="4">
        <v>177.37</v>
      </c>
      <c r="AN238" s="4">
        <v>330.69</v>
      </c>
      <c r="AO238" s="4">
        <v>774.69</v>
      </c>
      <c r="AP238" s="4">
        <v>2194.3000000000002</v>
      </c>
      <c r="AQ238" s="4">
        <v>1621.77</v>
      </c>
      <c r="AR238" s="4">
        <v>1644.3</v>
      </c>
    </row>
    <row r="239" spans="1:44" x14ac:dyDescent="0.35">
      <c r="A239" s="4" t="s">
        <v>601</v>
      </c>
      <c r="B239" s="4" t="s">
        <v>602</v>
      </c>
      <c r="C239" s="4" t="s">
        <v>65</v>
      </c>
      <c r="D239" s="4">
        <v>18992.209590900002</v>
      </c>
      <c r="E239" s="4">
        <v>369.45</v>
      </c>
      <c r="F239" s="4">
        <v>71.147859409979802</v>
      </c>
      <c r="G239" s="4">
        <v>14.4743334616615</v>
      </c>
      <c r="H239" s="4">
        <v>6.4580591468607302</v>
      </c>
      <c r="I239" s="4">
        <v>40.738649370469297</v>
      </c>
      <c r="J239" s="4">
        <v>48.938392364025098</v>
      </c>
      <c r="K239" s="4">
        <v>53.533765738267803</v>
      </c>
      <c r="L239" s="4">
        <v>-16.098752034726001</v>
      </c>
      <c r="N239" s="4">
        <v>127.059031549168</v>
      </c>
      <c r="O239" s="4">
        <v>125.290863623734</v>
      </c>
      <c r="P239" s="4">
        <v>10.5065533120793</v>
      </c>
      <c r="Q239" s="4">
        <v>52.985814590829797</v>
      </c>
      <c r="R239" s="4">
        <v>66.723737129362107</v>
      </c>
      <c r="T239" s="4">
        <v>58.4962840734986</v>
      </c>
      <c r="V239" s="4">
        <v>21069.479590899999</v>
      </c>
      <c r="W239" s="4">
        <v>9.5946902376417693</v>
      </c>
      <c r="Y239" s="4">
        <v>169.674860333147</v>
      </c>
      <c r="Z239" s="4">
        <v>2.5270295298866099</v>
      </c>
      <c r="AA239" s="4">
        <v>1.1700266217916699</v>
      </c>
      <c r="AB239" s="4">
        <v>62.345920407667997</v>
      </c>
      <c r="AC239" s="4">
        <v>28.6416645785459</v>
      </c>
      <c r="AD239" s="4">
        <v>2.5555595837177201</v>
      </c>
      <c r="AE239" s="4">
        <v>0</v>
      </c>
      <c r="AF239" s="4">
        <v>0</v>
      </c>
      <c r="AG239" s="4">
        <v>188110</v>
      </c>
      <c r="AH239" s="4">
        <v>655.25</v>
      </c>
      <c r="AI239" s="4">
        <v>266.94</v>
      </c>
      <c r="AJ239" s="4">
        <v>345.09</v>
      </c>
      <c r="AK239" s="4">
        <v>28.225776478221398</v>
      </c>
      <c r="AL239" s="4">
        <v>350.78</v>
      </c>
      <c r="AM239" s="4">
        <v>52.75</v>
      </c>
      <c r="AN239" s="4">
        <v>721.02</v>
      </c>
      <c r="AO239" s="4">
        <v>437.8</v>
      </c>
      <c r="AP239" s="4">
        <v>1979.45</v>
      </c>
      <c r="AQ239" s="4">
        <v>-622.36</v>
      </c>
      <c r="AR239" s="4">
        <v>-620.96</v>
      </c>
    </row>
    <row r="240" spans="1:44" x14ac:dyDescent="0.35">
      <c r="A240" s="4" t="s">
        <v>603</v>
      </c>
      <c r="B240" s="4" t="s">
        <v>604</v>
      </c>
      <c r="C240" s="4" t="s">
        <v>498</v>
      </c>
      <c r="D240" s="4">
        <v>18496.361639700001</v>
      </c>
      <c r="E240" s="4">
        <v>465.85</v>
      </c>
      <c r="F240" s="4">
        <v>12.128523137053</v>
      </c>
      <c r="G240" s="4">
        <v>23.851830650641698</v>
      </c>
      <c r="H240" s="4">
        <v>21.103300352867901</v>
      </c>
      <c r="I240" s="4">
        <v>43.775780557046602</v>
      </c>
      <c r="J240" s="4">
        <v>68.844338384125294</v>
      </c>
      <c r="K240" s="4">
        <v>68.082199251951195</v>
      </c>
      <c r="L240" s="4">
        <v>-18.732256058134901</v>
      </c>
      <c r="M240" s="4">
        <v>-9.2630535820932192</v>
      </c>
      <c r="N240" s="4">
        <v>0</v>
      </c>
      <c r="O240" s="4">
        <v>0</v>
      </c>
      <c r="P240" s="4">
        <v>171.78404073172899</v>
      </c>
      <c r="Q240" s="4">
        <v>3.8729959660011501</v>
      </c>
      <c r="R240" s="4">
        <v>4.5578944429294701</v>
      </c>
      <c r="S240" s="4">
        <v>2.4237739624285699</v>
      </c>
      <c r="T240" s="4">
        <v>10.5924572338203</v>
      </c>
      <c r="U240" s="4">
        <v>10.481366177535801</v>
      </c>
      <c r="V240" s="4">
        <v>15017.9116397</v>
      </c>
      <c r="W240" s="4">
        <v>2.6203748921113998</v>
      </c>
      <c r="X240" s="4">
        <v>1.0653030787258999</v>
      </c>
      <c r="Y240" s="4">
        <v>165.14353279106101</v>
      </c>
      <c r="Z240" s="4">
        <v>2.9191286379052301</v>
      </c>
      <c r="AA240" s="4">
        <v>2.9191266078843698</v>
      </c>
      <c r="AB240" s="4">
        <v>74.999997969979106</v>
      </c>
      <c r="AC240" s="4">
        <v>8.9464821032599602</v>
      </c>
      <c r="AD240" s="4">
        <v>2.8890094721280901</v>
      </c>
      <c r="AE240" s="4">
        <v>0</v>
      </c>
      <c r="AF240" s="4">
        <v>0</v>
      </c>
      <c r="AG240" s="4">
        <v>107476</v>
      </c>
      <c r="AH240" s="4">
        <v>3483.73</v>
      </c>
      <c r="AI240" s="4">
        <v>1525.03</v>
      </c>
      <c r="AJ240" s="4">
        <v>1941.02</v>
      </c>
      <c r="AK240" s="4">
        <v>38.698033940020302</v>
      </c>
      <c r="AL240" s="4">
        <v>2371.8000000000002</v>
      </c>
      <c r="AM240" s="4">
        <v>1092.47</v>
      </c>
      <c r="AN240" s="4">
        <v>6384.85</v>
      </c>
      <c r="AO240" s="4">
        <v>3483.41</v>
      </c>
      <c r="AP240" s="4">
        <v>7058.67</v>
      </c>
      <c r="AQ240" s="4">
        <v>1230.24</v>
      </c>
      <c r="AR240" s="4">
        <v>1464.22</v>
      </c>
    </row>
    <row r="241" spans="1:44" x14ac:dyDescent="0.35">
      <c r="A241" s="4" t="s">
        <v>605</v>
      </c>
      <c r="B241" s="4" t="s">
        <v>606</v>
      </c>
      <c r="C241" s="4" t="s">
        <v>244</v>
      </c>
      <c r="D241" s="4">
        <v>18334.750924349999</v>
      </c>
      <c r="E241" s="4">
        <v>883.55</v>
      </c>
      <c r="F241" s="4">
        <v>51.046135431677797</v>
      </c>
      <c r="G241" s="4">
        <v>16.466063213582501</v>
      </c>
      <c r="H241" s="4">
        <v>9.6065816237150194</v>
      </c>
      <c r="I241" s="4">
        <v>9.7824162715261807</v>
      </c>
      <c r="J241" s="4">
        <v>17.944495050497402</v>
      </c>
      <c r="K241" s="4">
        <v>18.833834011041201</v>
      </c>
      <c r="L241" s="4">
        <v>2.5861831523248502</v>
      </c>
      <c r="M241" s="4">
        <v>18.9294856379829</v>
      </c>
      <c r="N241" s="4">
        <v>30.114147119184501</v>
      </c>
      <c r="O241" s="4">
        <v>12.064315880527101</v>
      </c>
      <c r="P241" s="4">
        <v>22.865327688830899</v>
      </c>
      <c r="Q241" s="4">
        <v>1.2151181751178799</v>
      </c>
      <c r="R241" s="4">
        <v>16.079200565475301</v>
      </c>
      <c r="S241" s="4">
        <v>-5.2685675054543504</v>
      </c>
      <c r="T241" s="4">
        <v>23.299339552482099</v>
      </c>
      <c r="U241" s="4">
        <v>36.165605646682501</v>
      </c>
      <c r="V241" s="4">
        <v>19014.22092435</v>
      </c>
      <c r="W241" s="4">
        <v>7.7743647807586598</v>
      </c>
      <c r="X241" s="4">
        <v>0.53865108016732599</v>
      </c>
      <c r="Y241" s="4">
        <v>104.22025189949299</v>
      </c>
      <c r="Z241" s="4">
        <v>17.482324733209499</v>
      </c>
      <c r="AA241" s="4">
        <v>11.017582728120001</v>
      </c>
      <c r="AB241" s="4">
        <v>49.5341395357514</v>
      </c>
      <c r="AC241" s="4">
        <v>11.731125121277101</v>
      </c>
      <c r="AD241" s="4">
        <v>16.458000887743001</v>
      </c>
      <c r="AE241" s="4">
        <v>0</v>
      </c>
      <c r="AF241" s="4">
        <v>6.3447696282039399</v>
      </c>
      <c r="AG241" s="4">
        <v>65779</v>
      </c>
      <c r="AH241" s="4">
        <v>3671.69</v>
      </c>
      <c r="AI241" s="4">
        <v>359.18</v>
      </c>
      <c r="AJ241" s="4">
        <v>485.7</v>
      </c>
      <c r="AK241" s="4">
        <v>17.093360596667601</v>
      </c>
      <c r="AL241" s="4">
        <v>691.52</v>
      </c>
      <c r="AM241" s="4">
        <v>61.49</v>
      </c>
      <c r="AN241" s="4">
        <v>2326.09</v>
      </c>
      <c r="AO241" s="4">
        <v>41.99</v>
      </c>
      <c r="AP241" s="4">
        <v>2358.36</v>
      </c>
      <c r="AQ241" s="4">
        <v>260.47000000000003</v>
      </c>
      <c r="AR241" s="4">
        <v>454.04</v>
      </c>
    </row>
    <row r="242" spans="1:44" x14ac:dyDescent="0.35">
      <c r="A242" s="4" t="s">
        <v>607</v>
      </c>
      <c r="B242" s="4" t="s">
        <v>608</v>
      </c>
      <c r="C242" s="4" t="s">
        <v>183</v>
      </c>
      <c r="D242" s="4">
        <v>17993.865543669999</v>
      </c>
      <c r="E242" s="4">
        <v>1033.95</v>
      </c>
      <c r="F242" s="4">
        <v>342.023675036496</v>
      </c>
      <c r="G242" s="4">
        <v>0.94022402030211705</v>
      </c>
      <c r="H242" s="4">
        <v>0.47832643028558097</v>
      </c>
      <c r="I242" s="4">
        <v>4.5136326978843</v>
      </c>
      <c r="J242" s="4">
        <v>50.544355925883401</v>
      </c>
      <c r="K242" s="4">
        <v>50.331165599958801</v>
      </c>
      <c r="L242" s="4">
        <v>22.556203041041801</v>
      </c>
      <c r="M242" s="4">
        <v>21.277048911932699</v>
      </c>
      <c r="N242" s="4">
        <v>65.486364764708</v>
      </c>
      <c r="O242" s="4">
        <v>48.617133425105301</v>
      </c>
      <c r="P242" s="4">
        <v>1.00225559899107</v>
      </c>
      <c r="Q242" s="4">
        <v>-8.4233609827289406</v>
      </c>
      <c r="R242" s="4">
        <v>-5.5181788669046403</v>
      </c>
      <c r="S242" s="4">
        <v>-2.5667164305480701</v>
      </c>
      <c r="T242" s="4">
        <v>-17.869502117831701</v>
      </c>
      <c r="U242" s="4">
        <v>92.049259909861206</v>
      </c>
      <c r="V242" s="4">
        <v>22762.58554367</v>
      </c>
      <c r="W242" s="4">
        <v>2.9004680281489699</v>
      </c>
      <c r="X242" s="4">
        <v>9.5516539002072298E-2</v>
      </c>
      <c r="Y242" s="4">
        <v>274.97303025665099</v>
      </c>
      <c r="Z242" s="4">
        <v>17.706065407616901</v>
      </c>
      <c r="AA242" s="4">
        <v>16.751992476152001</v>
      </c>
      <c r="AB242" s="4">
        <v>47.3392283978866</v>
      </c>
      <c r="AC242" s="4">
        <v>30.632709537271001</v>
      </c>
      <c r="AD242" s="4">
        <v>2.8535123802709799</v>
      </c>
      <c r="AE242" s="4">
        <v>0</v>
      </c>
      <c r="AF242" s="4">
        <v>0.38952658164384701</v>
      </c>
      <c r="AG242" s="4">
        <v>36990</v>
      </c>
      <c r="AH242" s="4">
        <v>1165.58</v>
      </c>
      <c r="AI242" s="4">
        <v>52.6099999999999</v>
      </c>
      <c r="AJ242" s="4">
        <v>29.229999999999801</v>
      </c>
      <c r="AK242" s="4">
        <v>3.2342185014167</v>
      </c>
      <c r="AL242" s="4">
        <v>586.65</v>
      </c>
      <c r="AM242" s="4">
        <v>474.95</v>
      </c>
      <c r="AN242" s="4">
        <v>2406.1</v>
      </c>
      <c r="AO242" s="4">
        <v>612.94000000000005</v>
      </c>
      <c r="AP242" s="4">
        <v>6203.78</v>
      </c>
      <c r="AQ242" s="4">
        <v>-307.63</v>
      </c>
      <c r="AR242" s="4">
        <v>436.62</v>
      </c>
    </row>
    <row r="243" spans="1:44" x14ac:dyDescent="0.35">
      <c r="A243" s="4" t="s">
        <v>609</v>
      </c>
      <c r="B243" s="4" t="s">
        <v>610</v>
      </c>
      <c r="C243" s="4" t="s">
        <v>121</v>
      </c>
      <c r="D243" s="4">
        <v>17939.317489599998</v>
      </c>
      <c r="E243" s="4">
        <v>742</v>
      </c>
      <c r="F243" s="4">
        <v>22.892294280026601</v>
      </c>
      <c r="G243" s="4">
        <v>14.5861330851559</v>
      </c>
      <c r="H243" s="4">
        <v>7.2603190912278803</v>
      </c>
      <c r="I243" s="4">
        <v>14.7262828933151</v>
      </c>
      <c r="J243" s="4">
        <v>25.828668145483899</v>
      </c>
      <c r="K243" s="4">
        <v>29.845133865902898</v>
      </c>
      <c r="L243" s="4">
        <v>-38.214843144204302</v>
      </c>
      <c r="M243" s="4">
        <v>2.52251730474278</v>
      </c>
      <c r="N243" s="4">
        <v>54.196141170893704</v>
      </c>
      <c r="O243" s="4">
        <v>37.8279229210127</v>
      </c>
      <c r="P243" s="4">
        <v>13.7082441188407</v>
      </c>
      <c r="Q243" s="4">
        <v>7.7889488305722203</v>
      </c>
      <c r="R243" s="4">
        <v>6.6240019919739703</v>
      </c>
      <c r="S243" s="4">
        <v>11.689597273569699</v>
      </c>
      <c r="T243" s="4">
        <v>7.7374210632841702</v>
      </c>
      <c r="U243" s="4">
        <v>22.802176093540002</v>
      </c>
      <c r="V243" s="4">
        <v>20911.5774896</v>
      </c>
      <c r="W243" s="4">
        <v>3.1264005272908202</v>
      </c>
      <c r="X243" s="4">
        <v>0.39447979858222498</v>
      </c>
      <c r="Y243" s="4">
        <v>-6.0301128228063599</v>
      </c>
      <c r="Z243" s="4">
        <v>32.292560598018397</v>
      </c>
      <c r="AA243" s="4">
        <v>20.764288717224002</v>
      </c>
      <c r="AB243" s="4">
        <v>42.470078806603901</v>
      </c>
      <c r="AC243" s="4">
        <v>8.1483236996470207</v>
      </c>
      <c r="AD243" s="4">
        <v>8.02744337333265</v>
      </c>
      <c r="AE243" s="4">
        <v>5.8455651426423501</v>
      </c>
      <c r="AF243" s="4">
        <v>11.5278863414893</v>
      </c>
      <c r="AG243" s="4">
        <v>43205</v>
      </c>
      <c r="AH243" s="4">
        <v>5321.37</v>
      </c>
      <c r="AI243" s="4">
        <v>783.64</v>
      </c>
      <c r="AJ243" s="4">
        <v>1143.5</v>
      </c>
      <c r="AK243" s="4">
        <v>33.2426429457986</v>
      </c>
      <c r="AL243" s="4">
        <v>1588.17</v>
      </c>
      <c r="AM243" s="4">
        <v>306.97000000000003</v>
      </c>
      <c r="AN243" s="4">
        <v>5708.11</v>
      </c>
      <c r="AO243" s="4">
        <v>143.83000000000001</v>
      </c>
      <c r="AP243" s="4">
        <v>5738.01</v>
      </c>
      <c r="AQ243" s="4">
        <v>125.35</v>
      </c>
      <c r="AR243" s="4">
        <v>1892.36</v>
      </c>
    </row>
    <row r="244" spans="1:44" x14ac:dyDescent="0.35">
      <c r="A244" s="4" t="s">
        <v>611</v>
      </c>
      <c r="B244" s="4" t="s">
        <v>612</v>
      </c>
      <c r="C244" s="4" t="s">
        <v>317</v>
      </c>
      <c r="D244" s="4">
        <v>17897.805644700002</v>
      </c>
      <c r="E244" s="4">
        <v>50.7</v>
      </c>
      <c r="F244" s="4">
        <v>-6.6359197973757098</v>
      </c>
      <c r="G244" s="4">
        <v>-9.8752463447609298</v>
      </c>
      <c r="H244" s="4">
        <v>-4.6401597099511003</v>
      </c>
      <c r="I244" s="4">
        <v>-15.236833556952201</v>
      </c>
      <c r="J244" s="4">
        <v>1.9909373619605899</v>
      </c>
      <c r="K244" s="4">
        <v>-15.0052679895488</v>
      </c>
      <c r="L244" s="4">
        <v>-18.598752034726001</v>
      </c>
      <c r="M244" s="4">
        <v>-14.7546349222978</v>
      </c>
      <c r="N244" s="4">
        <v>19.062413368242701</v>
      </c>
      <c r="O244" s="4">
        <v>0.205644540274144</v>
      </c>
      <c r="Q244" s="4">
        <v>-8.1060000340483693</v>
      </c>
      <c r="S244" s="4">
        <v>8.4452462178186405</v>
      </c>
      <c r="U244" s="4">
        <v>-230.92354845622901</v>
      </c>
      <c r="V244" s="4">
        <v>16135.585644700001</v>
      </c>
      <c r="W244" s="4">
        <v>0.68911926862390305</v>
      </c>
      <c r="Y244" s="4">
        <v>-111.054360824707</v>
      </c>
      <c r="Z244" s="4">
        <v>13.798981494982</v>
      </c>
      <c r="AA244" s="4">
        <v>1.89257027461524</v>
      </c>
      <c r="AB244" s="4">
        <v>63.170889720931001</v>
      </c>
      <c r="AC244" s="4">
        <v>3.8568462520119802</v>
      </c>
      <c r="AD244" s="4">
        <v>15.275129851851901</v>
      </c>
      <c r="AE244" s="4">
        <v>0</v>
      </c>
      <c r="AF244" s="4">
        <v>11.6094849170256</v>
      </c>
      <c r="AG244" s="4">
        <v>1204729</v>
      </c>
      <c r="AH244" s="4">
        <v>17701.25</v>
      </c>
      <c r="AI244" s="4">
        <v>-2697.11</v>
      </c>
      <c r="AJ244" s="4">
        <v>-3595.93</v>
      </c>
      <c r="AK244" s="4">
        <v>-7.7457235122592998</v>
      </c>
      <c r="AL244" s="4">
        <v>-2656.12</v>
      </c>
      <c r="AM244" s="4">
        <v>185.34</v>
      </c>
      <c r="AN244" s="4">
        <v>25287.25</v>
      </c>
      <c r="AO244" s="4">
        <v>6701.45</v>
      </c>
      <c r="AP244" s="4">
        <v>25972</v>
      </c>
      <c r="AQ244" s="4">
        <v>311.26</v>
      </c>
      <c r="AR244" s="4">
        <v>561.61</v>
      </c>
    </row>
    <row r="245" spans="1:44" x14ac:dyDescent="0.35">
      <c r="A245" s="4" t="s">
        <v>613</v>
      </c>
      <c r="B245" s="4" t="s">
        <v>614</v>
      </c>
      <c r="C245" s="4" t="s">
        <v>271</v>
      </c>
      <c r="D245" s="4">
        <v>17652.243206880001</v>
      </c>
      <c r="E245" s="4">
        <v>72.400000000000006</v>
      </c>
      <c r="F245" s="4">
        <v>18.180570588172301</v>
      </c>
      <c r="G245" s="4">
        <v>5.73113698972168</v>
      </c>
      <c r="H245" s="4">
        <v>0.88883266082411405</v>
      </c>
      <c r="I245" s="4">
        <v>6.7870801239505001</v>
      </c>
      <c r="J245" s="4">
        <v>16.2593630438265</v>
      </c>
      <c r="K245" s="4">
        <v>11.0605485501943</v>
      </c>
      <c r="L245" s="4">
        <v>-44.838909515040903</v>
      </c>
      <c r="M245" s="4">
        <v>-8.7198234316544898</v>
      </c>
      <c r="N245" s="4">
        <v>467.000187134133</v>
      </c>
      <c r="O245" s="4">
        <v>433.79874382918598</v>
      </c>
      <c r="P245" s="4">
        <v>1.0791050676505101</v>
      </c>
      <c r="Q245" s="4">
        <v>13.875354059535701</v>
      </c>
      <c r="R245" s="4">
        <v>3.4498199144025401</v>
      </c>
      <c r="T245" s="4">
        <v>-1.7567012469016501</v>
      </c>
      <c r="U245" s="4">
        <v>16.283004079480499</v>
      </c>
      <c r="V245" s="4">
        <v>98013.993206879997</v>
      </c>
      <c r="W245" s="4">
        <v>0.93051752903241103</v>
      </c>
      <c r="Y245" s="4">
        <v>-31.089383787496399</v>
      </c>
      <c r="Z245" s="4">
        <v>6.1079548846192502</v>
      </c>
      <c r="AA245" s="4">
        <v>1.94780872103485</v>
      </c>
      <c r="AB245" s="4">
        <v>63.502933084620999</v>
      </c>
      <c r="AC245" s="4">
        <v>7.8576492192337701</v>
      </c>
      <c r="AD245" s="4">
        <v>12.466255226715299</v>
      </c>
      <c r="AE245" s="4">
        <v>0</v>
      </c>
      <c r="AF245" s="4">
        <v>4.1549897889339196</v>
      </c>
      <c r="AG245" s="4">
        <v>767715</v>
      </c>
      <c r="AH245" s="4">
        <v>14305.71</v>
      </c>
      <c r="AI245" s="4">
        <v>970.93999999999903</v>
      </c>
      <c r="AJ245" s="4">
        <v>1495.2</v>
      </c>
      <c r="AK245" s="4">
        <v>4.1988208124039197</v>
      </c>
      <c r="AL245" s="4">
        <v>1582.29</v>
      </c>
      <c r="AM245" s="4">
        <v>8872.1299999999992</v>
      </c>
      <c r="AN245" s="4">
        <v>8596.36</v>
      </c>
      <c r="AO245" s="4">
        <v>8426.9699999999993</v>
      </c>
      <c r="AP245" s="4">
        <v>18970.349999999999</v>
      </c>
      <c r="AQ245" s="4">
        <v>5411.72</v>
      </c>
      <c r="AR245" s="4">
        <v>5464.3</v>
      </c>
    </row>
    <row r="246" spans="1:44" x14ac:dyDescent="0.35">
      <c r="A246" s="4" t="s">
        <v>615</v>
      </c>
      <c r="B246" s="4" t="s">
        <v>616</v>
      </c>
      <c r="C246" s="4" t="s">
        <v>109</v>
      </c>
      <c r="D246" s="4">
        <v>17523.19420803</v>
      </c>
      <c r="E246" s="4">
        <v>7601</v>
      </c>
      <c r="F246" s="4">
        <v>18.554843507020301</v>
      </c>
      <c r="G246" s="4">
        <v>20.941398285576501</v>
      </c>
      <c r="H246" s="4">
        <v>15.499196806698199</v>
      </c>
      <c r="I246" s="4">
        <v>26.8280211351628</v>
      </c>
      <c r="J246" s="4">
        <v>26.898154674948501</v>
      </c>
      <c r="K246" s="4">
        <v>37.6711550480086</v>
      </c>
      <c r="L246" s="4">
        <v>-17.9592832092751</v>
      </c>
      <c r="M246" s="4">
        <v>10.6677209284332</v>
      </c>
      <c r="N246" s="4">
        <v>1.06654082114205</v>
      </c>
      <c r="O246" s="4">
        <v>0.84473808400188799</v>
      </c>
      <c r="P246" s="4">
        <v>118.12382739212001</v>
      </c>
      <c r="Q246" s="4">
        <v>7.6658333273301302</v>
      </c>
      <c r="R246" s="4">
        <v>17.1299960597553</v>
      </c>
      <c r="S246" s="4">
        <v>23.442587558503799</v>
      </c>
      <c r="T246" s="4">
        <v>25.429234857037098</v>
      </c>
      <c r="U246" s="4">
        <v>13.634309463623101</v>
      </c>
      <c r="V246" s="4">
        <v>16337.19420803</v>
      </c>
      <c r="W246" s="4">
        <v>8.2695583803822608</v>
      </c>
      <c r="X246" s="4">
        <v>6.4400386402318404</v>
      </c>
      <c r="Y246" s="4">
        <v>-49.534294667003898</v>
      </c>
      <c r="Z246" s="4">
        <v>19.052416387190899</v>
      </c>
      <c r="AA246" s="4">
        <v>10.6732332283514</v>
      </c>
      <c r="AB246" s="4">
        <v>60.396054435698701</v>
      </c>
      <c r="AC246" s="4">
        <v>9.2186220589265897</v>
      </c>
      <c r="AD246" s="4">
        <v>7.0088510853072004</v>
      </c>
      <c r="AE246" s="4">
        <v>0</v>
      </c>
      <c r="AF246" s="4">
        <v>8.3588059410640305</v>
      </c>
      <c r="AG246" s="4">
        <v>50916</v>
      </c>
      <c r="AH246" s="4">
        <v>3520.2</v>
      </c>
      <c r="AI246" s="4">
        <v>944.4</v>
      </c>
      <c r="AJ246" s="4">
        <v>1257.5999999999999</v>
      </c>
      <c r="AK246" s="4">
        <v>410.06</v>
      </c>
      <c r="AL246" s="4">
        <v>1326.1</v>
      </c>
      <c r="AM246" s="4">
        <v>0</v>
      </c>
      <c r="AN246" s="4">
        <v>2094</v>
      </c>
      <c r="AO246" s="4">
        <v>1208.5999999999999</v>
      </c>
      <c r="AP246" s="4">
        <v>2119</v>
      </c>
      <c r="AQ246" s="4">
        <v>569.70000000000005</v>
      </c>
      <c r="AR246" s="4">
        <v>611.1</v>
      </c>
    </row>
    <row r="247" spans="1:44" x14ac:dyDescent="0.35">
      <c r="A247" s="4" t="s">
        <v>617</v>
      </c>
      <c r="B247" s="4" t="s">
        <v>618</v>
      </c>
      <c r="C247" s="4" t="s">
        <v>260</v>
      </c>
      <c r="D247" s="4">
        <v>17387.61164888</v>
      </c>
      <c r="E247" s="4">
        <v>431.65</v>
      </c>
      <c r="F247" s="4">
        <v>10.507633523217899</v>
      </c>
      <c r="G247" s="4">
        <v>36.1511665630766</v>
      </c>
      <c r="H247" s="4">
        <v>13.355954310361501</v>
      </c>
      <c r="I247" s="4">
        <v>12.5515598807619</v>
      </c>
      <c r="J247" s="4">
        <v>15.019592084209</v>
      </c>
      <c r="K247" s="4">
        <v>22.2214552819011</v>
      </c>
      <c r="L247" s="4">
        <v>84.388939558399898</v>
      </c>
      <c r="M247" s="4">
        <v>39.113041684309998</v>
      </c>
      <c r="N247" s="4">
        <v>72.853677888194298</v>
      </c>
      <c r="O247" s="4">
        <v>58.215059072739898</v>
      </c>
      <c r="P247" s="4">
        <v>33.493640345550702</v>
      </c>
      <c r="Q247" s="4">
        <v>7.6350107697896696</v>
      </c>
      <c r="R247" s="4">
        <v>33.689450657932497</v>
      </c>
      <c r="T247" s="4">
        <v>49.501272198408003</v>
      </c>
      <c r="U247" s="4">
        <v>8.8745911118843601</v>
      </c>
      <c r="V247" s="4">
        <v>20332.911648879999</v>
      </c>
      <c r="W247" s="4">
        <v>3.2768666757529399</v>
      </c>
      <c r="X247" s="4">
        <v>1.7952775533729299</v>
      </c>
      <c r="Y247" s="4">
        <v>-56.867532602986699</v>
      </c>
      <c r="Z247" s="4">
        <v>12.7611789986125</v>
      </c>
      <c r="AA247" s="4">
        <v>12.1737234789122</v>
      </c>
      <c r="AB247" s="4">
        <v>60.398740146786103</v>
      </c>
      <c r="AC247" s="4">
        <v>12.1460041556352</v>
      </c>
      <c r="AD247" s="4">
        <v>9.2270243858830394</v>
      </c>
      <c r="AE247" s="4">
        <v>11.579220278621801</v>
      </c>
      <c r="AF247" s="4">
        <v>0.118307474891175</v>
      </c>
      <c r="AG247" s="4">
        <v>189784</v>
      </c>
      <c r="AH247" s="4">
        <v>13183.7</v>
      </c>
      <c r="AI247" s="4">
        <v>1654.76</v>
      </c>
      <c r="AJ247" s="4">
        <v>2359.5300000000002</v>
      </c>
      <c r="AK247" s="4">
        <v>39.758019750189703</v>
      </c>
      <c r="AL247" s="4">
        <v>2929.61</v>
      </c>
      <c r="AM247" s="4">
        <v>298.33</v>
      </c>
      <c r="AN247" s="4">
        <v>4831.0600000000004</v>
      </c>
      <c r="AO247" s="4">
        <v>907.4</v>
      </c>
      <c r="AP247" s="4">
        <v>5306.17</v>
      </c>
      <c r="AQ247" s="4">
        <v>6707.81</v>
      </c>
      <c r="AR247" s="4">
        <v>6943.55</v>
      </c>
    </row>
    <row r="248" spans="1:44" x14ac:dyDescent="0.35">
      <c r="A248" s="4" t="s">
        <v>619</v>
      </c>
      <c r="B248" s="4" t="s">
        <v>620</v>
      </c>
      <c r="C248" s="4" t="s">
        <v>621</v>
      </c>
      <c r="D248" s="4">
        <v>16897.12184675</v>
      </c>
      <c r="E248" s="4">
        <v>1059.5999999999999</v>
      </c>
      <c r="F248" s="4">
        <v>54.851880690634701</v>
      </c>
      <c r="G248" s="4">
        <v>16.5998916871213</v>
      </c>
      <c r="H248" s="4">
        <v>12.415238440689601</v>
      </c>
      <c r="I248" s="4">
        <v>10.993148240668001</v>
      </c>
      <c r="J248" s="4">
        <v>17.4302216485526</v>
      </c>
      <c r="K248" s="4">
        <v>18.917993005495699</v>
      </c>
      <c r="L248" s="4">
        <v>-2.4565383925123401</v>
      </c>
      <c r="M248" s="4">
        <v>13.229646943784999</v>
      </c>
      <c r="N248" s="4">
        <v>6.5183660380871604</v>
      </c>
      <c r="O248" s="4">
        <v>2.4163934087077101</v>
      </c>
      <c r="P248" s="4">
        <v>52.046902191359599</v>
      </c>
      <c r="Q248" s="4">
        <v>2.9431854193172402</v>
      </c>
      <c r="R248" s="4">
        <v>2.5288497631316602</v>
      </c>
      <c r="S248" s="4">
        <v>10.019505504497401</v>
      </c>
      <c r="T248" s="4">
        <v>5.8847807248130399</v>
      </c>
      <c r="U248" s="4">
        <v>41.869664915547901</v>
      </c>
      <c r="V248" s="4">
        <v>16640.03184675</v>
      </c>
      <c r="W248" s="4">
        <v>8.7393180343787797</v>
      </c>
      <c r="X248" s="4">
        <v>0.94146802895072701</v>
      </c>
      <c r="Y248" s="4">
        <v>-8.6257068224555695</v>
      </c>
      <c r="Z248" s="4">
        <v>17.269654863261799</v>
      </c>
      <c r="AA248" s="4">
        <v>13.783677996775101</v>
      </c>
      <c r="AB248" s="4">
        <v>47.513030153483101</v>
      </c>
      <c r="AC248" s="4">
        <v>22.4452615439033</v>
      </c>
      <c r="AD248" s="4">
        <v>8.4048958533266998</v>
      </c>
      <c r="AE248" s="4">
        <v>0</v>
      </c>
      <c r="AF248" s="4">
        <v>3.0126084275449698</v>
      </c>
      <c r="AG248" s="4">
        <v>78907</v>
      </c>
      <c r="AH248" s="4">
        <v>2802.2</v>
      </c>
      <c r="AI248" s="4">
        <v>308.05</v>
      </c>
      <c r="AJ248" s="4">
        <v>412.74</v>
      </c>
      <c r="AK248" s="4">
        <v>19.3718867733499</v>
      </c>
      <c r="AL248" s="4">
        <v>530.12</v>
      </c>
      <c r="AM248" s="4">
        <v>0</v>
      </c>
      <c r="AN248" s="4">
        <v>1681.4</v>
      </c>
      <c r="AO248" s="4">
        <v>447.72</v>
      </c>
      <c r="AP248" s="4">
        <v>1933.46</v>
      </c>
      <c r="AQ248" s="4">
        <v>396.06</v>
      </c>
      <c r="AR248" s="4">
        <v>508.76</v>
      </c>
    </row>
    <row r="249" spans="1:44" x14ac:dyDescent="0.35">
      <c r="A249" s="4" t="s">
        <v>622</v>
      </c>
      <c r="B249" s="4" t="s">
        <v>623</v>
      </c>
      <c r="C249" s="4" t="s">
        <v>109</v>
      </c>
      <c r="D249" s="4">
        <v>16792.266168499998</v>
      </c>
      <c r="E249" s="4">
        <v>1928.15</v>
      </c>
      <c r="F249" s="4">
        <v>25.6813528201324</v>
      </c>
      <c r="G249" s="4">
        <v>23.375458039145599</v>
      </c>
      <c r="H249" s="4">
        <v>18.6237077946029</v>
      </c>
      <c r="I249" s="4">
        <v>22.426063306204099</v>
      </c>
      <c r="J249" s="4">
        <v>31.876417343082299</v>
      </c>
      <c r="K249" s="4">
        <v>35.139093244434399</v>
      </c>
      <c r="L249" s="4">
        <v>-9.5564119325019092</v>
      </c>
      <c r="M249" s="4">
        <v>0.888813322364435</v>
      </c>
      <c r="N249" s="4">
        <v>1.04685825686083</v>
      </c>
      <c r="O249" s="4">
        <v>0.65996134369064297</v>
      </c>
      <c r="P249" s="4">
        <v>89.205855468696697</v>
      </c>
      <c r="Q249" s="4">
        <v>10.4911531809349</v>
      </c>
      <c r="R249" s="4">
        <v>10.9928677390778</v>
      </c>
      <c r="S249" s="4">
        <v>12.0592611096866</v>
      </c>
      <c r="T249" s="4">
        <v>9.6590905441113204</v>
      </c>
      <c r="U249" s="4">
        <v>22.587893590346901</v>
      </c>
      <c r="V249" s="4">
        <v>16438.3461685</v>
      </c>
      <c r="W249" s="4">
        <v>5.60558752866676</v>
      </c>
      <c r="X249" s="4">
        <v>0.49387828699125602</v>
      </c>
      <c r="Y249" s="4">
        <v>-30.151521704661601</v>
      </c>
      <c r="Z249" s="4">
        <v>12.1384139760934</v>
      </c>
      <c r="AA249" s="4">
        <v>10.735792840347999</v>
      </c>
      <c r="AB249" s="4">
        <v>70.340649883857296</v>
      </c>
      <c r="AC249" s="4">
        <v>8.9472619241730893</v>
      </c>
      <c r="AD249" s="4">
        <v>6.5800743438233704</v>
      </c>
      <c r="AE249" s="4">
        <v>10.8111882519795</v>
      </c>
      <c r="AF249" s="4">
        <v>0.81352601357796905</v>
      </c>
      <c r="AG249" s="4">
        <v>57897</v>
      </c>
      <c r="AH249" s="4">
        <v>2915.67</v>
      </c>
      <c r="AI249" s="4">
        <v>653.87000000000103</v>
      </c>
      <c r="AJ249" s="4">
        <v>900.18000000000097</v>
      </c>
      <c r="AK249" s="4">
        <v>74.589034235872802</v>
      </c>
      <c r="AL249" s="4">
        <v>1024.54</v>
      </c>
      <c r="AM249" s="4">
        <v>0</v>
      </c>
      <c r="AN249" s="4">
        <v>2978.24</v>
      </c>
      <c r="AO249" s="4">
        <v>385.28</v>
      </c>
      <c r="AP249" s="4">
        <v>2995.63</v>
      </c>
      <c r="AQ249" s="4">
        <v>404.7</v>
      </c>
      <c r="AR249" s="4">
        <v>576.30999999999995</v>
      </c>
    </row>
    <row r="250" spans="1:44" x14ac:dyDescent="0.35">
      <c r="A250" s="4" t="s">
        <v>624</v>
      </c>
      <c r="B250" s="4" t="s">
        <v>625</v>
      </c>
      <c r="C250" s="4" t="s">
        <v>446</v>
      </c>
      <c r="D250" s="4">
        <v>16782.458109794999</v>
      </c>
      <c r="E250" s="4">
        <v>3376.25</v>
      </c>
      <c r="F250" s="4">
        <v>56.375619301269801</v>
      </c>
      <c r="G250" s="4">
        <v>17.162772195029099</v>
      </c>
      <c r="H250" s="4">
        <v>12.4766081932619</v>
      </c>
      <c r="I250" s="4">
        <v>10.997207199219799</v>
      </c>
      <c r="J250" s="4">
        <v>16.851483045373499</v>
      </c>
      <c r="K250" s="4">
        <v>16.8576558205515</v>
      </c>
      <c r="L250" s="4">
        <v>41.533668536275698</v>
      </c>
      <c r="M250" s="4">
        <v>17.601720212977099</v>
      </c>
      <c r="N250" s="4">
        <v>1.1242062451639301</v>
      </c>
      <c r="O250" s="4">
        <v>0.65290931530851704</v>
      </c>
      <c r="P250" s="4">
        <v>40.291538086730498</v>
      </c>
      <c r="Q250" s="4">
        <v>-2.6666698595679801</v>
      </c>
      <c r="R250" s="4">
        <v>-0.28591884626970598</v>
      </c>
      <c r="S250" s="4">
        <v>65.388134890649297</v>
      </c>
      <c r="T250" s="4">
        <v>4.4269350166125099</v>
      </c>
      <c r="U250" s="4">
        <v>41.163744320105202</v>
      </c>
      <c r="V250" s="4">
        <v>16299.728109795</v>
      </c>
      <c r="W250" s="4">
        <v>10.7320501798826</v>
      </c>
      <c r="X250" s="4">
        <v>0.42681471052320702</v>
      </c>
      <c r="Y250" s="4">
        <v>-6.0874066442104802</v>
      </c>
      <c r="Z250" s="4">
        <v>28.539784294915201</v>
      </c>
      <c r="AA250" s="4">
        <v>25.3517261623421</v>
      </c>
      <c r="AB250" s="4">
        <v>52.575101041278799</v>
      </c>
      <c r="AC250" s="4">
        <v>6.3679059754140797</v>
      </c>
      <c r="AD250" s="4">
        <v>8.93278713769012</v>
      </c>
      <c r="AE250" s="4">
        <v>0</v>
      </c>
      <c r="AF250" s="4">
        <v>3.0941141324936901</v>
      </c>
      <c r="AG250" s="4">
        <v>37302</v>
      </c>
      <c r="AH250" s="4">
        <v>2706.96</v>
      </c>
      <c r="AI250" s="4">
        <v>297.69</v>
      </c>
      <c r="AJ250" s="4">
        <v>396.25</v>
      </c>
      <c r="AK250" s="4">
        <v>60.261133603238903</v>
      </c>
      <c r="AL250" s="4">
        <v>456.33</v>
      </c>
      <c r="AM250" s="4">
        <v>2.44</v>
      </c>
      <c r="AN250" s="4">
        <v>1514.33</v>
      </c>
      <c r="AO250" s="4">
        <v>500.31</v>
      </c>
      <c r="AP250" s="4">
        <v>1563.77</v>
      </c>
      <c r="AQ250" s="4">
        <v>250.38</v>
      </c>
      <c r="AR250" s="4">
        <v>323.95999999999998</v>
      </c>
    </row>
    <row r="251" spans="1:44" x14ac:dyDescent="0.35">
      <c r="A251" s="4" t="s">
        <v>626</v>
      </c>
      <c r="B251" s="4" t="s">
        <v>627</v>
      </c>
      <c r="C251" s="4" t="s">
        <v>156</v>
      </c>
      <c r="D251" s="4">
        <v>16755.167101139999</v>
      </c>
      <c r="E251" s="4">
        <v>489.9</v>
      </c>
      <c r="F251" s="4">
        <v>50.079705595660101</v>
      </c>
      <c r="G251" s="4">
        <v>2.9450353088229102</v>
      </c>
      <c r="H251" s="4">
        <v>1.3658867567732</v>
      </c>
      <c r="I251" s="4">
        <v>3.2330289413924702</v>
      </c>
      <c r="J251" s="4">
        <v>13.4516272447673</v>
      </c>
      <c r="K251" s="4">
        <v>12.8373194182732</v>
      </c>
      <c r="L251" s="4">
        <v>-21.358856463269799</v>
      </c>
      <c r="M251" s="4">
        <v>-0.42522146288978002</v>
      </c>
      <c r="N251" s="4">
        <v>74.944877743771997</v>
      </c>
      <c r="O251" s="4">
        <v>23.8483412464062</v>
      </c>
      <c r="P251" s="4">
        <v>2.1707845630790801</v>
      </c>
      <c r="Q251" s="4">
        <v>6.0634181294446901</v>
      </c>
      <c r="R251" s="4">
        <v>15.4807601077638</v>
      </c>
      <c r="T251" s="4">
        <v>15.7475165880582</v>
      </c>
      <c r="V251" s="4">
        <v>26701.79710114</v>
      </c>
      <c r="W251" s="4">
        <v>1.25316501233632</v>
      </c>
      <c r="Y251" s="4">
        <v>105.570670511483</v>
      </c>
      <c r="Z251" s="4">
        <v>3.7735074123909</v>
      </c>
      <c r="AA251" s="4">
        <v>1.0129158930826301</v>
      </c>
      <c r="AB251" s="4">
        <v>67.182806288420196</v>
      </c>
      <c r="AC251" s="4">
        <v>8.6175727387508996</v>
      </c>
      <c r="AD251" s="4">
        <v>6.0134798973830996</v>
      </c>
      <c r="AE251" s="4">
        <v>3.7757618252399099</v>
      </c>
      <c r="AF251" s="4">
        <v>2.0049211265529201</v>
      </c>
      <c r="AG251" s="4">
        <v>89890</v>
      </c>
      <c r="AH251" s="4">
        <v>10348.5</v>
      </c>
      <c r="AI251" s="4">
        <v>334.57</v>
      </c>
      <c r="AJ251" s="4">
        <v>617.20000000000005</v>
      </c>
      <c r="AK251" s="4">
        <v>9.9427761538022299</v>
      </c>
      <c r="AL251" s="4">
        <v>1328.47</v>
      </c>
      <c r="AM251" s="4">
        <v>4913.38</v>
      </c>
      <c r="AN251" s="4">
        <v>6599.77</v>
      </c>
      <c r="AO251" s="4">
        <v>5890.75</v>
      </c>
      <c r="AP251" s="4">
        <v>13370.28</v>
      </c>
      <c r="AQ251" s="4">
        <v>-1409.19</v>
      </c>
      <c r="AR251" s="4">
        <v>-663.58</v>
      </c>
    </row>
    <row r="252" spans="1:44" x14ac:dyDescent="0.35">
      <c r="A252" s="4" t="s">
        <v>628</v>
      </c>
      <c r="B252" s="4" t="s">
        <v>629</v>
      </c>
      <c r="C252" s="4" t="s">
        <v>244</v>
      </c>
      <c r="D252" s="4">
        <v>16740.285540479999</v>
      </c>
      <c r="E252" s="4">
        <v>1168.4000000000001</v>
      </c>
      <c r="F252" s="4">
        <v>32.210820535452399</v>
      </c>
      <c r="G252" s="4">
        <v>15.825108059018</v>
      </c>
      <c r="H252" s="4">
        <v>9.6161656531678599</v>
      </c>
      <c r="I252" s="4">
        <v>7.9010540110342102</v>
      </c>
      <c r="J252" s="4">
        <v>15.319800855892799</v>
      </c>
      <c r="K252" s="4">
        <v>16.110421072315201</v>
      </c>
      <c r="L252" s="4">
        <v>-33.6748516432054</v>
      </c>
      <c r="M252" s="4">
        <v>10.608405651289999</v>
      </c>
      <c r="N252" s="4">
        <v>17.997658704202301</v>
      </c>
      <c r="O252" s="4">
        <v>10.644754683293399</v>
      </c>
      <c r="P252" s="4">
        <v>23.7861167176981</v>
      </c>
      <c r="Q252" s="4">
        <v>4.5594014602779804</v>
      </c>
      <c r="R252" s="4">
        <v>8.2641048869550797</v>
      </c>
      <c r="S252" s="4">
        <v>-2.3034982203195198</v>
      </c>
      <c r="T252" s="4">
        <v>34.122445163962603</v>
      </c>
      <c r="U252" s="4">
        <v>35.240735934666098</v>
      </c>
      <c r="V252" s="4">
        <v>16424.935540480001</v>
      </c>
      <c r="W252" s="4">
        <v>4.6995156101770599</v>
      </c>
      <c r="X252" s="4">
        <v>0.50415931434333305</v>
      </c>
      <c r="Y252" s="4">
        <v>102.663037571785</v>
      </c>
      <c r="Z252" s="4">
        <v>15.6572878433401</v>
      </c>
      <c r="AA252" s="4">
        <v>8.2335671178789198</v>
      </c>
      <c r="AB252" s="4">
        <v>75</v>
      </c>
      <c r="AC252" s="4">
        <v>7.8248394345036996</v>
      </c>
      <c r="AD252" s="4">
        <v>1.24664332119879</v>
      </c>
      <c r="AE252" s="4">
        <v>0</v>
      </c>
      <c r="AF252" s="4">
        <v>6.9374672408168498</v>
      </c>
      <c r="AG252" s="4">
        <v>66448</v>
      </c>
      <c r="AH252" s="4">
        <v>6577.73</v>
      </c>
      <c r="AI252" s="4">
        <v>519.71000000000095</v>
      </c>
      <c r="AJ252" s="4">
        <v>646.80000000000098</v>
      </c>
      <c r="AK252" s="4">
        <v>36.947211533780496</v>
      </c>
      <c r="AL252" s="4">
        <v>1059.7</v>
      </c>
      <c r="AM252" s="4">
        <v>1.2</v>
      </c>
      <c r="AN252" s="4">
        <v>3405.41</v>
      </c>
      <c r="AO252" s="4">
        <v>956.47</v>
      </c>
      <c r="AP252" s="4">
        <v>3562.13</v>
      </c>
      <c r="AQ252" s="4">
        <v>246.41</v>
      </c>
      <c r="AR252" s="4">
        <v>621.48</v>
      </c>
    </row>
    <row r="253" spans="1:44" x14ac:dyDescent="0.35">
      <c r="A253" s="4" t="s">
        <v>630</v>
      </c>
      <c r="B253" s="4" t="s">
        <v>631</v>
      </c>
      <c r="C253" s="4" t="s">
        <v>446</v>
      </c>
      <c r="D253" s="4">
        <v>16538.719138249999</v>
      </c>
      <c r="E253" s="4">
        <v>2224.6</v>
      </c>
      <c r="F253" s="4">
        <v>115.51804943947801</v>
      </c>
      <c r="G253" s="4">
        <v>9.8055263527373207</v>
      </c>
      <c r="H253" s="4">
        <v>7.4009935537899203</v>
      </c>
      <c r="I253" s="4">
        <v>10.011048023941999</v>
      </c>
      <c r="J253" s="4">
        <v>18.2173205313428</v>
      </c>
      <c r="K253" s="4">
        <v>18.975330741476199</v>
      </c>
      <c r="L253" s="4">
        <v>61.8052025416265</v>
      </c>
      <c r="M253" s="4">
        <v>29.217993847837501</v>
      </c>
      <c r="N253" s="4">
        <v>2.6311676131923099</v>
      </c>
      <c r="O253" s="4">
        <v>0.12727854649388501</v>
      </c>
      <c r="P253" s="4">
        <v>26.271170890140699</v>
      </c>
      <c r="Q253" s="4">
        <v>6.2400495484094902</v>
      </c>
      <c r="R253" s="4">
        <v>10.4573256223951</v>
      </c>
      <c r="S253" s="4">
        <v>13.2161996254131</v>
      </c>
      <c r="T253" s="4">
        <v>7.1038574235678</v>
      </c>
      <c r="U253" s="4">
        <v>61.287268820355997</v>
      </c>
      <c r="V253" s="4">
        <v>16399.859138250002</v>
      </c>
      <c r="W253" s="4">
        <v>12.3100826478776</v>
      </c>
      <c r="X253" s="4">
        <v>6.8220579874928897E-2</v>
      </c>
      <c r="Y253" s="4">
        <v>92.434242616281097</v>
      </c>
      <c r="Z253" s="4">
        <v>13.8664777314651</v>
      </c>
      <c r="AA253" s="4">
        <v>12.666676894615099</v>
      </c>
      <c r="AB253" s="4">
        <v>67.802241925528804</v>
      </c>
      <c r="AC253" s="4">
        <v>2.6560218362622301</v>
      </c>
      <c r="AD253" s="4">
        <v>8.0406657735026492</v>
      </c>
      <c r="AE253" s="4">
        <v>0</v>
      </c>
      <c r="AF253" s="4">
        <v>0.99080104166603</v>
      </c>
      <c r="AG253" s="4">
        <v>53619</v>
      </c>
      <c r="AH253" s="4">
        <v>1430.12</v>
      </c>
      <c r="AI253" s="4">
        <v>143.16999999999999</v>
      </c>
      <c r="AJ253" s="4">
        <v>195.05</v>
      </c>
      <c r="AK253" s="4">
        <v>19.0338220794835</v>
      </c>
      <c r="AL253" s="4">
        <v>271.37</v>
      </c>
      <c r="AM253" s="4">
        <v>0.03</v>
      </c>
      <c r="AN253" s="4">
        <v>733.42</v>
      </c>
      <c r="AO253" s="4">
        <v>174.21</v>
      </c>
      <c r="AP253" s="4">
        <v>1343.51</v>
      </c>
      <c r="AQ253" s="4">
        <v>110.43</v>
      </c>
      <c r="AR253" s="4">
        <v>188.71</v>
      </c>
    </row>
    <row r="254" spans="1:44" x14ac:dyDescent="0.35">
      <c r="A254" s="4" t="s">
        <v>632</v>
      </c>
      <c r="B254" s="4" t="s">
        <v>633</v>
      </c>
      <c r="C254" s="4" t="s">
        <v>49</v>
      </c>
      <c r="D254" s="4">
        <v>16505.475407819999</v>
      </c>
      <c r="E254" s="4">
        <v>1147.75</v>
      </c>
      <c r="F254" s="4">
        <v>101.59716488871101</v>
      </c>
      <c r="G254" s="4">
        <v>40.049303586835997</v>
      </c>
      <c r="H254" s="4">
        <v>22.835857609727</v>
      </c>
      <c r="I254" s="4">
        <v>20.367329029022802</v>
      </c>
      <c r="J254" s="4">
        <v>10.7445051415505</v>
      </c>
      <c r="K254" s="4">
        <v>27.0456967341566</v>
      </c>
      <c r="L254" s="4">
        <v>99.178374477512605</v>
      </c>
      <c r="N254" s="4">
        <v>35.302844374439097</v>
      </c>
      <c r="O254" s="4">
        <v>8.9452187769006795</v>
      </c>
      <c r="P254" s="4">
        <v>44.061728729896103</v>
      </c>
      <c r="Q254" s="4">
        <v>17.8476291297243</v>
      </c>
      <c r="R254" s="4">
        <v>78.785432392037904</v>
      </c>
      <c r="T254" s="4">
        <v>60.033189378793097</v>
      </c>
      <c r="U254" s="4">
        <v>56.690479838176003</v>
      </c>
      <c r="V254" s="4">
        <v>16161.56540782</v>
      </c>
      <c r="W254" s="4">
        <v>30.230362108866501</v>
      </c>
      <c r="X254" s="4">
        <v>0.25770230877353401</v>
      </c>
      <c r="Y254" s="4">
        <v>162.078030151495</v>
      </c>
      <c r="Z254" s="4">
        <v>1.72768865817194</v>
      </c>
      <c r="AA254" s="4">
        <v>1.2840224296353</v>
      </c>
      <c r="AB254" s="4">
        <v>53.254840840160497</v>
      </c>
      <c r="AC254" s="4">
        <v>6.9331550163472802</v>
      </c>
      <c r="AD254" s="4">
        <v>26.395796925957601</v>
      </c>
      <c r="AE254" s="4">
        <v>0</v>
      </c>
      <c r="AF254" s="4">
        <v>0</v>
      </c>
      <c r="AG254" s="4">
        <v>604037</v>
      </c>
      <c r="AH254" s="4">
        <v>797.65</v>
      </c>
      <c r="AI254" s="4">
        <v>162.46</v>
      </c>
      <c r="AJ254" s="4">
        <v>186.02</v>
      </c>
      <c r="AK254" s="4">
        <v>17.498689065879098</v>
      </c>
      <c r="AL254" s="4">
        <v>215.73</v>
      </c>
      <c r="AM254" s="4">
        <v>0</v>
      </c>
      <c r="AN254" s="4">
        <v>113.08</v>
      </c>
      <c r="AO254" s="4">
        <v>536.66</v>
      </c>
      <c r="AP254" s="4">
        <v>545.99</v>
      </c>
      <c r="AQ254" s="4">
        <v>142.68</v>
      </c>
      <c r="AR254" s="4">
        <v>143.65</v>
      </c>
    </row>
    <row r="255" spans="1:44" x14ac:dyDescent="0.35">
      <c r="A255" s="4" t="s">
        <v>634</v>
      </c>
      <c r="B255" s="4" t="s">
        <v>635</v>
      </c>
      <c r="C255" s="4" t="s">
        <v>446</v>
      </c>
      <c r="D255" s="4">
        <v>16497.104314849999</v>
      </c>
      <c r="E255" s="4">
        <v>1744.6</v>
      </c>
      <c r="F255" s="4">
        <v>29.140134447653399</v>
      </c>
      <c r="G255" s="4">
        <v>14.2178345132765</v>
      </c>
      <c r="H255" s="4">
        <v>12.694209316665701</v>
      </c>
      <c r="I255" s="4">
        <v>18.539209939450298</v>
      </c>
      <c r="J255" s="4">
        <v>27.150170492228899</v>
      </c>
      <c r="K255" s="4">
        <v>27.2241124672118</v>
      </c>
      <c r="L255" s="4">
        <v>-22.772194675215999</v>
      </c>
      <c r="M255" s="4">
        <v>2.8956999097523801</v>
      </c>
      <c r="N255" s="4">
        <v>4.5364237632049802</v>
      </c>
      <c r="O255" s="4">
        <v>0.135899913710608</v>
      </c>
      <c r="P255" s="4">
        <v>112.133816626062</v>
      </c>
      <c r="Q255" s="4">
        <v>6.7744702395092302</v>
      </c>
      <c r="R255" s="4">
        <v>3.0708459270375199</v>
      </c>
      <c r="S255" s="4">
        <v>0.116396385936457</v>
      </c>
      <c r="T255" s="4">
        <v>4.3817817012565801</v>
      </c>
      <c r="U255" s="4">
        <v>29.296284690219299</v>
      </c>
      <c r="V255" s="4">
        <v>14752.05431485</v>
      </c>
      <c r="W255" s="4">
        <v>3.8788149703512498</v>
      </c>
      <c r="X255" s="4">
        <v>0.51456504959835303</v>
      </c>
      <c r="Y255" s="4">
        <v>-51.457285425264203</v>
      </c>
      <c r="Z255" s="4">
        <v>19.884541377435198</v>
      </c>
      <c r="AA255" s="4">
        <v>16.822553813137102</v>
      </c>
      <c r="AB255" s="4">
        <v>58.469788657529698</v>
      </c>
      <c r="AC255" s="4">
        <v>18.7870244783815</v>
      </c>
      <c r="AD255" s="4">
        <v>1.9671742169798501</v>
      </c>
      <c r="AE255" s="4">
        <v>0</v>
      </c>
      <c r="AF255" s="4">
        <v>2.8900575771702299</v>
      </c>
      <c r="AG255" s="4">
        <v>23435</v>
      </c>
      <c r="AH255" s="4">
        <v>3053.69</v>
      </c>
      <c r="AI255" s="4">
        <v>566.12999999999897</v>
      </c>
      <c r="AJ255" s="4">
        <v>729.64999999999895</v>
      </c>
      <c r="AK255" s="4">
        <v>60.022029175669999</v>
      </c>
      <c r="AL255" s="4">
        <v>831.33998999999994</v>
      </c>
      <c r="AM255" s="4">
        <v>257.20999999999998</v>
      </c>
      <c r="AN255" s="4">
        <v>3956.99</v>
      </c>
      <c r="AO255" s="4">
        <v>1946.81</v>
      </c>
      <c r="AP255" s="4">
        <v>4253.13</v>
      </c>
      <c r="AQ255" s="4">
        <v>474.29</v>
      </c>
      <c r="AR255" s="4">
        <v>598.46</v>
      </c>
    </row>
    <row r="256" spans="1:44" x14ac:dyDescent="0.35">
      <c r="A256" s="4" t="s">
        <v>636</v>
      </c>
      <c r="B256" s="4" t="s">
        <v>637</v>
      </c>
      <c r="C256" s="4" t="s">
        <v>156</v>
      </c>
      <c r="D256" s="4">
        <v>16446.739290379999</v>
      </c>
      <c r="E256" s="4">
        <v>1066.0999999999999</v>
      </c>
      <c r="F256" s="4">
        <v>24.427785305341001</v>
      </c>
      <c r="G256" s="4">
        <v>15.470552687149199</v>
      </c>
      <c r="H256" s="4">
        <v>8.4554924343511999</v>
      </c>
      <c r="I256" s="4">
        <v>7.7373120057735703</v>
      </c>
      <c r="J256" s="4">
        <v>15.5330151344303</v>
      </c>
      <c r="K256" s="4">
        <v>14.299225556297401</v>
      </c>
      <c r="L256" s="4">
        <v>89.652478303978995</v>
      </c>
      <c r="M256" s="4">
        <v>30.749112010477301</v>
      </c>
      <c r="N256" s="4">
        <v>31.2307718786439</v>
      </c>
      <c r="O256" s="4">
        <v>21.782691571252201</v>
      </c>
      <c r="P256" s="4">
        <v>21.430231114704299</v>
      </c>
      <c r="Q256" s="4">
        <v>8.3725675326107307</v>
      </c>
      <c r="R256" s="4">
        <v>17.924049406210599</v>
      </c>
      <c r="S256" s="4">
        <v>79.868351430090996</v>
      </c>
      <c r="T256" s="4">
        <v>17.307047276692799</v>
      </c>
      <c r="V256" s="4">
        <v>16564.649290379999</v>
      </c>
      <c r="W256" s="4">
        <v>3.5383485201349401</v>
      </c>
      <c r="X256" s="4">
        <v>0.92703077849103099</v>
      </c>
      <c r="Y256" s="4">
        <v>0.27287789736294399</v>
      </c>
      <c r="Z256" s="4">
        <v>9.0447392155877999</v>
      </c>
      <c r="AA256" s="4">
        <v>0.44006406061893599</v>
      </c>
      <c r="AB256" s="4">
        <v>66.534087711521195</v>
      </c>
      <c r="AC256" s="4">
        <v>2.9770967332685698</v>
      </c>
      <c r="AD256" s="4">
        <v>8.4683465222289698</v>
      </c>
      <c r="AE256" s="4">
        <v>0</v>
      </c>
      <c r="AF256" s="4">
        <v>7.7410229999435201</v>
      </c>
      <c r="AG256" s="4">
        <v>54120</v>
      </c>
      <c r="AH256" s="4">
        <v>8701.73</v>
      </c>
      <c r="AI256" s="4">
        <v>673.28</v>
      </c>
      <c r="AJ256" s="4">
        <v>889.17</v>
      </c>
      <c r="AK256" s="4">
        <v>41.068108500810602</v>
      </c>
      <c r="AL256" s="4">
        <v>1244.28</v>
      </c>
      <c r="AM256" s="4">
        <v>30.25</v>
      </c>
      <c r="AN256" s="4">
        <v>4620.38</v>
      </c>
      <c r="AO256" s="4">
        <v>1333.74</v>
      </c>
      <c r="AP256" s="4">
        <v>4648.1400000000003</v>
      </c>
      <c r="AQ256" s="4">
        <v>1632.99</v>
      </c>
      <c r="AR256" s="4">
        <v>1886.81</v>
      </c>
    </row>
    <row r="257" spans="1:44" x14ac:dyDescent="0.35">
      <c r="A257" s="4" t="s">
        <v>638</v>
      </c>
      <c r="B257" s="4" t="s">
        <v>639</v>
      </c>
      <c r="C257" s="4" t="s">
        <v>640</v>
      </c>
      <c r="D257" s="4">
        <v>16285.652622719999</v>
      </c>
      <c r="E257" s="4">
        <v>3292.4</v>
      </c>
      <c r="F257" s="4">
        <v>68.504827420687306</v>
      </c>
      <c r="G257" s="4">
        <v>22.431379209480902</v>
      </c>
      <c r="H257" s="4">
        <v>12.7821792559097</v>
      </c>
      <c r="I257" s="4">
        <v>9.5572154504229303</v>
      </c>
      <c r="J257" s="4">
        <v>13.385799568535299</v>
      </c>
      <c r="K257" s="4">
        <v>16.659698324381701</v>
      </c>
      <c r="L257" s="4">
        <v>50.226077467673598</v>
      </c>
      <c r="M257" s="4">
        <v>24.852303584412599</v>
      </c>
      <c r="N257" s="4">
        <v>29.2630802624852</v>
      </c>
      <c r="O257" s="4">
        <v>20.213541623016901</v>
      </c>
      <c r="P257" s="4">
        <v>26.934275970678598</v>
      </c>
      <c r="Q257" s="4">
        <v>9.6906053838919899</v>
      </c>
      <c r="R257" s="4">
        <v>16.530610229718899</v>
      </c>
      <c r="S257" s="4">
        <v>10.3176285884613</v>
      </c>
      <c r="T257" s="4">
        <v>2.56830226299398</v>
      </c>
      <c r="U257" s="4">
        <v>65.443570741504402</v>
      </c>
      <c r="V257" s="4">
        <v>16478.632622720001</v>
      </c>
      <c r="W257" s="4">
        <v>13.648605545310501</v>
      </c>
      <c r="Y257" s="4">
        <v>105.663653587127</v>
      </c>
      <c r="Z257" s="4">
        <v>23.843586453653899</v>
      </c>
      <c r="AA257" s="4">
        <v>23.565576626913298</v>
      </c>
      <c r="AB257" s="4">
        <v>72.950058553415005</v>
      </c>
      <c r="AC257" s="4">
        <v>2.0255865550010999</v>
      </c>
      <c r="AD257" s="4">
        <v>0.88492240955051205</v>
      </c>
      <c r="AE257" s="4">
        <v>0</v>
      </c>
      <c r="AF257" s="4">
        <v>1.9127640212920901E-2</v>
      </c>
      <c r="AG257" s="4">
        <v>17802</v>
      </c>
      <c r="AH257" s="4">
        <v>2487.44</v>
      </c>
      <c r="AI257" s="4">
        <v>237.73</v>
      </c>
      <c r="AJ257" s="4">
        <v>323.85000000000002</v>
      </c>
      <c r="AK257" s="4">
        <v>48.732332095356199</v>
      </c>
      <c r="AL257" s="4">
        <v>414.4</v>
      </c>
      <c r="AM257" s="4">
        <v>303.60000000000002</v>
      </c>
      <c r="AN257" s="4">
        <v>1159.9000000000001</v>
      </c>
      <c r="AO257" s="4">
        <v>165.11</v>
      </c>
      <c r="AP257" s="4">
        <v>1193.21</v>
      </c>
      <c r="AQ257" s="4">
        <v>195.55</v>
      </c>
      <c r="AR257" s="4">
        <v>260.3</v>
      </c>
    </row>
    <row r="258" spans="1:44" x14ac:dyDescent="0.35">
      <c r="A258" s="4" t="s">
        <v>641</v>
      </c>
      <c r="B258" s="4" t="s">
        <v>642</v>
      </c>
      <c r="C258" s="4" t="s">
        <v>643</v>
      </c>
      <c r="D258" s="4">
        <v>16132.7058342</v>
      </c>
      <c r="E258" s="4">
        <v>1231.3</v>
      </c>
      <c r="F258" s="4">
        <v>119.678826663205</v>
      </c>
      <c r="G258" s="4">
        <v>45.823843355882701</v>
      </c>
      <c r="H258" s="4">
        <v>23.351898207897701</v>
      </c>
      <c r="I258" s="4">
        <v>24.144292597302599</v>
      </c>
      <c r="J258" s="4">
        <v>24.2108265750337</v>
      </c>
      <c r="K258" s="4">
        <v>30.662176926796999</v>
      </c>
      <c r="L258" s="4">
        <v>-0.97018728484285999</v>
      </c>
      <c r="N258" s="4">
        <v>33.055849434823799</v>
      </c>
      <c r="O258" s="4">
        <v>25.0765632830336</v>
      </c>
      <c r="P258" s="4">
        <v>34.267120850068601</v>
      </c>
      <c r="Q258" s="4">
        <v>50.337802957137399</v>
      </c>
      <c r="R258" s="4">
        <v>95.659442689745603</v>
      </c>
      <c r="S258" s="4">
        <v>77.178589987441995</v>
      </c>
      <c r="T258" s="4">
        <v>142.48192819276099</v>
      </c>
      <c r="U258" s="4">
        <v>87.903856066328899</v>
      </c>
      <c r="V258" s="4">
        <v>16188.6058342</v>
      </c>
      <c r="W258" s="4">
        <v>44.9153790138649</v>
      </c>
      <c r="Y258" s="4">
        <v>742.80716465076</v>
      </c>
      <c r="Z258" s="4">
        <v>6.5745653355403002</v>
      </c>
      <c r="AA258" s="4">
        <v>5.5240866376597699</v>
      </c>
      <c r="AB258" s="4">
        <v>59.890840643218901</v>
      </c>
      <c r="AC258" s="4">
        <v>15.6617500828886</v>
      </c>
      <c r="AD258" s="4">
        <v>12.343801242556699</v>
      </c>
      <c r="AE258" s="4">
        <v>0</v>
      </c>
      <c r="AF258" s="4">
        <v>0</v>
      </c>
      <c r="AG258" s="4">
        <v>309967</v>
      </c>
      <c r="AH258" s="4">
        <v>558.30999999999995</v>
      </c>
      <c r="AI258" s="4">
        <v>134.80000000000001</v>
      </c>
      <c r="AJ258" s="4">
        <v>147.91</v>
      </c>
      <c r="AK258" s="4">
        <v>10.574055511516599</v>
      </c>
      <c r="AL258" s="4">
        <v>171.19</v>
      </c>
      <c r="AM258" s="4">
        <v>75.84</v>
      </c>
      <c r="AN258" s="4">
        <v>248.7</v>
      </c>
      <c r="AO258" s="4">
        <v>63.25</v>
      </c>
      <c r="AP258" s="4">
        <v>359.18</v>
      </c>
      <c r="AQ258" s="4">
        <v>52.34</v>
      </c>
      <c r="AR258" s="4">
        <v>101.62</v>
      </c>
    </row>
    <row r="259" spans="1:44" x14ac:dyDescent="0.35">
      <c r="A259" s="4" t="s">
        <v>644</v>
      </c>
      <c r="B259" s="4" t="s">
        <v>645</v>
      </c>
      <c r="C259" s="4" t="s">
        <v>62</v>
      </c>
      <c r="D259" s="4">
        <v>16103.14264636</v>
      </c>
      <c r="E259" s="4">
        <v>19.05</v>
      </c>
      <c r="F259" s="4">
        <v>-16.1015324931107</v>
      </c>
      <c r="G259" s="4">
        <v>-4.1558970437904499</v>
      </c>
      <c r="H259" s="4">
        <v>-0.27442411683371398</v>
      </c>
      <c r="I259" s="4">
        <v>-3.8477460618409398</v>
      </c>
      <c r="J259" s="4">
        <v>-11.2921710360201</v>
      </c>
      <c r="K259" s="4">
        <v>-2.25436136879881</v>
      </c>
      <c r="L259" s="4">
        <v>0.41500943316392402</v>
      </c>
      <c r="M259" s="4">
        <v>-28.0723558117989</v>
      </c>
      <c r="Q259" s="4">
        <v>-1.4295829488901699</v>
      </c>
      <c r="V259" s="4">
        <v>-22800.087353639999</v>
      </c>
      <c r="W259" s="4">
        <v>0.60658123876480496</v>
      </c>
      <c r="Y259" s="4">
        <v>-161.03034669262601</v>
      </c>
      <c r="Z259" s="4">
        <v>2.7504299951669098</v>
      </c>
      <c r="AA259" s="4">
        <v>5.94110354115416E-2</v>
      </c>
      <c r="AB259" s="4">
        <v>93.081995909495305</v>
      </c>
      <c r="AC259" s="4">
        <v>9.8622114197006394E-2</v>
      </c>
      <c r="AD259" s="4">
        <v>2.78566295611496</v>
      </c>
      <c r="AE259" s="4">
        <v>0</v>
      </c>
      <c r="AF259" s="4">
        <v>2.69041657103454</v>
      </c>
      <c r="AG259" s="4">
        <v>368223</v>
      </c>
      <c r="AH259" s="4">
        <v>25991.84</v>
      </c>
      <c r="AI259" s="4">
        <v>-1000.1</v>
      </c>
      <c r="AJ259" s="4">
        <v>-878.47999999999695</v>
      </c>
      <c r="AK259" s="4">
        <v>-1.72649448179701</v>
      </c>
      <c r="AL259" s="4">
        <v>-585.94989999999996</v>
      </c>
      <c r="AM259" s="4">
        <v>148518.01</v>
      </c>
      <c r="AN259" s="4">
        <v>-8374.9500000000007</v>
      </c>
      <c r="AO259" s="4">
        <v>38953.769999999997</v>
      </c>
      <c r="AP259" s="4">
        <v>26547.38</v>
      </c>
      <c r="AQ259" s="4">
        <v>-2208.5</v>
      </c>
      <c r="AR259" s="4">
        <v>-2003.33</v>
      </c>
    </row>
    <row r="260" spans="1:44" x14ac:dyDescent="0.35">
      <c r="A260" s="4" t="s">
        <v>646</v>
      </c>
      <c r="B260" s="4" t="s">
        <v>647</v>
      </c>
      <c r="C260" s="4" t="s">
        <v>545</v>
      </c>
      <c r="D260" s="4">
        <v>16027.165000000001</v>
      </c>
      <c r="E260" s="4">
        <v>1492.3</v>
      </c>
      <c r="F260" s="4">
        <v>79.995832293486401</v>
      </c>
      <c r="G260" s="4">
        <v>23.7685664119964</v>
      </c>
      <c r="H260" s="4">
        <v>20.587781945229398</v>
      </c>
      <c r="I260" s="4">
        <v>50.007488019169301</v>
      </c>
      <c r="J260" s="4">
        <v>62.751264713697097</v>
      </c>
      <c r="K260" s="4">
        <v>67.080171725239595</v>
      </c>
      <c r="L260" s="4">
        <v>128.74128077905601</v>
      </c>
      <c r="N260" s="4">
        <v>0</v>
      </c>
      <c r="O260" s="4">
        <v>0</v>
      </c>
      <c r="P260" s="4">
        <v>122.194437667724</v>
      </c>
      <c r="Q260" s="4">
        <v>15.5575182442398</v>
      </c>
      <c r="R260" s="4">
        <v>14.6801483374866</v>
      </c>
      <c r="S260" s="4">
        <v>46.618374631566702</v>
      </c>
      <c r="T260" s="4">
        <v>17.100604322706399</v>
      </c>
      <c r="U260" s="4">
        <v>49.946023349756203</v>
      </c>
      <c r="V260" s="4">
        <v>15319.365</v>
      </c>
      <c r="W260" s="4">
        <v>17.4208315217391</v>
      </c>
      <c r="X260" s="4">
        <v>0.58681619612701297</v>
      </c>
      <c r="Y260" s="4">
        <v>203.21172105360299</v>
      </c>
      <c r="Z260" s="4">
        <v>27.042616267942599</v>
      </c>
      <c r="AA260" s="4">
        <v>7.8946870813397103</v>
      </c>
      <c r="AB260" s="4">
        <v>20</v>
      </c>
      <c r="AC260" s="4">
        <v>9.1636564593301397</v>
      </c>
      <c r="AD260" s="4">
        <v>31.901245933014401</v>
      </c>
      <c r="AE260" s="4">
        <v>0</v>
      </c>
      <c r="AF260" s="4">
        <v>7.2114076555023896</v>
      </c>
      <c r="AG260" s="4">
        <v>599804</v>
      </c>
      <c r="AH260" s="4">
        <v>400.64</v>
      </c>
      <c r="AI260" s="4">
        <v>200.35</v>
      </c>
      <c r="AJ260" s="4">
        <v>259.52999999999997</v>
      </c>
      <c r="AK260" s="4">
        <v>19.172248803827799</v>
      </c>
      <c r="AL260" s="4">
        <v>268.75</v>
      </c>
      <c r="AM260" s="4">
        <v>166.52</v>
      </c>
      <c r="AN260" s="4">
        <v>772.72</v>
      </c>
      <c r="AO260" s="4">
        <v>750.58</v>
      </c>
      <c r="AP260" s="4">
        <v>920</v>
      </c>
      <c r="AQ260" s="4">
        <v>174.48</v>
      </c>
      <c r="AR260" s="4">
        <v>192.56</v>
      </c>
    </row>
    <row r="261" spans="1:44" x14ac:dyDescent="0.35">
      <c r="A261" s="4" t="s">
        <v>648</v>
      </c>
      <c r="B261" s="4" t="s">
        <v>649</v>
      </c>
      <c r="C261" s="4" t="s">
        <v>178</v>
      </c>
      <c r="D261" s="4">
        <v>15871.33</v>
      </c>
      <c r="E261" s="4">
        <v>4901.5</v>
      </c>
      <c r="F261" s="4">
        <v>51.135156904439697</v>
      </c>
      <c r="G261" s="4">
        <v>36.509066100488702</v>
      </c>
      <c r="H261" s="4">
        <v>22.597249423019498</v>
      </c>
      <c r="I261" s="4">
        <v>15.206133797124201</v>
      </c>
      <c r="J261" s="4">
        <v>22.817733982976499</v>
      </c>
      <c r="K261" s="4">
        <v>24.115327144011999</v>
      </c>
      <c r="L261" s="4">
        <v>-26.369596237524998</v>
      </c>
      <c r="M261" s="4">
        <v>3.3645117317883302</v>
      </c>
      <c r="N261" s="4">
        <v>0</v>
      </c>
      <c r="O261" s="4">
        <v>0</v>
      </c>
      <c r="P261" s="4">
        <v>51.198390049981001</v>
      </c>
      <c r="Q261" s="4">
        <v>2.4796627673273801</v>
      </c>
      <c r="R261" s="4">
        <v>6.6775146905310798</v>
      </c>
      <c r="S261" s="4">
        <v>9.6631238738881908</v>
      </c>
      <c r="T261" s="4">
        <v>7.7018003153119396</v>
      </c>
      <c r="U261" s="4">
        <v>47.3058131141891</v>
      </c>
      <c r="V261" s="4">
        <v>15705.01</v>
      </c>
      <c r="W261" s="4">
        <v>20.115499169845801</v>
      </c>
      <c r="X261" s="4">
        <v>2.4431732079164101</v>
      </c>
      <c r="Y261" s="4">
        <v>15.9372781585331</v>
      </c>
      <c r="Z261" s="4">
        <v>10.481007384422201</v>
      </c>
      <c r="AA261" s="4">
        <v>4.75396251005479</v>
      </c>
      <c r="AB261" s="4">
        <v>74.996594314532302</v>
      </c>
      <c r="AC261" s="4">
        <v>2.1141304659717299</v>
      </c>
      <c r="AD261" s="4">
        <v>5.5300782560386201</v>
      </c>
      <c r="AE261" s="4">
        <v>0</v>
      </c>
      <c r="AF261" s="4">
        <v>5.7270448743674196</v>
      </c>
      <c r="AG261" s="4">
        <v>49869</v>
      </c>
      <c r="AH261" s="4">
        <v>2041.15</v>
      </c>
      <c r="AI261" s="4">
        <v>310.38</v>
      </c>
      <c r="AJ261" s="4">
        <v>429.46</v>
      </c>
      <c r="AK261" s="4">
        <v>95.251782426368393</v>
      </c>
      <c r="AL261" s="4">
        <v>492.23</v>
      </c>
      <c r="AM261" s="4">
        <v>0</v>
      </c>
      <c r="AN261" s="4">
        <v>723.52</v>
      </c>
      <c r="AO261" s="4">
        <v>166.32</v>
      </c>
      <c r="AP261" s="4">
        <v>789.01</v>
      </c>
      <c r="AQ261" s="4">
        <v>352.99</v>
      </c>
      <c r="AR261" s="4">
        <v>443.16</v>
      </c>
    </row>
    <row r="262" spans="1:44" x14ac:dyDescent="0.35">
      <c r="A262" s="4" t="s">
        <v>650</v>
      </c>
      <c r="B262" s="4" t="s">
        <v>651</v>
      </c>
      <c r="C262" s="4" t="s">
        <v>49</v>
      </c>
      <c r="D262" s="4">
        <v>15780.292722</v>
      </c>
      <c r="E262" s="4">
        <v>591.79999999999995</v>
      </c>
      <c r="F262" s="4">
        <v>107.980653633502</v>
      </c>
      <c r="G262" s="4">
        <v>12.9190811486967</v>
      </c>
      <c r="H262" s="4">
        <v>8.1081455959742197</v>
      </c>
      <c r="I262" s="4">
        <v>7.1057301923030201</v>
      </c>
      <c r="K262" s="4">
        <v>15.9506965210415</v>
      </c>
      <c r="L262" s="4">
        <v>260.00547421249399</v>
      </c>
      <c r="N262" s="4">
        <v>19.0103413214737</v>
      </c>
      <c r="O262" s="4">
        <v>15.9087715237536</v>
      </c>
      <c r="P262" s="4">
        <v>19.284008286818899</v>
      </c>
      <c r="U262" s="4">
        <v>55.647769328285698</v>
      </c>
      <c r="V262" s="4">
        <v>15186.172721999999</v>
      </c>
      <c r="W262" s="4">
        <v>13.0446906465186</v>
      </c>
      <c r="X262" s="4">
        <v>0.25574008487014399</v>
      </c>
      <c r="Y262" s="4">
        <v>178.54475102467799</v>
      </c>
      <c r="Z262" s="4">
        <v>13.262790892581499</v>
      </c>
      <c r="AA262" s="4">
        <v>11.339820959954</v>
      </c>
      <c r="AB262" s="4">
        <v>40.107479283281897</v>
      </c>
      <c r="AC262" s="4">
        <v>20.384243367627001</v>
      </c>
      <c r="AD262" s="4">
        <v>11.943182025107101</v>
      </c>
      <c r="AE262" s="4">
        <v>0.51068087592917699</v>
      </c>
      <c r="AF262" s="4">
        <v>0</v>
      </c>
      <c r="AG262" s="4">
        <v>265008</v>
      </c>
      <c r="AH262" s="4">
        <v>2056.65</v>
      </c>
      <c r="AI262" s="4">
        <v>146.13999999999999</v>
      </c>
      <c r="AJ262" s="4">
        <v>177.63</v>
      </c>
      <c r="AK262" s="4">
        <v>5.4334884307250499</v>
      </c>
      <c r="AL262" s="4">
        <v>328.05</v>
      </c>
      <c r="AM262" s="4">
        <v>1.04</v>
      </c>
      <c r="AN262" s="4">
        <v>937.8</v>
      </c>
      <c r="AO262" s="4">
        <v>826.96</v>
      </c>
      <c r="AP262" s="4">
        <v>1209.71</v>
      </c>
      <c r="AQ262" s="4">
        <v>567.62</v>
      </c>
      <c r="AR262" s="4">
        <v>627.6</v>
      </c>
    </row>
    <row r="263" spans="1:44" x14ac:dyDescent="0.35">
      <c r="A263" s="4" t="s">
        <v>652</v>
      </c>
      <c r="B263" s="4" t="s">
        <v>653</v>
      </c>
      <c r="C263" s="4" t="s">
        <v>451</v>
      </c>
      <c r="D263" s="4">
        <v>15561.44812119</v>
      </c>
      <c r="E263" s="4">
        <v>572.54999999999995</v>
      </c>
      <c r="F263" s="4">
        <v>228.17372611715601</v>
      </c>
      <c r="G263" s="4">
        <v>8.12780436065046</v>
      </c>
      <c r="H263" s="4">
        <v>4.1626738770851501</v>
      </c>
      <c r="I263" s="4">
        <v>7.76287932251235</v>
      </c>
      <c r="J263" s="4">
        <v>24.684311794761001</v>
      </c>
      <c r="K263" s="4">
        <v>28.588339745486799</v>
      </c>
      <c r="L263" s="4">
        <v>-16.098752034726001</v>
      </c>
      <c r="N263" s="4">
        <v>66.897560860484006</v>
      </c>
      <c r="O263" s="4">
        <v>57.662579800101497</v>
      </c>
      <c r="P263" s="4">
        <v>8.40004926715112</v>
      </c>
      <c r="Q263" s="4">
        <v>-0.85931322379207997</v>
      </c>
      <c r="R263" s="4">
        <v>11.326245361341501</v>
      </c>
      <c r="S263" s="4">
        <v>24.181420055160999</v>
      </c>
      <c r="T263" s="4">
        <v>-4.3290368335417702</v>
      </c>
      <c r="V263" s="4">
        <v>15667.92812119</v>
      </c>
      <c r="W263" s="4">
        <v>18.3631074203061</v>
      </c>
      <c r="X263" s="4">
        <v>0.25595396514392099</v>
      </c>
      <c r="Y263" s="4">
        <v>118.86431936359</v>
      </c>
      <c r="Z263" s="4">
        <v>3.5301888943545898</v>
      </c>
      <c r="AA263" s="4">
        <v>2.4179817461051698</v>
      </c>
      <c r="AB263" s="4">
        <v>74.266152852850496</v>
      </c>
      <c r="AC263" s="4">
        <v>3.5672766460538701</v>
      </c>
      <c r="AD263" s="4">
        <v>2.3738297309039398</v>
      </c>
      <c r="AE263" s="4">
        <v>0</v>
      </c>
      <c r="AF263" s="4">
        <v>0.85077672976797303</v>
      </c>
      <c r="AG263" s="4">
        <v>119155</v>
      </c>
      <c r="AH263" s="4">
        <v>878.54</v>
      </c>
      <c r="AI263" s="4">
        <v>68.2</v>
      </c>
      <c r="AJ263" s="4">
        <v>84.51</v>
      </c>
      <c r="AK263" s="4">
        <v>2.5684065135241099</v>
      </c>
      <c r="AL263" s="4">
        <v>251.16</v>
      </c>
      <c r="AM263" s="4">
        <v>7.3</v>
      </c>
      <c r="AN263" s="4">
        <v>694.02</v>
      </c>
      <c r="AO263" s="4">
        <v>480.29</v>
      </c>
      <c r="AP263" s="4">
        <v>847.43</v>
      </c>
      <c r="AQ263" s="4">
        <v>240.18</v>
      </c>
      <c r="AR263" s="4">
        <v>265.27999999999997</v>
      </c>
    </row>
    <row r="264" spans="1:44" x14ac:dyDescent="0.35">
      <c r="A264" s="4" t="s">
        <v>654</v>
      </c>
      <c r="B264" s="4" t="s">
        <v>655</v>
      </c>
      <c r="C264" s="4" t="s">
        <v>200</v>
      </c>
      <c r="D264" s="4">
        <v>15251.732975950001</v>
      </c>
      <c r="E264" s="4">
        <v>2604.35</v>
      </c>
      <c r="F264" s="4">
        <v>37.207516225390997</v>
      </c>
      <c r="G264" s="4">
        <v>6.4170863475474196</v>
      </c>
      <c r="H264" s="4">
        <v>4.3175667171020002</v>
      </c>
      <c r="I264" s="4">
        <v>6.4430388899192899</v>
      </c>
      <c r="J264" s="4">
        <v>19.396582829700201</v>
      </c>
      <c r="K264" s="4">
        <v>16.284505333178199</v>
      </c>
      <c r="L264" s="4">
        <v>92.007844313510105</v>
      </c>
      <c r="M264" s="4">
        <v>14.392864408405501</v>
      </c>
      <c r="N264" s="4">
        <v>32.2734585830028</v>
      </c>
      <c r="O264" s="4">
        <v>19.626854263690301</v>
      </c>
      <c r="P264" s="4">
        <v>13.550206272809</v>
      </c>
      <c r="Q264" s="4">
        <v>1.1183516392930599</v>
      </c>
      <c r="R264" s="4">
        <v>-4.93916190185268</v>
      </c>
      <c r="S264" s="4">
        <v>-28.720448324160099</v>
      </c>
      <c r="T264" s="4">
        <v>-6.1497309932058597</v>
      </c>
      <c r="U264" s="4">
        <v>9.3758928718779604</v>
      </c>
      <c r="V264" s="4">
        <v>16798.09297595</v>
      </c>
      <c r="W264" s="4">
        <v>2.3083958511034401</v>
      </c>
      <c r="X264" s="4">
        <v>0.64896495635004903</v>
      </c>
      <c r="Y264" s="4">
        <v>103.076140626469</v>
      </c>
      <c r="Z264" s="4">
        <v>18.8433316530406</v>
      </c>
      <c r="AA264" s="4">
        <v>18.001023083339501</v>
      </c>
      <c r="AB264" s="4">
        <v>63.145220283606598</v>
      </c>
      <c r="AC264" s="4">
        <v>6.3012226383277303</v>
      </c>
      <c r="AD264" s="4">
        <v>7.8577064766618401</v>
      </c>
      <c r="AE264" s="4">
        <v>0</v>
      </c>
      <c r="AF264" s="4">
        <v>0.66721605537061601</v>
      </c>
      <c r="AG264" s="4">
        <v>57311</v>
      </c>
      <c r="AH264" s="4">
        <v>6362.06</v>
      </c>
      <c r="AI264" s="4">
        <v>409.909999999999</v>
      </c>
      <c r="AJ264" s="4">
        <v>558.89999999999895</v>
      </c>
      <c r="AK264" s="4">
        <v>72.502722853897794</v>
      </c>
      <c r="AL264" s="4">
        <v>1036.03</v>
      </c>
      <c r="AM264" s="4">
        <v>566.86</v>
      </c>
      <c r="AN264" s="4">
        <v>6392.77</v>
      </c>
      <c r="AO264" s="4">
        <v>719.17</v>
      </c>
      <c r="AP264" s="4">
        <v>6607.07</v>
      </c>
      <c r="AQ264" s="4">
        <v>-74.64</v>
      </c>
      <c r="AR264" s="4">
        <v>168.38</v>
      </c>
    </row>
    <row r="265" spans="1:44" x14ac:dyDescent="0.35">
      <c r="A265" s="4" t="s">
        <v>656</v>
      </c>
      <c r="B265" s="4" t="s">
        <v>657</v>
      </c>
      <c r="C265" s="4" t="s">
        <v>109</v>
      </c>
      <c r="D265" s="4">
        <v>15068.864822400001</v>
      </c>
      <c r="E265" s="4">
        <v>807.7</v>
      </c>
      <c r="F265" s="4">
        <v>34.177511504649601</v>
      </c>
      <c r="G265" s="4">
        <v>11.150592430545901</v>
      </c>
      <c r="H265" s="4">
        <v>9.4011535550177499</v>
      </c>
      <c r="I265" s="4">
        <v>20.452753166025001</v>
      </c>
      <c r="J265" s="4">
        <v>37.288271167089697</v>
      </c>
      <c r="K265" s="4">
        <v>32.926659553741203</v>
      </c>
      <c r="L265" s="4">
        <v>-16.493375292834202</v>
      </c>
      <c r="M265" s="4">
        <v>0.33893995016394102</v>
      </c>
      <c r="N265" s="4">
        <v>6.4897899791434304</v>
      </c>
      <c r="O265" s="4">
        <v>2.18266479119168E-2</v>
      </c>
      <c r="P265" s="4">
        <v>65.953627524308203</v>
      </c>
      <c r="Q265" s="4">
        <v>15.3828605436878</v>
      </c>
      <c r="R265" s="4">
        <v>20.67183243238</v>
      </c>
      <c r="S265" s="4">
        <v>21.640318114918099</v>
      </c>
      <c r="T265" s="4">
        <v>21.255233490777201</v>
      </c>
      <c r="U265" s="4">
        <v>40.533805798094903</v>
      </c>
      <c r="V265" s="4">
        <v>14910.464822399999</v>
      </c>
      <c r="W265" s="4">
        <v>3.65447563234224</v>
      </c>
      <c r="X265" s="4">
        <v>0.63526588932366301</v>
      </c>
      <c r="Y265" s="4">
        <v>-7.04355852119454</v>
      </c>
      <c r="Z265" s="4">
        <v>18.082983666315901</v>
      </c>
      <c r="AA265" s="4">
        <v>9.0678924343911795</v>
      </c>
      <c r="AB265" s="4">
        <v>48.859794577544498</v>
      </c>
      <c r="AC265" s="4">
        <v>12.2611272827242</v>
      </c>
      <c r="AD265" s="4">
        <v>13.293067785177101</v>
      </c>
      <c r="AE265" s="4">
        <v>0</v>
      </c>
      <c r="AF265" s="4">
        <v>0</v>
      </c>
      <c r="AG265" s="4">
        <v>88421</v>
      </c>
      <c r="AH265" s="4">
        <v>2155.6999999999998</v>
      </c>
      <c r="AI265" s="4">
        <v>440.9</v>
      </c>
      <c r="AJ265" s="4">
        <v>579.6</v>
      </c>
      <c r="AK265" s="4">
        <v>24.198297612167501</v>
      </c>
      <c r="AL265" s="4">
        <v>709.8</v>
      </c>
      <c r="AM265" s="4">
        <v>159.4</v>
      </c>
      <c r="AN265" s="4">
        <v>2693.6</v>
      </c>
      <c r="AO265" s="4">
        <v>427.8</v>
      </c>
      <c r="AP265" s="4">
        <v>4123.3999999999996</v>
      </c>
      <c r="AQ265" s="4">
        <v>44.2</v>
      </c>
      <c r="AR265" s="4">
        <v>298.8</v>
      </c>
    </row>
    <row r="266" spans="1:44" x14ac:dyDescent="0.35">
      <c r="A266" s="4" t="s">
        <v>658</v>
      </c>
      <c r="B266" s="4" t="s">
        <v>659</v>
      </c>
      <c r="C266" s="4" t="s">
        <v>660</v>
      </c>
      <c r="D266" s="4">
        <v>14988.900770349999</v>
      </c>
      <c r="E266" s="4">
        <v>692.05</v>
      </c>
      <c r="F266" s="4">
        <v>78.287374753734397</v>
      </c>
      <c r="G266" s="4">
        <v>16.259389317515001</v>
      </c>
      <c r="H266" s="4">
        <v>11.0320746073864</v>
      </c>
      <c r="I266" s="4">
        <v>8.9147359010653506</v>
      </c>
      <c r="J266" s="4">
        <v>15.355629393533899</v>
      </c>
      <c r="K266" s="4">
        <v>15.8780637711391</v>
      </c>
      <c r="L266" s="4">
        <v>117.622963601883</v>
      </c>
      <c r="M266" s="4">
        <v>23.142298123428301</v>
      </c>
      <c r="N266" s="4">
        <v>13.1290475438319</v>
      </c>
      <c r="O266" s="4">
        <v>3.2301374190491199</v>
      </c>
      <c r="P266" s="4">
        <v>35.116099922966903</v>
      </c>
      <c r="Q266" s="4">
        <v>5.4528590922566096</v>
      </c>
      <c r="R266" s="4">
        <v>2.9076841477876099</v>
      </c>
      <c r="S266" s="4">
        <v>4.8176843067765196</v>
      </c>
      <c r="T266" s="4">
        <v>2.53307251924508</v>
      </c>
      <c r="U266" s="4">
        <v>50.5470295674086</v>
      </c>
      <c r="V266" s="4">
        <v>14952.560770350001</v>
      </c>
      <c r="W266" s="4">
        <v>11.8377039727926</v>
      </c>
      <c r="X266" s="4">
        <v>0.14914568681528501</v>
      </c>
      <c r="Y266" s="4">
        <v>221.35947943958399</v>
      </c>
      <c r="Z266" s="4">
        <v>13.1923610516292</v>
      </c>
      <c r="AA266" s="4">
        <v>11.646223512588101</v>
      </c>
      <c r="AB266" s="4">
        <v>73.043468515232206</v>
      </c>
      <c r="AC266" s="4">
        <v>5.47289524257652</v>
      </c>
      <c r="AD266" s="4">
        <v>4.9517603377440302</v>
      </c>
      <c r="AE266" s="4">
        <v>0</v>
      </c>
      <c r="AF266" s="4">
        <v>1.39130863747209</v>
      </c>
      <c r="AG266" s="4">
        <v>59193</v>
      </c>
      <c r="AH266" s="4">
        <v>2147.6799999999998</v>
      </c>
      <c r="AI266" s="4">
        <v>191.46</v>
      </c>
      <c r="AJ266" s="4">
        <v>259.57</v>
      </c>
      <c r="AK266" s="4">
        <v>8.5644124017308005</v>
      </c>
      <c r="AL266" s="4">
        <v>341.01</v>
      </c>
      <c r="AM266" s="4">
        <v>0.25</v>
      </c>
      <c r="AN266" s="4">
        <v>1226.22</v>
      </c>
      <c r="AO266" s="4">
        <v>201.38</v>
      </c>
      <c r="AP266" s="4">
        <v>1266.2</v>
      </c>
      <c r="AQ266" s="4">
        <v>306.63</v>
      </c>
      <c r="AR266" s="4">
        <v>370.52</v>
      </c>
    </row>
    <row r="267" spans="1:44" x14ac:dyDescent="0.35">
      <c r="A267" s="4" t="s">
        <v>661</v>
      </c>
      <c r="B267" s="4" t="s">
        <v>662</v>
      </c>
      <c r="C267" s="4" t="s">
        <v>396</v>
      </c>
      <c r="D267" s="4">
        <v>14780.366161800001</v>
      </c>
      <c r="E267" s="4">
        <v>2879.85</v>
      </c>
      <c r="F267" s="4">
        <v>50.043562423565298</v>
      </c>
      <c r="G267" s="4">
        <v>44.445280463488999</v>
      </c>
      <c r="H267" s="4">
        <v>30.626211931105299</v>
      </c>
      <c r="I267" s="4">
        <v>23.6395360936137</v>
      </c>
      <c r="J267" s="4">
        <v>24.3291140861499</v>
      </c>
      <c r="K267" s="4">
        <v>34.904233265833703</v>
      </c>
      <c r="L267" s="4">
        <v>18.845721045260898</v>
      </c>
      <c r="M267" s="4">
        <v>80.682749225129797</v>
      </c>
      <c r="N267" s="4">
        <v>5.9940690264369998</v>
      </c>
      <c r="O267" s="4">
        <v>2.79765284876017</v>
      </c>
      <c r="P267" s="4">
        <v>83.692264097478102</v>
      </c>
      <c r="Q267" s="4">
        <v>20.7773640891238</v>
      </c>
      <c r="R267" s="4">
        <v>36.058299504846502</v>
      </c>
      <c r="S267" s="4">
        <v>29.118966052755098</v>
      </c>
      <c r="T267" s="4">
        <v>42.638619585157798</v>
      </c>
      <c r="U267" s="4">
        <v>61.2938630167165</v>
      </c>
      <c r="V267" s="4">
        <v>14671.5861618</v>
      </c>
      <c r="W267" s="4">
        <v>18.651481054703801</v>
      </c>
      <c r="X267" s="4">
        <v>0.34526734277999199</v>
      </c>
      <c r="Y267" s="4">
        <v>105.422307496294</v>
      </c>
      <c r="Z267" s="4">
        <v>1.2742898338119599</v>
      </c>
      <c r="AA267" s="4">
        <v>0.64955963437584996</v>
      </c>
      <c r="AB267" s="4">
        <v>72.0256618994582</v>
      </c>
      <c r="AC267" s="4">
        <v>2.2197741964468598</v>
      </c>
      <c r="AD267" s="4">
        <v>19.123221176381101</v>
      </c>
      <c r="AE267" s="4">
        <v>0</v>
      </c>
      <c r="AF267" s="4">
        <v>0</v>
      </c>
      <c r="AG267" s="4">
        <v>193539</v>
      </c>
      <c r="AH267" s="4">
        <v>1249.3900000000001</v>
      </c>
      <c r="AI267" s="4">
        <v>295.35000000000002</v>
      </c>
      <c r="AJ267" s="4">
        <v>400.7</v>
      </c>
      <c r="AK267" s="4">
        <v>57.898846735249201</v>
      </c>
      <c r="AL267" s="4">
        <v>436.09</v>
      </c>
      <c r="AM267" s="4">
        <v>0</v>
      </c>
      <c r="AN267" s="4">
        <v>767.86</v>
      </c>
      <c r="AO267" s="4">
        <v>156.28</v>
      </c>
      <c r="AP267" s="4">
        <v>792.45</v>
      </c>
      <c r="AQ267" s="4">
        <v>207.84</v>
      </c>
      <c r="AR267" s="4">
        <v>364.03</v>
      </c>
    </row>
    <row r="268" spans="1:44" x14ac:dyDescent="0.35">
      <c r="A268" s="4" t="s">
        <v>663</v>
      </c>
      <c r="B268" s="4" t="s">
        <v>664</v>
      </c>
      <c r="C268" s="4" t="s">
        <v>446</v>
      </c>
      <c r="D268" s="4">
        <v>14731.604970285</v>
      </c>
      <c r="E268" s="4">
        <v>779.7</v>
      </c>
      <c r="F268" s="4">
        <v>51.815289544106797</v>
      </c>
      <c r="G268" s="4">
        <v>13.899325102236901</v>
      </c>
      <c r="H268" s="4">
        <v>11.460924178353601</v>
      </c>
      <c r="I268" s="4">
        <v>10.561724290368501</v>
      </c>
      <c r="J268" s="4">
        <v>17.825226318731499</v>
      </c>
      <c r="K268" s="4">
        <v>18.487382471051902</v>
      </c>
      <c r="L268" s="4">
        <v>51.111198640804801</v>
      </c>
      <c r="M268" s="4">
        <v>23.806185913895099</v>
      </c>
      <c r="N268" s="4">
        <v>2.7134002482969701</v>
      </c>
      <c r="O268" s="4">
        <v>0.78337234924663401</v>
      </c>
      <c r="P268" s="4">
        <v>57.320564516128997</v>
      </c>
      <c r="Q268" s="4">
        <v>6.2361390155963203</v>
      </c>
      <c r="R268" s="4">
        <v>7.5030622403348799</v>
      </c>
      <c r="S268" s="4">
        <v>20.454423761834601</v>
      </c>
      <c r="T268" s="4">
        <v>14.409900511057501</v>
      </c>
      <c r="U268" s="4">
        <v>40.477168707903701</v>
      </c>
      <c r="V268" s="4">
        <v>14148.304970285</v>
      </c>
      <c r="W268" s="4">
        <v>6.7487321600851198</v>
      </c>
      <c r="X268" s="4">
        <v>0.38608998690045399</v>
      </c>
      <c r="Y268" s="4">
        <v>-13.6841727526957</v>
      </c>
      <c r="Z268" s="4">
        <v>25.902138864831301</v>
      </c>
      <c r="AA268" s="4">
        <v>22.613727172572801</v>
      </c>
      <c r="AB268" s="4">
        <v>41.956689616905003</v>
      </c>
      <c r="AC268" s="4">
        <v>10.5350894684585</v>
      </c>
      <c r="AD268" s="4">
        <v>12.483795538567801</v>
      </c>
      <c r="AE268" s="4">
        <v>6.0589982148241801E-2</v>
      </c>
      <c r="AF268" s="4">
        <v>0.64509469063000102</v>
      </c>
      <c r="AG268" s="4">
        <v>59928</v>
      </c>
      <c r="AH268" s="4">
        <v>2691.89</v>
      </c>
      <c r="AI268" s="4">
        <v>284.31</v>
      </c>
      <c r="AJ268" s="4">
        <v>394.63</v>
      </c>
      <c r="AK268" s="4">
        <v>15.0030460837866</v>
      </c>
      <c r="AL268" s="4">
        <v>497.66</v>
      </c>
      <c r="AM268" s="4">
        <v>127.05</v>
      </c>
      <c r="AN268" s="4">
        <v>2080.4899999999998</v>
      </c>
      <c r="AO268" s="4">
        <v>688.95</v>
      </c>
      <c r="AP268" s="4">
        <v>2182.87</v>
      </c>
      <c r="AQ268" s="4">
        <v>344.32</v>
      </c>
      <c r="AR268" s="4">
        <v>450.76</v>
      </c>
    </row>
    <row r="269" spans="1:44" x14ac:dyDescent="0.35">
      <c r="A269" s="4" t="s">
        <v>665</v>
      </c>
      <c r="B269" s="4" t="s">
        <v>666</v>
      </c>
      <c r="C269" s="4" t="s">
        <v>118</v>
      </c>
      <c r="D269" s="4">
        <v>14706.16951544</v>
      </c>
      <c r="E269" s="4">
        <v>269.55</v>
      </c>
      <c r="F269" s="4">
        <v>9.1526288861753606</v>
      </c>
      <c r="G269" s="4">
        <v>21.6205778781889</v>
      </c>
      <c r="H269" s="4">
        <v>11.677578565123801</v>
      </c>
      <c r="I269" s="4">
        <v>13.7743174650256</v>
      </c>
      <c r="J269" s="4">
        <v>29.081179030078101</v>
      </c>
      <c r="K269" s="4">
        <v>31.752846342510999</v>
      </c>
      <c r="L269" s="4">
        <v>-12.4655340416464</v>
      </c>
      <c r="M269" s="4">
        <v>11.002054826176</v>
      </c>
      <c r="N269" s="4">
        <v>22.737805310571499</v>
      </c>
      <c r="O269" s="4">
        <v>12.9411486534415</v>
      </c>
      <c r="P269" s="4">
        <v>28.138988322487101</v>
      </c>
      <c r="Q269" s="4">
        <v>60.789009954312696</v>
      </c>
      <c r="R269" s="4">
        <v>31.015158343625401</v>
      </c>
      <c r="S269" s="4">
        <v>36.893216590038698</v>
      </c>
      <c r="T269" s="4">
        <v>28.086042432219902</v>
      </c>
      <c r="U269" s="4">
        <v>10.066892178213701</v>
      </c>
      <c r="V269" s="4">
        <v>18288.37951544</v>
      </c>
      <c r="W269" s="4">
        <v>1.73860562214078</v>
      </c>
      <c r="X269" s="4">
        <v>0.76731248801074303</v>
      </c>
      <c r="Y269" s="4">
        <v>-68.740907480644196</v>
      </c>
      <c r="Z269" s="4">
        <v>21.609475665729899</v>
      </c>
      <c r="AA269" s="4">
        <v>21.386305936518401</v>
      </c>
      <c r="AB269" s="4">
        <v>37.628675888307498</v>
      </c>
      <c r="AC269" s="4">
        <v>16.612679039637101</v>
      </c>
      <c r="AD269" s="4">
        <v>5.8818136981342999</v>
      </c>
      <c r="AE269" s="4">
        <v>0</v>
      </c>
      <c r="AF269" s="4">
        <v>0</v>
      </c>
      <c r="AG269" s="4">
        <v>154125</v>
      </c>
      <c r="AH269" s="4">
        <v>11664.97</v>
      </c>
      <c r="AI269" s="4">
        <v>1606.77</v>
      </c>
      <c r="AJ269" s="4">
        <v>2935.6</v>
      </c>
      <c r="AK269" s="4">
        <v>28.4809365027246</v>
      </c>
      <c r="AL269" s="4">
        <v>3703.96</v>
      </c>
      <c r="AM269" s="4">
        <v>1456.75</v>
      </c>
      <c r="AN269" s="4">
        <v>5408.11</v>
      </c>
      <c r="AO269" s="4">
        <v>408.92</v>
      </c>
      <c r="AP269" s="4">
        <v>8458.6</v>
      </c>
      <c r="AQ269" s="4">
        <v>2040.62</v>
      </c>
      <c r="AR269" s="4">
        <v>2897.3</v>
      </c>
    </row>
    <row r="270" spans="1:44" x14ac:dyDescent="0.35">
      <c r="A270" s="4" t="s">
        <v>667</v>
      </c>
      <c r="B270" s="4" t="s">
        <v>668</v>
      </c>
      <c r="C270" s="4" t="s">
        <v>366</v>
      </c>
      <c r="D270" s="4">
        <v>14693.76040884</v>
      </c>
      <c r="E270" s="4">
        <v>6199</v>
      </c>
      <c r="F270" s="4">
        <v>144.325315871133</v>
      </c>
      <c r="G270" s="4">
        <v>18.805123800552298</v>
      </c>
      <c r="H270" s="4">
        <v>3.6766325642535</v>
      </c>
      <c r="I270" s="4">
        <v>3.0772904368537302</v>
      </c>
      <c r="J270" s="4">
        <v>14.038445747934199</v>
      </c>
      <c r="K270" s="4">
        <v>20.575922718630899</v>
      </c>
      <c r="L270" s="4">
        <v>1.48247745636865</v>
      </c>
      <c r="M270" s="4">
        <v>4.0323873551699103</v>
      </c>
      <c r="N270" s="4">
        <v>100.513548212717</v>
      </c>
      <c r="O270" s="4">
        <v>41.387931617001101</v>
      </c>
      <c r="P270" s="4">
        <v>4.4160192932460598</v>
      </c>
      <c r="Q270" s="4">
        <v>4.9555933224042503</v>
      </c>
      <c r="R270" s="4">
        <v>9.0698201679372907</v>
      </c>
      <c r="S270" s="4">
        <v>15.755405511714001</v>
      </c>
      <c r="T270" s="4">
        <v>-12.349009599602301</v>
      </c>
      <c r="U270" s="4">
        <v>45.542127511697302</v>
      </c>
      <c r="V270" s="4">
        <v>14828.17040884</v>
      </c>
      <c r="W270" s="4">
        <v>24.8222184080681</v>
      </c>
      <c r="X270" s="4">
        <v>0.24253084308194001</v>
      </c>
      <c r="Y270" s="4">
        <v>140.422453328974</v>
      </c>
      <c r="Z270" s="4">
        <v>9.3901938533713007</v>
      </c>
      <c r="AA270" s="4">
        <v>3.38393557568055</v>
      </c>
      <c r="AB270" s="4">
        <v>74.999997892779007</v>
      </c>
      <c r="AC270" s="4">
        <v>3.2113457496973798</v>
      </c>
      <c r="AD270" s="4">
        <v>4.89224219858332</v>
      </c>
      <c r="AE270" s="4">
        <v>0</v>
      </c>
      <c r="AF270" s="4">
        <v>5.7636454990139496</v>
      </c>
      <c r="AG270" s="4">
        <v>30608</v>
      </c>
      <c r="AH270" s="4">
        <v>3308.43</v>
      </c>
      <c r="AI270" s="4">
        <v>101.81</v>
      </c>
      <c r="AJ270" s="4">
        <v>139.79</v>
      </c>
      <c r="AK270" s="4">
        <v>42.853052794910496</v>
      </c>
      <c r="AL270" s="4">
        <v>680.74</v>
      </c>
      <c r="AM270" s="4">
        <v>0</v>
      </c>
      <c r="AN270" s="4">
        <v>533.45000000000005</v>
      </c>
      <c r="AO270" s="4">
        <v>460.59</v>
      </c>
      <c r="AP270" s="4">
        <v>591.96</v>
      </c>
      <c r="AQ270" s="4">
        <v>589.58000000000004</v>
      </c>
      <c r="AR270" s="4">
        <v>750.18</v>
      </c>
    </row>
    <row r="271" spans="1:44" x14ac:dyDescent="0.35">
      <c r="A271" s="4" t="s">
        <v>669</v>
      </c>
      <c r="B271" s="4" t="s">
        <v>670</v>
      </c>
      <c r="C271" s="4" t="s">
        <v>317</v>
      </c>
      <c r="D271" s="4">
        <v>14425.8745365</v>
      </c>
      <c r="E271" s="4">
        <v>3347.75</v>
      </c>
      <c r="F271" s="4">
        <v>95.082220778407603</v>
      </c>
      <c r="G271" s="4">
        <v>11.2619474818601</v>
      </c>
      <c r="H271" s="4">
        <v>2.8745315924847401</v>
      </c>
      <c r="I271" s="4">
        <v>3.9462937819602502</v>
      </c>
      <c r="K271" s="4">
        <v>8.2832633654301304</v>
      </c>
      <c r="L271" s="4">
        <v>139.17213133863899</v>
      </c>
      <c r="N271" s="4">
        <v>4.1897224724402697</v>
      </c>
      <c r="O271" s="4">
        <v>2.9168275211255499</v>
      </c>
      <c r="P271" s="4">
        <v>5.9021240177390499</v>
      </c>
      <c r="V271" s="4">
        <v>14145.9945365</v>
      </c>
      <c r="W271" s="4">
        <v>15.469774950135101</v>
      </c>
      <c r="Y271" s="4">
        <v>58.391482807655301</v>
      </c>
      <c r="Z271" s="4">
        <v>1.58404546304505</v>
      </c>
      <c r="AA271" s="4">
        <v>1.57927453315613</v>
      </c>
      <c r="AB271" s="4">
        <v>74.999999410122399</v>
      </c>
      <c r="AC271" s="4">
        <v>4.9625622394584497</v>
      </c>
      <c r="AD271" s="4">
        <v>10.5175456137588</v>
      </c>
      <c r="AE271" s="4">
        <v>0</v>
      </c>
      <c r="AF271" s="4">
        <v>0</v>
      </c>
      <c r="AG271" s="4">
        <v>60813</v>
      </c>
      <c r="AH271" s="4">
        <v>3844.62</v>
      </c>
      <c r="AI271" s="4">
        <v>151.72</v>
      </c>
      <c r="AJ271" s="4">
        <v>205.89</v>
      </c>
      <c r="AK271" s="4">
        <v>35.799999999999997</v>
      </c>
      <c r="AL271" s="4">
        <v>318.45999999999998</v>
      </c>
      <c r="AM271" s="4">
        <v>0</v>
      </c>
      <c r="AN271" s="4">
        <v>914.24</v>
      </c>
      <c r="AO271" s="4">
        <v>318.95</v>
      </c>
      <c r="AP271" s="4">
        <v>932.52</v>
      </c>
      <c r="AQ271" s="4">
        <v>518.25</v>
      </c>
      <c r="AR271" s="4">
        <v>609.72</v>
      </c>
    </row>
    <row r="272" spans="1:44" x14ac:dyDescent="0.35">
      <c r="A272" s="4" t="s">
        <v>671</v>
      </c>
      <c r="B272" s="4" t="s">
        <v>672</v>
      </c>
      <c r="C272" s="4" t="s">
        <v>580</v>
      </c>
      <c r="D272" s="4">
        <v>14345.220468488</v>
      </c>
      <c r="E272" s="4">
        <v>603.80999999999995</v>
      </c>
      <c r="L272" s="4">
        <v>0.95498555832611098</v>
      </c>
      <c r="M272" s="4">
        <v>15.015351049212001</v>
      </c>
      <c r="V272" s="4">
        <v>14345.220468488</v>
      </c>
      <c r="X272" s="4">
        <v>0</v>
      </c>
    </row>
    <row r="273" spans="1:44" x14ac:dyDescent="0.35">
      <c r="A273" s="4" t="s">
        <v>673</v>
      </c>
      <c r="B273" s="4" t="s">
        <v>674</v>
      </c>
      <c r="C273" s="4" t="s">
        <v>268</v>
      </c>
      <c r="D273" s="4">
        <v>14342.4</v>
      </c>
      <c r="E273" s="4">
        <v>502.45</v>
      </c>
      <c r="F273" s="4">
        <v>27.251895342871801</v>
      </c>
      <c r="G273" s="4">
        <v>34.836570157671098</v>
      </c>
      <c r="H273" s="4">
        <v>29.595951075495599</v>
      </c>
      <c r="I273" s="4">
        <v>43.645093876467897</v>
      </c>
      <c r="J273" s="4">
        <v>48.162258491593597</v>
      </c>
      <c r="K273" s="4">
        <v>60.815696941551103</v>
      </c>
      <c r="L273" s="4">
        <v>-16.098752034726001</v>
      </c>
      <c r="N273" s="4">
        <v>3.4793882471650401</v>
      </c>
      <c r="O273" s="4">
        <v>3.4793882471650401</v>
      </c>
      <c r="P273" s="4">
        <v>188.00771621476801</v>
      </c>
      <c r="Q273" s="4">
        <v>9.2217427242911292</v>
      </c>
      <c r="R273" s="4">
        <v>17.856200983926101</v>
      </c>
      <c r="T273" s="4">
        <v>21.023578114399701</v>
      </c>
      <c r="V273" s="4">
        <v>14344.87</v>
      </c>
      <c r="W273" s="4">
        <v>8.4138893940549497</v>
      </c>
      <c r="X273" s="4">
        <v>1.00690261044177</v>
      </c>
      <c r="Y273" s="4">
        <v>3.2940573525059902</v>
      </c>
      <c r="Z273" s="4">
        <v>4.9504107638888897</v>
      </c>
      <c r="AA273" s="4">
        <v>3.8370295138888899</v>
      </c>
      <c r="AB273" s="4">
        <v>86.5</v>
      </c>
      <c r="AC273" s="4">
        <v>1.53657569444444</v>
      </c>
      <c r="AD273" s="4">
        <v>5.7991163194444502</v>
      </c>
      <c r="AE273" s="4">
        <v>0</v>
      </c>
      <c r="AF273" s="4">
        <v>0</v>
      </c>
      <c r="AG273" s="4">
        <v>534844</v>
      </c>
      <c r="AH273" s="4">
        <v>1205.8399999999999</v>
      </c>
      <c r="AI273" s="4">
        <v>526.29</v>
      </c>
      <c r="AJ273" s="4">
        <v>695.9</v>
      </c>
      <c r="AK273" s="4">
        <v>36.547916666666701</v>
      </c>
      <c r="AL273" s="4">
        <v>733.34</v>
      </c>
      <c r="AM273" s="4">
        <v>1726.25</v>
      </c>
      <c r="AN273" s="4">
        <v>1683.97</v>
      </c>
      <c r="AO273" s="4">
        <v>56.84</v>
      </c>
      <c r="AP273" s="4">
        <v>1704.61</v>
      </c>
      <c r="AQ273" s="4">
        <v>500.71</v>
      </c>
      <c r="AR273" s="4">
        <v>512.25</v>
      </c>
    </row>
    <row r="274" spans="1:44" x14ac:dyDescent="0.35">
      <c r="A274" s="4" t="s">
        <v>675</v>
      </c>
      <c r="B274" s="4" t="s">
        <v>676</v>
      </c>
      <c r="C274" s="4" t="s">
        <v>183</v>
      </c>
      <c r="D274" s="4">
        <v>14331.8</v>
      </c>
      <c r="E274" s="4">
        <v>7250</v>
      </c>
      <c r="F274" s="4">
        <v>1295.8227848101301</v>
      </c>
      <c r="G274" s="4">
        <v>5.3685411256461899</v>
      </c>
      <c r="H274" s="4">
        <v>5.0098521051797098</v>
      </c>
      <c r="I274" s="4">
        <v>35.256614599936199</v>
      </c>
      <c r="J274" s="4">
        <v>48.740744398407998</v>
      </c>
      <c r="K274" s="4">
        <v>51.641695887790902</v>
      </c>
      <c r="L274" s="4">
        <v>1226.49384055787</v>
      </c>
      <c r="N274" s="4">
        <v>0</v>
      </c>
      <c r="O274" s="4">
        <v>0</v>
      </c>
      <c r="P274" s="4">
        <v>70.311506675142894</v>
      </c>
      <c r="Q274" s="4">
        <v>-31.331517985870899</v>
      </c>
      <c r="R274" s="4">
        <v>-31.896773815586801</v>
      </c>
      <c r="S274" s="4">
        <v>-55.440908316550001</v>
      </c>
      <c r="T274" s="4">
        <v>-28.871808100383198</v>
      </c>
      <c r="V274" s="4">
        <v>14324.06</v>
      </c>
      <c r="W274" s="4">
        <v>67.749834546657794</v>
      </c>
      <c r="Y274" s="4">
        <v>1320.6577841256701</v>
      </c>
      <c r="Z274" s="4">
        <v>4.4999999999999999E-4</v>
      </c>
      <c r="AA274" s="4">
        <v>0</v>
      </c>
      <c r="AB274" s="4">
        <v>73.940494999999999</v>
      </c>
      <c r="AC274" s="4">
        <v>0</v>
      </c>
      <c r="AD274" s="4">
        <v>0.27904499999999999</v>
      </c>
      <c r="AE274" s="4">
        <v>0</v>
      </c>
      <c r="AF274" s="4">
        <v>0</v>
      </c>
      <c r="AG274" s="4">
        <v>2263</v>
      </c>
      <c r="AH274" s="4">
        <v>31.37</v>
      </c>
      <c r="AI274" s="4">
        <v>11.06</v>
      </c>
      <c r="AJ274" s="4">
        <v>15.75</v>
      </c>
      <c r="AK274" s="4">
        <v>5.53</v>
      </c>
      <c r="AL274" s="4">
        <v>16.2</v>
      </c>
      <c r="AM274" s="4">
        <v>0</v>
      </c>
      <c r="AN274" s="4">
        <v>191.54</v>
      </c>
      <c r="AO274" s="4">
        <v>7.74</v>
      </c>
      <c r="AP274" s="4">
        <v>211.54</v>
      </c>
      <c r="AQ274" s="4">
        <v>1.37</v>
      </c>
      <c r="AR274" s="4">
        <v>1.37</v>
      </c>
    </row>
    <row r="275" spans="1:44" x14ac:dyDescent="0.35">
      <c r="A275" s="4" t="s">
        <v>677</v>
      </c>
      <c r="B275" s="4" t="s">
        <v>678</v>
      </c>
      <c r="C275" s="4" t="s">
        <v>109</v>
      </c>
      <c r="D275" s="4">
        <v>14278.345327360001</v>
      </c>
      <c r="E275" s="4">
        <v>753.85</v>
      </c>
      <c r="F275" s="4">
        <v>12.119704719729</v>
      </c>
      <c r="G275" s="4">
        <v>28.534578597189</v>
      </c>
      <c r="H275" s="4">
        <v>18.555791725173101</v>
      </c>
      <c r="I275" s="4">
        <v>21.804132774400099</v>
      </c>
      <c r="J275" s="4">
        <v>23.534170923499602</v>
      </c>
      <c r="K275" s="4">
        <v>29.012150319720899</v>
      </c>
      <c r="L275" s="4">
        <v>-31.162692094440899</v>
      </c>
      <c r="M275" s="4">
        <v>4.7532734222377497</v>
      </c>
      <c r="N275" s="4">
        <v>9.8636857924953194</v>
      </c>
      <c r="O275" s="4">
        <v>3.9449611898235002</v>
      </c>
      <c r="P275" s="4">
        <v>71.748040511324604</v>
      </c>
      <c r="Q275" s="4">
        <v>11.232674429461101</v>
      </c>
      <c r="R275" s="4">
        <v>9.1073667785551695</v>
      </c>
      <c r="S275" s="4">
        <v>9.0789410449584107</v>
      </c>
      <c r="T275" s="4">
        <v>9.8829384455190805</v>
      </c>
      <c r="U275" s="4">
        <v>22.862727656426401</v>
      </c>
      <c r="V275" s="4">
        <v>14424.685327360001</v>
      </c>
      <c r="W275" s="4">
        <v>2.8179257677388998</v>
      </c>
      <c r="X275" s="4">
        <v>1.9273127753304</v>
      </c>
      <c r="Y275" s="4">
        <v>-67.036669057469894</v>
      </c>
      <c r="Z275" s="4">
        <v>11.601509752154699</v>
      </c>
      <c r="AA275" s="4">
        <v>4.95368805798996</v>
      </c>
      <c r="AB275" s="4">
        <v>69.477483477521503</v>
      </c>
      <c r="AC275" s="4">
        <v>5.8950691076724997</v>
      </c>
      <c r="AD275" s="4">
        <v>8.7728087797383605</v>
      </c>
      <c r="AE275" s="4">
        <v>0</v>
      </c>
      <c r="AF275" s="4">
        <v>6.5679618522953502</v>
      </c>
      <c r="AG275" s="4">
        <v>110038</v>
      </c>
      <c r="AH275" s="4">
        <v>5403.15</v>
      </c>
      <c r="AI275" s="4">
        <v>1178.1099999999999</v>
      </c>
      <c r="AJ275" s="4">
        <v>1368.08</v>
      </c>
      <c r="AK275" s="4">
        <v>61.187957990068597</v>
      </c>
      <c r="AL275" s="4">
        <v>1567.57</v>
      </c>
      <c r="AM275" s="4">
        <v>49.31</v>
      </c>
      <c r="AN275" s="4">
        <v>4339.91</v>
      </c>
      <c r="AO275" s="4">
        <v>292.81</v>
      </c>
      <c r="AP275" s="4">
        <v>5066.97</v>
      </c>
      <c r="AQ275" s="4">
        <v>803.87</v>
      </c>
      <c r="AR275" s="4">
        <v>1463.38</v>
      </c>
    </row>
    <row r="276" spans="1:44" x14ac:dyDescent="0.35">
      <c r="A276" s="4" t="s">
        <v>679</v>
      </c>
      <c r="B276" s="4" t="s">
        <v>680</v>
      </c>
      <c r="C276" s="4" t="s">
        <v>62</v>
      </c>
      <c r="D276" s="4">
        <v>14167.81043856</v>
      </c>
      <c r="E276" s="4">
        <v>11.9</v>
      </c>
      <c r="F276" s="4">
        <v>84.816872836208503</v>
      </c>
      <c r="G276" s="4">
        <v>0.79892806658115001</v>
      </c>
      <c r="H276" s="4">
        <v>6.82849108599628E-2</v>
      </c>
      <c r="I276" s="4">
        <v>0.91949872346888795</v>
      </c>
      <c r="J276" s="4">
        <v>-19.229092165924399</v>
      </c>
      <c r="K276" s="4">
        <v>0.32444477227762503</v>
      </c>
      <c r="L276" s="4">
        <v>-24.5602904962644</v>
      </c>
      <c r="M276" s="4">
        <v>-19.725843823976899</v>
      </c>
      <c r="P276" s="4">
        <v>7.2396401503576194E-2</v>
      </c>
      <c r="Q276" s="4">
        <v>-2.05833461346946</v>
      </c>
      <c r="V276" s="4">
        <v>-9432.43956144</v>
      </c>
      <c r="W276" s="4">
        <v>0.62671651264221095</v>
      </c>
      <c r="Y276" s="4">
        <v>221.48512303365899</v>
      </c>
      <c r="Z276" s="4">
        <v>1.28537754764391</v>
      </c>
      <c r="AA276" s="4">
        <v>4.1512097373867601E-2</v>
      </c>
      <c r="AB276" s="4">
        <v>95.391020578290806</v>
      </c>
      <c r="AC276" s="4">
        <v>6.6902241395060597E-2</v>
      </c>
      <c r="AD276" s="4">
        <v>2.2331058211289601</v>
      </c>
      <c r="AE276" s="4">
        <v>0</v>
      </c>
      <c r="AF276" s="4">
        <v>1.24276135641109</v>
      </c>
      <c r="AG276" s="4">
        <v>412274</v>
      </c>
      <c r="AH276" s="4">
        <v>18166.419999999998</v>
      </c>
      <c r="AI276" s="4">
        <v>167.03999999999701</v>
      </c>
      <c r="AJ276" s="4">
        <v>-75.480000000003102</v>
      </c>
      <c r="AK276" s="4">
        <v>0.16841526860802</v>
      </c>
      <c r="AL276" s="4">
        <v>58.939999</v>
      </c>
      <c r="AM276" s="4">
        <v>93782.95</v>
      </c>
      <c r="AN276" s="4">
        <v>-5632.29</v>
      </c>
      <c r="AO276" s="4">
        <v>23600.25</v>
      </c>
      <c r="AP276" s="4">
        <v>22606.41</v>
      </c>
      <c r="AQ276" s="4">
        <v>2257.84</v>
      </c>
      <c r="AR276" s="4">
        <v>2422.1</v>
      </c>
    </row>
    <row r="277" spans="1:44" x14ac:dyDescent="0.35">
      <c r="A277" s="4" t="s">
        <v>681</v>
      </c>
      <c r="B277" s="4" t="s">
        <v>682</v>
      </c>
      <c r="C277" s="4" t="s">
        <v>643</v>
      </c>
      <c r="D277" s="4">
        <v>14119.851470205</v>
      </c>
      <c r="E277" s="4">
        <v>74.349999999999994</v>
      </c>
      <c r="F277" s="4">
        <v>29.233041697283699</v>
      </c>
      <c r="G277" s="4">
        <v>15.8726403081135</v>
      </c>
      <c r="H277" s="4">
        <v>13.889256321925</v>
      </c>
      <c r="I277" s="4">
        <v>16.790886526548501</v>
      </c>
      <c r="J277" s="4">
        <v>29.8158893260741</v>
      </c>
      <c r="K277" s="4">
        <v>30.807336387844099</v>
      </c>
      <c r="L277" s="4">
        <v>1604.9660627800899</v>
      </c>
      <c r="M277" s="4">
        <v>81.163707305881303</v>
      </c>
      <c r="N277" s="4">
        <v>0</v>
      </c>
      <c r="O277" s="4">
        <v>0</v>
      </c>
      <c r="P277" s="4">
        <v>112.734274711168</v>
      </c>
      <c r="Q277" s="4">
        <v>4.9818134331065096</v>
      </c>
      <c r="R277" s="4">
        <v>5.6390129452978499</v>
      </c>
      <c r="S277" s="4">
        <v>13.682016969777299</v>
      </c>
      <c r="T277" s="4">
        <v>12.5306939384136</v>
      </c>
      <c r="V277" s="4">
        <v>13993.331470204999</v>
      </c>
      <c r="W277" s="4">
        <v>4.3317609990781101</v>
      </c>
      <c r="X277" s="4">
        <v>1.7976516965182699E-2</v>
      </c>
      <c r="Y277" s="4">
        <v>257.01364369513601</v>
      </c>
      <c r="Z277" s="4">
        <v>2.2214077079432001E-3</v>
      </c>
      <c r="AA277" s="4">
        <v>0</v>
      </c>
      <c r="AB277" s="4">
        <v>19.741722570288701</v>
      </c>
      <c r="AC277" s="4">
        <v>11.5522506184154</v>
      </c>
      <c r="AD277" s="4">
        <v>11.5611569823857</v>
      </c>
      <c r="AE277" s="4">
        <v>1.95192319595147</v>
      </c>
      <c r="AF277" s="4">
        <v>0</v>
      </c>
      <c r="AG277" s="4">
        <v>212002</v>
      </c>
      <c r="AH277" s="4">
        <v>2876.62</v>
      </c>
      <c r="AI277" s="4">
        <v>483.01000000000101</v>
      </c>
      <c r="AJ277" s="4">
        <v>660.01000000000101</v>
      </c>
      <c r="AK277" s="4">
        <v>4.7128668493487798</v>
      </c>
      <c r="AL277" s="4">
        <v>886.21</v>
      </c>
      <c r="AM277" s="4">
        <v>355.63</v>
      </c>
      <c r="AN277" s="4">
        <v>3158.08</v>
      </c>
      <c r="AO277" s="4">
        <v>126.52</v>
      </c>
      <c r="AP277" s="4">
        <v>3259.61</v>
      </c>
      <c r="AQ277" s="4">
        <v>308.95</v>
      </c>
      <c r="AR277" s="4">
        <v>459.96</v>
      </c>
    </row>
    <row r="278" spans="1:44" x14ac:dyDescent="0.35">
      <c r="A278" s="4" t="s">
        <v>683</v>
      </c>
      <c r="B278" s="4" t="s">
        <v>684</v>
      </c>
      <c r="C278" s="4" t="s">
        <v>225</v>
      </c>
      <c r="D278" s="4">
        <v>14026.303782540001</v>
      </c>
      <c r="E278" s="4">
        <v>687.9</v>
      </c>
      <c r="F278" s="4">
        <v>-981.54680073756697</v>
      </c>
      <c r="G278" s="4">
        <v>-1.26610877548943</v>
      </c>
      <c r="H278" s="4">
        <v>-0.50315926980287995</v>
      </c>
      <c r="I278" s="4">
        <v>-0.54739842101030001</v>
      </c>
      <c r="J278" s="4">
        <v>11.185177092834801</v>
      </c>
      <c r="K278" s="4">
        <v>8.0374483342462995</v>
      </c>
      <c r="L278" s="4">
        <v>62.460624993178001</v>
      </c>
      <c r="M278" s="4">
        <v>16.911367207566698</v>
      </c>
      <c r="N278" s="4">
        <v>73.664816830534804</v>
      </c>
      <c r="O278" s="4">
        <v>60.087257543584201</v>
      </c>
      <c r="Q278" s="4">
        <v>10.192976346189999</v>
      </c>
      <c r="R278" s="4">
        <v>5.5092670301157396</v>
      </c>
      <c r="S278" s="4">
        <v>12.1653635203304</v>
      </c>
      <c r="U278" s="4">
        <v>43.467808875311398</v>
      </c>
      <c r="V278" s="4">
        <v>14610.43378254</v>
      </c>
      <c r="W278" s="4">
        <v>12.5143232477472</v>
      </c>
      <c r="Y278" s="4">
        <v>-2769.6237884100401</v>
      </c>
      <c r="Z278" s="4">
        <v>18.964451226175399</v>
      </c>
      <c r="AA278" s="4">
        <v>14.610390258593799</v>
      </c>
      <c r="AB278" s="4">
        <v>63.850663848435403</v>
      </c>
      <c r="AC278" s="4">
        <v>10.8004155239084</v>
      </c>
      <c r="AD278" s="4">
        <v>1.9087388205812701</v>
      </c>
      <c r="AE278" s="4">
        <v>0</v>
      </c>
      <c r="AF278" s="4">
        <v>0</v>
      </c>
      <c r="AG278" s="4">
        <v>43807</v>
      </c>
      <c r="AH278" s="4">
        <v>2610.5300000000002</v>
      </c>
      <c r="AI278" s="4">
        <v>-14.2900000000002</v>
      </c>
      <c r="AJ278" s="4">
        <v>-56.060000000000201</v>
      </c>
      <c r="AK278" s="4">
        <v>-0.69925346349685402</v>
      </c>
      <c r="AL278" s="4">
        <v>209.82</v>
      </c>
      <c r="AM278" s="4">
        <v>10.33</v>
      </c>
      <c r="AN278" s="4">
        <v>414.78</v>
      </c>
      <c r="AO278" s="4">
        <v>242.06</v>
      </c>
      <c r="AP278" s="4">
        <v>1120.82</v>
      </c>
      <c r="AQ278" s="4">
        <v>238.95</v>
      </c>
      <c r="AR278" s="4">
        <v>309.05</v>
      </c>
    </row>
    <row r="279" spans="1:44" x14ac:dyDescent="0.35">
      <c r="A279" s="4" t="s">
        <v>685</v>
      </c>
      <c r="B279" s="4" t="s">
        <v>686</v>
      </c>
      <c r="C279" s="4" t="s">
        <v>98</v>
      </c>
      <c r="D279" s="4">
        <v>14016.0388896</v>
      </c>
      <c r="E279" s="4">
        <v>1422.35</v>
      </c>
      <c r="F279" s="4">
        <v>14.704195226185499</v>
      </c>
      <c r="G279" s="4">
        <v>27.2063797419219</v>
      </c>
      <c r="H279" s="4">
        <v>10.6505946824124</v>
      </c>
      <c r="I279" s="4">
        <v>12.0552324919628</v>
      </c>
      <c r="J279" s="4">
        <v>23.4651336684535</v>
      </c>
      <c r="K279" s="4">
        <v>24.192165363592</v>
      </c>
      <c r="L279" s="4">
        <v>-16.098752034726001</v>
      </c>
      <c r="N279" s="4">
        <v>113.688087778233</v>
      </c>
      <c r="O279" s="4">
        <v>90.561126423670203</v>
      </c>
      <c r="P279" s="4">
        <v>15.5344995616051</v>
      </c>
      <c r="Q279" s="4">
        <v>31.271527881168598</v>
      </c>
      <c r="R279" s="4">
        <v>42.984066113224799</v>
      </c>
      <c r="T279" s="4">
        <v>57.4021765170965</v>
      </c>
      <c r="V279" s="4">
        <v>17609.5388896</v>
      </c>
      <c r="W279" s="4">
        <v>3.5215912667995002</v>
      </c>
      <c r="Y279" s="4">
        <v>-75.505207321602001</v>
      </c>
      <c r="Z279" s="4">
        <v>7.4779760388486798</v>
      </c>
      <c r="AA279" s="4">
        <v>6.8096022495214301</v>
      </c>
      <c r="AB279" s="4">
        <v>86.539754621543906</v>
      </c>
      <c r="AC279" s="4">
        <v>2.5508452304972402</v>
      </c>
      <c r="AD279" s="4">
        <v>1.72188752372167</v>
      </c>
      <c r="AE279" s="4">
        <v>0</v>
      </c>
      <c r="AF279" s="4">
        <v>0</v>
      </c>
      <c r="AG279" s="4">
        <v>77961</v>
      </c>
      <c r="AH279" s="4">
        <v>7906.94</v>
      </c>
      <c r="AI279" s="4">
        <v>953.2</v>
      </c>
      <c r="AJ279" s="4">
        <v>1324.62</v>
      </c>
      <c r="AK279" s="4">
        <v>98.445024077564696</v>
      </c>
      <c r="AL279" s="4">
        <v>1912.86</v>
      </c>
      <c r="AM279" s="4">
        <v>2.06</v>
      </c>
      <c r="AN279" s="4">
        <v>3877.12</v>
      </c>
      <c r="AO279" s="4">
        <v>931.32</v>
      </c>
      <c r="AP279" s="4">
        <v>3980.03</v>
      </c>
      <c r="AQ279" s="4">
        <v>-949.91</v>
      </c>
      <c r="AR279" s="4">
        <v>-433.98</v>
      </c>
    </row>
    <row r="280" spans="1:44" x14ac:dyDescent="0.35">
      <c r="A280" s="4" t="s">
        <v>687</v>
      </c>
      <c r="B280" s="4" t="s">
        <v>688</v>
      </c>
      <c r="C280" s="4" t="s">
        <v>244</v>
      </c>
      <c r="D280" s="4">
        <v>13834.38674208</v>
      </c>
      <c r="E280" s="4">
        <v>7408.65</v>
      </c>
      <c r="F280" s="4">
        <v>133.26641693555499</v>
      </c>
      <c r="G280" s="4">
        <v>5.3359856487121498</v>
      </c>
      <c r="H280" s="4">
        <v>4.4391419340906602</v>
      </c>
      <c r="I280" s="4">
        <v>5.4568201052360497</v>
      </c>
      <c r="J280" s="4">
        <v>15.8774574758238</v>
      </c>
      <c r="K280" s="4">
        <v>12.860664742770901</v>
      </c>
      <c r="L280" s="4">
        <v>3.9260349270081201</v>
      </c>
      <c r="M280" s="4">
        <v>6.0883888532350996</v>
      </c>
      <c r="N280" s="4">
        <v>0</v>
      </c>
      <c r="O280" s="4">
        <v>0</v>
      </c>
      <c r="P280" s="4">
        <v>20.765737832809901</v>
      </c>
      <c r="Q280" s="4">
        <v>0.31637604180880802</v>
      </c>
      <c r="R280" s="4">
        <v>-5.6193927295485597</v>
      </c>
      <c r="S280" s="4">
        <v>-10.5831662594371</v>
      </c>
      <c r="T280" s="4">
        <v>-12.5849541676993</v>
      </c>
      <c r="U280" s="4">
        <v>107.730585897697</v>
      </c>
      <c r="V280" s="4">
        <v>12737.29674208</v>
      </c>
      <c r="W280" s="4">
        <v>6.9296667712282103</v>
      </c>
      <c r="X280" s="4">
        <v>0.15081508699288401</v>
      </c>
      <c r="Y280" s="4">
        <v>111.01783405256199</v>
      </c>
      <c r="Z280" s="4">
        <v>16.2971678417241</v>
      </c>
      <c r="AA280" s="4">
        <v>14.6638812829299</v>
      </c>
      <c r="AB280" s="4">
        <v>74.999978911388993</v>
      </c>
      <c r="AC280" s="4">
        <v>0.78457013818944998</v>
      </c>
      <c r="AD280" s="4">
        <v>6.2533161840748903</v>
      </c>
      <c r="AE280" s="4">
        <v>0</v>
      </c>
      <c r="AF280" s="4">
        <v>1.0836540911061701</v>
      </c>
      <c r="AG280" s="4">
        <v>22499</v>
      </c>
      <c r="AH280" s="4">
        <v>1902.39</v>
      </c>
      <c r="AI280" s="4">
        <v>103.81</v>
      </c>
      <c r="AJ280" s="4">
        <v>152.27000000000001</v>
      </c>
      <c r="AK280" s="4">
        <v>54.730217617594398</v>
      </c>
      <c r="AL280" s="4">
        <v>244.66</v>
      </c>
      <c r="AM280" s="4">
        <v>0</v>
      </c>
      <c r="AN280" s="4">
        <v>1986.92</v>
      </c>
      <c r="AO280" s="4">
        <v>1097.0899999999999</v>
      </c>
      <c r="AP280" s="4">
        <v>1996.4</v>
      </c>
      <c r="AQ280" s="4">
        <v>68.349999999999994</v>
      </c>
      <c r="AR280" s="4">
        <v>138.41999999999999</v>
      </c>
    </row>
    <row r="281" spans="1:44" x14ac:dyDescent="0.35">
      <c r="A281" s="4" t="s">
        <v>689</v>
      </c>
      <c r="B281" s="4" t="s">
        <v>690</v>
      </c>
      <c r="C281" s="4" t="s">
        <v>98</v>
      </c>
      <c r="D281" s="4">
        <v>13826.290499999999</v>
      </c>
      <c r="E281" s="4">
        <v>224.35</v>
      </c>
      <c r="F281" s="4">
        <v>118.022112676056</v>
      </c>
      <c r="G281" s="4">
        <v>1.72486776381901</v>
      </c>
      <c r="H281" s="4">
        <v>0.28905695507675</v>
      </c>
      <c r="I281" s="4">
        <v>2.1348402651101699</v>
      </c>
      <c r="J281" s="4">
        <v>48.032549014719102</v>
      </c>
      <c r="K281" s="4">
        <v>46.297696777967502</v>
      </c>
      <c r="L281" s="4">
        <v>87.116827675418904</v>
      </c>
      <c r="M281" s="4">
        <v>-1.33546715889805</v>
      </c>
      <c r="N281" s="4">
        <v>269.61455026033298</v>
      </c>
      <c r="O281" s="4">
        <v>239.21533394099501</v>
      </c>
      <c r="P281" s="4">
        <v>0.34183959013097698</v>
      </c>
      <c r="Q281" s="4">
        <v>0.86930285772906002</v>
      </c>
      <c r="R281" s="4">
        <v>-1.8810572953794</v>
      </c>
      <c r="S281" s="4">
        <v>-18.012938088725399</v>
      </c>
      <c r="T281" s="4">
        <v>-28.7741873065034</v>
      </c>
      <c r="U281" s="4">
        <v>44.533082047929597</v>
      </c>
      <c r="V281" s="4">
        <v>29780.540499999999</v>
      </c>
      <c r="W281" s="4">
        <v>2.00358662873853</v>
      </c>
      <c r="Y281" s="4">
        <v>96.605603842793997</v>
      </c>
      <c r="Z281" s="4">
        <v>5.70147623778771</v>
      </c>
      <c r="AA281" s="4">
        <v>1.71188160291439</v>
      </c>
      <c r="AB281" s="4">
        <v>34.024275211127701</v>
      </c>
      <c r="AC281" s="4">
        <v>48.153174863388003</v>
      </c>
      <c r="AD281" s="4">
        <v>5.1540983606557402</v>
      </c>
      <c r="AE281" s="4">
        <v>16.8</v>
      </c>
      <c r="AF281" s="4">
        <v>1.4037423414472601E-2</v>
      </c>
      <c r="AG281" s="4">
        <v>153219</v>
      </c>
      <c r="AH281" s="4">
        <v>5487.53</v>
      </c>
      <c r="AI281" s="4">
        <v>117.15</v>
      </c>
      <c r="AJ281" s="4">
        <v>261.62</v>
      </c>
      <c r="AK281" s="4">
        <v>3.3333333333333401</v>
      </c>
      <c r="AL281" s="4">
        <v>2540.6</v>
      </c>
      <c r="AM281" s="4">
        <v>4486.66</v>
      </c>
      <c r="AN281" s="4">
        <v>5143.3100000000004</v>
      </c>
      <c r="AO281" s="4">
        <v>2651.23</v>
      </c>
      <c r="AP281" s="4">
        <v>6900.77</v>
      </c>
      <c r="AQ281" s="4">
        <v>-6926.5</v>
      </c>
      <c r="AR281" s="4">
        <v>866.8</v>
      </c>
    </row>
    <row r="282" spans="1:44" x14ac:dyDescent="0.35">
      <c r="A282" s="4" t="s">
        <v>691</v>
      </c>
      <c r="B282" s="4" t="s">
        <v>692</v>
      </c>
      <c r="C282" s="4" t="s">
        <v>127</v>
      </c>
      <c r="D282" s="4">
        <v>13805.066145639999</v>
      </c>
      <c r="E282" s="4">
        <v>229</v>
      </c>
      <c r="F282" s="4">
        <v>45.836596539079601</v>
      </c>
      <c r="G282" s="4">
        <v>15.437528191249401</v>
      </c>
      <c r="H282" s="4">
        <v>12.3849117742605</v>
      </c>
      <c r="I282" s="4">
        <v>12.154990455358099</v>
      </c>
      <c r="J282" s="4">
        <v>8.9371988835911491</v>
      </c>
      <c r="K282" s="4">
        <v>18.277282945157701</v>
      </c>
      <c r="L282" s="4">
        <v>46.140001064813497</v>
      </c>
      <c r="M282" s="4">
        <v>76.950710276779404</v>
      </c>
      <c r="N282" s="4">
        <v>6.05994994939552</v>
      </c>
      <c r="O282" s="4">
        <v>5.4345691569444003</v>
      </c>
      <c r="P282" s="4">
        <v>60.726671505766603</v>
      </c>
      <c r="Q282" s="4">
        <v>44.169241020128098</v>
      </c>
      <c r="V282" s="4">
        <v>12470.546145640001</v>
      </c>
      <c r="W282" s="4">
        <v>6.9512264138490103</v>
      </c>
      <c r="X282" s="4">
        <v>0.72198987453224694</v>
      </c>
      <c r="Y282" s="4">
        <v>88.153260336248806</v>
      </c>
      <c r="Z282" s="4">
        <v>0.139241048773033</v>
      </c>
      <c r="AA282" s="4">
        <v>8.6472900412506992E-3</v>
      </c>
      <c r="AB282" s="4">
        <v>99.033573277176004</v>
      </c>
      <c r="AC282" s="8">
        <v>2.4022992465300001E-5</v>
      </c>
      <c r="AD282" s="4">
        <v>0.57052369346940701</v>
      </c>
      <c r="AE282" s="4">
        <v>0</v>
      </c>
      <c r="AF282" s="4">
        <v>0.130593758731782</v>
      </c>
      <c r="AG282" s="4">
        <v>18178</v>
      </c>
      <c r="AH282" s="4">
        <v>2477.83</v>
      </c>
      <c r="AI282" s="4">
        <v>301.18</v>
      </c>
      <c r="AJ282" s="4">
        <v>410.24</v>
      </c>
      <c r="AK282" s="4">
        <v>4.8985234826702202</v>
      </c>
      <c r="AL282" s="4">
        <v>452.88</v>
      </c>
      <c r="AM282" s="4">
        <v>0</v>
      </c>
      <c r="AN282" s="4">
        <v>1378.24</v>
      </c>
      <c r="AO282" s="4">
        <v>1454.87</v>
      </c>
      <c r="AP282" s="4">
        <v>1985.99</v>
      </c>
      <c r="AQ282" s="4">
        <v>86.72</v>
      </c>
      <c r="AR282" s="4">
        <v>110.55</v>
      </c>
    </row>
    <row r="283" spans="1:44" x14ac:dyDescent="0.35">
      <c r="A283" s="4" t="s">
        <v>693</v>
      </c>
      <c r="B283" s="4" t="s">
        <v>694</v>
      </c>
      <c r="C283" s="4" t="s">
        <v>268</v>
      </c>
      <c r="D283" s="4">
        <v>13780.959056334999</v>
      </c>
      <c r="E283" s="4">
        <v>1582.75</v>
      </c>
      <c r="F283" s="4">
        <v>37.327552361480599</v>
      </c>
      <c r="G283" s="4">
        <v>12.688511293493301</v>
      </c>
      <c r="H283" s="4">
        <v>3.3933122731488199</v>
      </c>
      <c r="I283" s="4">
        <v>22.253499053658199</v>
      </c>
      <c r="J283" s="4">
        <v>29.9544193320151</v>
      </c>
      <c r="K283" s="4">
        <v>31.8193873491579</v>
      </c>
      <c r="L283" s="4">
        <v>18.792797801213901</v>
      </c>
      <c r="N283" s="4">
        <v>166.62034040958099</v>
      </c>
      <c r="O283" s="4">
        <v>149.602336823716</v>
      </c>
      <c r="P283" s="4">
        <v>6.2457389271316304</v>
      </c>
      <c r="Q283" s="4">
        <v>32.600703971011299</v>
      </c>
      <c r="R283" s="4">
        <v>29.295851077188299</v>
      </c>
      <c r="S283" s="4">
        <v>13.9897952634088</v>
      </c>
      <c r="T283" s="4">
        <v>22.016427381037499</v>
      </c>
      <c r="U283" s="4">
        <v>25.100011147995001</v>
      </c>
      <c r="V283" s="4">
        <v>17704.409056335</v>
      </c>
      <c r="W283" s="4">
        <v>4.8734370391987296</v>
      </c>
      <c r="X283" s="4">
        <v>4.46398097175397</v>
      </c>
      <c r="Y283" s="4">
        <v>41.484263239106099</v>
      </c>
      <c r="Z283" s="4">
        <v>3.1451753296897298</v>
      </c>
      <c r="AA283" s="4">
        <v>2.4451512343734301</v>
      </c>
      <c r="AB283" s="4">
        <v>23.150547991921201</v>
      </c>
      <c r="AC283" s="4">
        <v>22.6902859419903</v>
      </c>
      <c r="AD283" s="4">
        <v>5.9475806292426103</v>
      </c>
      <c r="AE283" s="4">
        <v>1.5236616073721301</v>
      </c>
      <c r="AF283" s="4">
        <v>0.35270728959680397</v>
      </c>
      <c r="AG283" s="4">
        <v>25115</v>
      </c>
      <c r="AH283" s="4">
        <v>1659.02</v>
      </c>
      <c r="AI283" s="4">
        <v>369.19</v>
      </c>
      <c r="AJ283" s="4">
        <v>484.92</v>
      </c>
      <c r="AK283" s="4">
        <v>42.186447988379797</v>
      </c>
      <c r="AL283" s="4">
        <v>527.89</v>
      </c>
      <c r="AM283" s="4">
        <v>2512.86</v>
      </c>
      <c r="AN283" s="4">
        <v>888.64</v>
      </c>
      <c r="AO283" s="4">
        <v>788.19</v>
      </c>
      <c r="AP283" s="4">
        <v>2827.77</v>
      </c>
      <c r="AQ283" s="4">
        <v>387</v>
      </c>
      <c r="AR283" s="4">
        <v>412.22</v>
      </c>
    </row>
    <row r="284" spans="1:44" x14ac:dyDescent="0.35">
      <c r="A284" s="4" t="s">
        <v>695</v>
      </c>
      <c r="B284" s="4" t="s">
        <v>696</v>
      </c>
      <c r="C284" s="4" t="s">
        <v>247</v>
      </c>
      <c r="D284" s="4">
        <v>13732.3468854</v>
      </c>
      <c r="E284" s="4">
        <v>4431</v>
      </c>
      <c r="F284" s="4">
        <v>49.086169879182201</v>
      </c>
      <c r="G284" s="4">
        <v>29.667806675680701</v>
      </c>
      <c r="H284" s="4">
        <v>15.395071001895801</v>
      </c>
      <c r="I284" s="4">
        <v>36.998439442431298</v>
      </c>
      <c r="J284" s="4">
        <v>13.433691169522501</v>
      </c>
      <c r="K284" s="4">
        <v>54.496521808130801</v>
      </c>
      <c r="L284" s="4">
        <v>-61.657174445341496</v>
      </c>
      <c r="N284" s="4">
        <v>3.93695410611525</v>
      </c>
      <c r="O284" s="4">
        <v>3.26279261774547</v>
      </c>
      <c r="P284" s="4">
        <v>31.064080214081901</v>
      </c>
      <c r="Q284" s="4">
        <v>23.893087590190099</v>
      </c>
      <c r="U284" s="4">
        <v>41.534327097621002</v>
      </c>
      <c r="V284" s="4">
        <v>11500.5968854</v>
      </c>
      <c r="W284" s="4">
        <v>8.5246955939884206</v>
      </c>
      <c r="X284" s="4">
        <v>0.33114835635522499</v>
      </c>
      <c r="Y284" s="4">
        <v>363.64681676231402</v>
      </c>
      <c r="Z284" s="4">
        <v>5.3313388238291797</v>
      </c>
      <c r="AA284" s="4">
        <v>4.4095756086769002</v>
      </c>
      <c r="AB284" s="4">
        <v>49.524953300510603</v>
      </c>
      <c r="AC284" s="4">
        <v>26.5348995212562</v>
      </c>
      <c r="AD284" s="4">
        <v>8.5988340619437391</v>
      </c>
      <c r="AE284" s="4">
        <v>0</v>
      </c>
      <c r="AF284" s="4">
        <v>0.45261223009357199</v>
      </c>
      <c r="AG284" s="4">
        <v>159617</v>
      </c>
      <c r="AH284" s="4">
        <v>756.14</v>
      </c>
      <c r="AI284" s="4">
        <v>279.76</v>
      </c>
      <c r="AJ284" s="4">
        <v>389.34</v>
      </c>
      <c r="AK284" s="4">
        <v>94.523826510057901</v>
      </c>
      <c r="AL284" s="4">
        <v>412.07</v>
      </c>
      <c r="AM284" s="4">
        <v>36.99</v>
      </c>
      <c r="AN284" s="4">
        <v>49.49</v>
      </c>
      <c r="AO284" s="4">
        <v>2295.17</v>
      </c>
      <c r="AP284" s="4">
        <v>1610.89</v>
      </c>
      <c r="AQ284" s="4">
        <v>322.47000000000003</v>
      </c>
      <c r="AR284" s="4">
        <v>322.5</v>
      </c>
    </row>
    <row r="285" spans="1:44" x14ac:dyDescent="0.35">
      <c r="A285" s="4" t="s">
        <v>697</v>
      </c>
      <c r="B285" s="4" t="s">
        <v>698</v>
      </c>
      <c r="C285" s="4" t="s">
        <v>121</v>
      </c>
      <c r="D285" s="4">
        <v>13470.144310395001</v>
      </c>
      <c r="E285" s="4">
        <v>379.85</v>
      </c>
      <c r="F285" s="4">
        <v>-519.48107637469002</v>
      </c>
      <c r="G285" s="4">
        <v>-0.411490307443383</v>
      </c>
      <c r="H285" s="4">
        <v>-0.155493390181661</v>
      </c>
      <c r="I285" s="4">
        <v>-0.34469052958447899</v>
      </c>
      <c r="J285" s="4">
        <v>16.7494594172753</v>
      </c>
      <c r="K285" s="4">
        <v>19.864569721735201</v>
      </c>
      <c r="L285" s="4">
        <v>-16.098752034726001</v>
      </c>
      <c r="N285" s="4">
        <v>106.389375890941</v>
      </c>
      <c r="O285" s="4">
        <v>77.150956071504595</v>
      </c>
      <c r="V285" s="4">
        <v>20349.864310395002</v>
      </c>
      <c r="W285" s="4">
        <v>1.83924894867567</v>
      </c>
      <c r="Y285" s="4">
        <v>-2232.4021760548499</v>
      </c>
      <c r="Z285" s="4">
        <v>16.654848726629702</v>
      </c>
      <c r="AA285" s="4">
        <v>10.040913672849401</v>
      </c>
      <c r="AB285" s="4">
        <v>71.029310532415806</v>
      </c>
      <c r="AC285" s="4">
        <v>7.2752919925195902</v>
      </c>
      <c r="AD285" s="4">
        <v>3.3100717713240702</v>
      </c>
      <c r="AE285" s="4">
        <v>0</v>
      </c>
      <c r="AF285" s="4">
        <v>2.0532887193462401</v>
      </c>
      <c r="AG285" s="4">
        <v>305605</v>
      </c>
      <c r="AH285" s="4">
        <v>7522.69</v>
      </c>
      <c r="AI285" s="4">
        <v>-25.929999999998699</v>
      </c>
      <c r="AJ285" s="4">
        <v>36.530000000001301</v>
      </c>
      <c r="AK285" s="4">
        <v>-0.930306235716719</v>
      </c>
      <c r="AL285" s="4">
        <v>1494.35</v>
      </c>
      <c r="AM285" s="4">
        <v>0.05</v>
      </c>
      <c r="AN285" s="4">
        <v>2817.28</v>
      </c>
      <c r="AO285" s="4">
        <v>911.94</v>
      </c>
      <c r="AP285" s="4">
        <v>7323.72</v>
      </c>
      <c r="AQ285" s="4">
        <v>1165.7</v>
      </c>
      <c r="AR285" s="4">
        <v>1717.36</v>
      </c>
    </row>
    <row r="286" spans="1:44" x14ac:dyDescent="0.35">
      <c r="A286" s="4" t="s">
        <v>699</v>
      </c>
      <c r="B286" s="4" t="s">
        <v>700</v>
      </c>
      <c r="C286" s="4" t="s">
        <v>564</v>
      </c>
      <c r="D286" s="4">
        <v>13415.24138541</v>
      </c>
      <c r="E286" s="4">
        <v>1644.6</v>
      </c>
      <c r="F286" s="4">
        <v>45.193509585668998</v>
      </c>
      <c r="G286" s="4">
        <v>34.4677836996784</v>
      </c>
      <c r="H286" s="4">
        <v>8.4762629514722292</v>
      </c>
      <c r="I286" s="4">
        <v>22.851776008868502</v>
      </c>
      <c r="J286" s="4">
        <v>20.4801515245261</v>
      </c>
      <c r="K286" s="4">
        <v>32.9727940383994</v>
      </c>
      <c r="L286" s="4">
        <v>418.035707205287</v>
      </c>
      <c r="N286" s="4">
        <v>103.57824933687</v>
      </c>
      <c r="O286" s="4">
        <v>0.62511052166222902</v>
      </c>
      <c r="P286" s="4">
        <v>8.0600840655580992</v>
      </c>
      <c r="Q286" s="4">
        <v>22.956288770725699</v>
      </c>
      <c r="R286" s="4">
        <v>45.821794899652403</v>
      </c>
      <c r="T286" s="4">
        <v>54.263504616845999</v>
      </c>
      <c r="V286" s="4">
        <v>12709.26138541</v>
      </c>
      <c r="W286" s="4">
        <v>11.861398218753299</v>
      </c>
      <c r="X286" s="4">
        <v>0.78439802146567195</v>
      </c>
      <c r="Y286" s="4">
        <v>71.298946820745897</v>
      </c>
      <c r="Z286" s="4">
        <v>8.5713348658311403</v>
      </c>
      <c r="AA286" s="4">
        <v>7.8407490801298598</v>
      </c>
      <c r="AB286" s="4">
        <v>43.6755558103075</v>
      </c>
      <c r="AC286" s="4">
        <v>5.4384642373924796</v>
      </c>
      <c r="AD286" s="4">
        <v>8.7311388040392597</v>
      </c>
      <c r="AE286" s="4">
        <v>0</v>
      </c>
      <c r="AF286" s="4">
        <v>0.54345829619012298</v>
      </c>
      <c r="AG286" s="4">
        <v>111755</v>
      </c>
      <c r="AH286" s="4">
        <v>1298.98</v>
      </c>
      <c r="AI286" s="4">
        <v>296.83999999999997</v>
      </c>
      <c r="AJ286" s="4">
        <v>409.95</v>
      </c>
      <c r="AK286" s="4">
        <v>38.595382401329999</v>
      </c>
      <c r="AL286" s="4">
        <v>428.31</v>
      </c>
      <c r="AM286" s="4">
        <v>5.54</v>
      </c>
      <c r="AN286" s="4">
        <v>675.8</v>
      </c>
      <c r="AO286" s="4">
        <v>1877.45</v>
      </c>
      <c r="AP286" s="4">
        <v>1131</v>
      </c>
      <c r="AQ286" s="4">
        <v>-958.8</v>
      </c>
      <c r="AR286" s="4">
        <v>-944.38</v>
      </c>
    </row>
    <row r="287" spans="1:44" x14ac:dyDescent="0.35">
      <c r="A287" s="4" t="s">
        <v>701</v>
      </c>
      <c r="B287" s="4" t="s">
        <v>702</v>
      </c>
      <c r="C287" s="4" t="s">
        <v>109</v>
      </c>
      <c r="D287" s="4">
        <v>13321.384147479999</v>
      </c>
      <c r="E287" s="4">
        <v>521.79999999999995</v>
      </c>
      <c r="F287" s="4">
        <v>36.766902592956498</v>
      </c>
      <c r="G287" s="4">
        <v>35.774621464575397</v>
      </c>
      <c r="H287" s="4">
        <v>27.373001722522702</v>
      </c>
      <c r="I287" s="4">
        <v>33.620057716040797</v>
      </c>
      <c r="K287" s="4">
        <v>47.413449136579203</v>
      </c>
      <c r="L287" s="4">
        <v>-8.0879882177108797</v>
      </c>
      <c r="M287" s="4">
        <v>344.70966071310397</v>
      </c>
      <c r="N287" s="4">
        <v>12.1137185491315</v>
      </c>
      <c r="O287" s="4">
        <v>3.0767015861993001</v>
      </c>
      <c r="P287" s="4">
        <v>123.389184034873</v>
      </c>
      <c r="U287" s="4">
        <v>30.858020132317701</v>
      </c>
      <c r="V287" s="4">
        <v>13274.18414748</v>
      </c>
      <c r="W287" s="4">
        <v>11.281564474792701</v>
      </c>
      <c r="X287" s="4">
        <v>0.38218994840435699</v>
      </c>
      <c r="Y287" s="4">
        <v>-8.9887251899870002E-4</v>
      </c>
      <c r="Z287" s="4">
        <v>5.9362679912627101</v>
      </c>
      <c r="AA287" s="4">
        <v>5.2442257605952598</v>
      </c>
      <c r="AB287" s="4">
        <v>60.000403197681301</v>
      </c>
      <c r="AC287" s="4">
        <v>8.2479208175063992</v>
      </c>
      <c r="AD287" s="4">
        <v>15.6326305180828</v>
      </c>
      <c r="AE287" s="4">
        <v>0</v>
      </c>
      <c r="AF287" s="4">
        <v>0</v>
      </c>
      <c r="AG287" s="4">
        <v>86447</v>
      </c>
      <c r="AH287" s="4">
        <v>1077.69</v>
      </c>
      <c r="AI287" s="4">
        <v>362.32</v>
      </c>
      <c r="AJ287" s="4">
        <v>467.66</v>
      </c>
      <c r="AK287" s="4">
        <v>14.233265407767099</v>
      </c>
      <c r="AL287" s="4">
        <v>510.97</v>
      </c>
      <c r="AM287" s="4">
        <v>361.19</v>
      </c>
      <c r="AN287" s="4">
        <v>1045.78</v>
      </c>
      <c r="AO287" s="4">
        <v>190.24</v>
      </c>
      <c r="AP287" s="4">
        <v>1180.81</v>
      </c>
      <c r="AQ287" s="4">
        <v>272.58999999999997</v>
      </c>
      <c r="AR287" s="4">
        <v>383.44</v>
      </c>
    </row>
    <row r="288" spans="1:44" x14ac:dyDescent="0.35">
      <c r="A288" s="4" t="s">
        <v>703</v>
      </c>
      <c r="B288" s="4" t="s">
        <v>704</v>
      </c>
      <c r="C288" s="4" t="s">
        <v>705</v>
      </c>
      <c r="D288" s="4">
        <v>13285.5</v>
      </c>
      <c r="E288" s="4">
        <v>154.85</v>
      </c>
      <c r="F288" s="4">
        <v>16.403877021854601</v>
      </c>
      <c r="G288" s="4">
        <v>11.7098913809618</v>
      </c>
      <c r="H288" s="4">
        <v>3.0545746394496902</v>
      </c>
      <c r="I288" s="4">
        <v>5.2702679839191404</v>
      </c>
      <c r="J288" s="4">
        <v>11.3591392645911</v>
      </c>
      <c r="K288" s="4">
        <v>10.8083116531553</v>
      </c>
      <c r="L288" s="4">
        <v>-33.3797349407089</v>
      </c>
      <c r="M288" s="4">
        <v>-6.7400159112072098</v>
      </c>
      <c r="N288" s="4">
        <v>6.9510240500431104</v>
      </c>
      <c r="O288" s="4">
        <v>5.8313941810400802</v>
      </c>
      <c r="P288" s="4">
        <v>3.7919009976271898</v>
      </c>
      <c r="Q288" s="4">
        <v>9.8698936670707607</v>
      </c>
      <c r="R288" s="4">
        <v>5.91188607650433</v>
      </c>
      <c r="S288" s="4">
        <v>7.4136404512142899</v>
      </c>
      <c r="T288" s="4">
        <v>3.0362137034813101</v>
      </c>
      <c r="U288" s="4">
        <v>17.0616705627051</v>
      </c>
      <c r="V288" s="4">
        <v>11950.24</v>
      </c>
      <c r="W288" s="4">
        <v>1.81533349092504</v>
      </c>
      <c r="X288" s="4">
        <v>1.2795905310300699</v>
      </c>
      <c r="Y288" s="4">
        <v>-72.673814473252094</v>
      </c>
      <c r="Z288" s="4">
        <v>20.609222705882399</v>
      </c>
      <c r="AA288" s="4">
        <v>9.6343802352941204</v>
      </c>
      <c r="AB288" s="4">
        <v>45.994666588235297</v>
      </c>
      <c r="AC288" s="4">
        <v>9.6264090588235298</v>
      </c>
      <c r="AD288" s="4">
        <v>16.3127707058824</v>
      </c>
      <c r="AE288" s="4">
        <v>0</v>
      </c>
      <c r="AF288" s="4">
        <v>10.639312941176501</v>
      </c>
      <c r="AG288" s="4">
        <v>696569</v>
      </c>
      <c r="AH288" s="4">
        <v>15367.34</v>
      </c>
      <c r="AI288" s="4">
        <v>809.9</v>
      </c>
      <c r="AJ288" s="4">
        <v>1074.3900000000001</v>
      </c>
      <c r="AK288" s="4">
        <v>9.5282352941176391</v>
      </c>
      <c r="AL288" s="4">
        <v>1660.95</v>
      </c>
      <c r="AM288" s="4">
        <v>17803.04</v>
      </c>
      <c r="AN288" s="4">
        <v>6449.39</v>
      </c>
      <c r="AO288" s="4">
        <v>1890.19</v>
      </c>
      <c r="AP288" s="4">
        <v>7318.49</v>
      </c>
      <c r="AQ288" s="4">
        <v>1761.51</v>
      </c>
      <c r="AR288" s="4">
        <v>2263.13</v>
      </c>
    </row>
    <row r="289" spans="1:44" x14ac:dyDescent="0.35">
      <c r="A289" s="4" t="s">
        <v>706</v>
      </c>
      <c r="B289" s="4" t="s">
        <v>707</v>
      </c>
      <c r="C289" s="4" t="s">
        <v>271</v>
      </c>
      <c r="D289" s="4">
        <v>13132.704220150001</v>
      </c>
      <c r="E289" s="4">
        <v>870.25</v>
      </c>
      <c r="F289" s="4">
        <v>10.5445455218194</v>
      </c>
      <c r="G289" s="4">
        <v>32.729136144744501</v>
      </c>
      <c r="H289" s="4">
        <v>10.324952694398601</v>
      </c>
      <c r="I289" s="4">
        <v>34.300090332246398</v>
      </c>
      <c r="J289" s="4">
        <v>26.191411597099101</v>
      </c>
      <c r="K289" s="4">
        <v>41.420915219881898</v>
      </c>
      <c r="L289" s="4">
        <v>13.0280377864774</v>
      </c>
      <c r="M289" s="4">
        <v>4.1865869300887297</v>
      </c>
      <c r="N289" s="4">
        <v>126.862621887088</v>
      </c>
      <c r="O289" s="4">
        <v>88.6867836069665</v>
      </c>
      <c r="P289" s="4">
        <v>13.0363378300299</v>
      </c>
      <c r="Q289" s="4">
        <v>27.429505807665102</v>
      </c>
      <c r="R289" s="4">
        <v>42.111546932630603</v>
      </c>
      <c r="T289" s="4">
        <v>47.818255023892704</v>
      </c>
      <c r="U289" s="4">
        <v>10.7777543116771</v>
      </c>
      <c r="V289" s="4">
        <v>15384.85422015</v>
      </c>
      <c r="W289" s="4">
        <v>2.9263383559169802</v>
      </c>
      <c r="X289" s="4">
        <v>1.1164522671197801</v>
      </c>
      <c r="Y289" s="4">
        <v>-60.0325453997525</v>
      </c>
      <c r="Z289" s="4">
        <v>2.8636842154112601</v>
      </c>
      <c r="AA289" s="4">
        <v>2.8155853647787898</v>
      </c>
      <c r="AB289" s="4">
        <v>70.395313711113104</v>
      </c>
      <c r="AC289" s="4">
        <v>10.244093751271</v>
      </c>
      <c r="AD289" s="4">
        <v>7.3355931481091101</v>
      </c>
      <c r="AE289" s="4">
        <v>0</v>
      </c>
      <c r="AF289" s="4">
        <v>1.053160311913E-4</v>
      </c>
      <c r="AG289" s="4">
        <v>73103</v>
      </c>
      <c r="AH289" s="4">
        <v>3631.04</v>
      </c>
      <c r="AI289" s="4">
        <v>1245.45</v>
      </c>
      <c r="AJ289" s="4">
        <v>1456.74</v>
      </c>
      <c r="AK289" s="4">
        <v>84.526946297328806</v>
      </c>
      <c r="AL289" s="4">
        <v>1504.01</v>
      </c>
      <c r="AM289" s="4">
        <v>3922.35</v>
      </c>
      <c r="AN289" s="4">
        <v>3951.38</v>
      </c>
      <c r="AO289" s="4">
        <v>3496.74</v>
      </c>
      <c r="AP289" s="4">
        <v>4487.76</v>
      </c>
      <c r="AQ289" s="4">
        <v>864.59</v>
      </c>
      <c r="AR289" s="4">
        <v>929.26</v>
      </c>
    </row>
    <row r="290" spans="1:44" x14ac:dyDescent="0.35">
      <c r="A290" s="4" t="s">
        <v>708</v>
      </c>
      <c r="B290" s="4" t="s">
        <v>709</v>
      </c>
      <c r="C290" s="4" t="s">
        <v>234</v>
      </c>
      <c r="D290" s="4">
        <v>12878.798888924999</v>
      </c>
      <c r="E290" s="4">
        <v>956.65</v>
      </c>
      <c r="F290" s="4">
        <v>46.468695251398103</v>
      </c>
      <c r="G290" s="4">
        <v>16.616454576794599</v>
      </c>
      <c r="H290" s="4">
        <v>10.6654403558867</v>
      </c>
      <c r="I290" s="4">
        <v>11.3669454230768</v>
      </c>
      <c r="J290" s="4">
        <v>15.8400988649057</v>
      </c>
      <c r="K290" s="4">
        <v>17.608409447914699</v>
      </c>
      <c r="L290" s="4">
        <v>63.688881868675601</v>
      </c>
      <c r="M290" s="4">
        <v>50.499949392629297</v>
      </c>
      <c r="N290" s="4">
        <v>15.246721809795201</v>
      </c>
      <c r="O290" s="4">
        <v>1.5059316976312199E-2</v>
      </c>
      <c r="P290" s="4">
        <v>30.077595094687801</v>
      </c>
      <c r="Q290" s="4">
        <v>7.5377165642569004</v>
      </c>
      <c r="R290" s="4">
        <v>13.133646744972999</v>
      </c>
      <c r="T290" s="4">
        <v>28.713239180625099</v>
      </c>
      <c r="U290" s="4">
        <v>43.916189693652697</v>
      </c>
      <c r="V290" s="4">
        <v>13022.178888925</v>
      </c>
      <c r="W290" s="4">
        <v>7.1831820274999796</v>
      </c>
      <c r="X290" s="4">
        <v>0.24890817751309499</v>
      </c>
      <c r="Y290" s="4">
        <v>5.3571431704688202</v>
      </c>
      <c r="Z290" s="4">
        <v>18.605393511584001</v>
      </c>
      <c r="AA290" s="4">
        <v>17.256113793158999</v>
      </c>
      <c r="AB290" s="4">
        <v>40.2695457855923</v>
      </c>
      <c r="AC290" s="4">
        <v>20.481665942453301</v>
      </c>
      <c r="AD290" s="4">
        <v>11.7609450141544</v>
      </c>
      <c r="AE290" s="4">
        <v>0</v>
      </c>
      <c r="AF290" s="4">
        <v>0</v>
      </c>
      <c r="AG290" s="4">
        <v>122484</v>
      </c>
      <c r="AH290" s="4">
        <v>2438.21</v>
      </c>
      <c r="AI290" s="4">
        <v>277.150000000001</v>
      </c>
      <c r="AJ290" s="4">
        <v>353.10000000000099</v>
      </c>
      <c r="AK290" s="4">
        <v>20.752330575079199</v>
      </c>
      <c r="AL290" s="4">
        <v>429.33</v>
      </c>
      <c r="AM290" s="4">
        <v>184.4</v>
      </c>
      <c r="AN290" s="4">
        <v>1384.96</v>
      </c>
      <c r="AO290" s="4">
        <v>129.97999999999999</v>
      </c>
      <c r="AP290" s="4">
        <v>1792.91</v>
      </c>
      <c r="AQ290" s="4">
        <v>287.95</v>
      </c>
      <c r="AR290" s="4">
        <v>377.03</v>
      </c>
    </row>
    <row r="291" spans="1:44" x14ac:dyDescent="0.35">
      <c r="A291" s="4" t="s">
        <v>710</v>
      </c>
      <c r="B291" s="4" t="s">
        <v>711</v>
      </c>
      <c r="C291" s="4" t="s">
        <v>545</v>
      </c>
      <c r="D291" s="4">
        <v>12719.7</v>
      </c>
      <c r="E291" s="4">
        <v>938.05</v>
      </c>
      <c r="F291" s="4">
        <v>87.7826086956522</v>
      </c>
      <c r="G291" s="4">
        <v>5.82657788071801</v>
      </c>
      <c r="H291" s="4">
        <v>3.1836183173401702</v>
      </c>
      <c r="I291" s="4">
        <v>20.7652622527945</v>
      </c>
      <c r="J291" s="4">
        <v>42.016255203090303</v>
      </c>
      <c r="K291" s="4">
        <v>31.633705932932099</v>
      </c>
      <c r="L291" s="4">
        <v>380.53056059211599</v>
      </c>
      <c r="M291" s="4">
        <v>24.553183503321598</v>
      </c>
      <c r="N291" s="4">
        <v>0</v>
      </c>
      <c r="O291" s="4">
        <v>0</v>
      </c>
      <c r="P291" s="4">
        <v>6.9099371477076597</v>
      </c>
      <c r="Q291" s="4">
        <v>-0.15377358331608601</v>
      </c>
      <c r="R291" s="4">
        <v>-3.6571532487797298</v>
      </c>
      <c r="T291" s="4">
        <v>20.6610384389055</v>
      </c>
      <c r="U291" s="4">
        <v>17.405666882889701</v>
      </c>
      <c r="V291" s="4">
        <v>9769.51</v>
      </c>
      <c r="W291" s="4">
        <v>5.0273506976008902</v>
      </c>
      <c r="X291" s="4">
        <v>0.74334318969787005</v>
      </c>
      <c r="Y291" s="4">
        <v>232.72628208346001</v>
      </c>
      <c r="Z291" s="4">
        <v>1.61126113751426</v>
      </c>
      <c r="AA291" s="4">
        <v>0.76695700545862999</v>
      </c>
      <c r="AB291" s="4">
        <v>0</v>
      </c>
      <c r="AC291" s="4">
        <v>10.8050881949362</v>
      </c>
      <c r="AD291" s="4">
        <v>41.9307890581834</v>
      </c>
      <c r="AE291" s="4">
        <v>0</v>
      </c>
      <c r="AF291" s="4">
        <v>6.7918883886182599E-2</v>
      </c>
      <c r="AG291" s="4">
        <v>304595</v>
      </c>
      <c r="AH291" s="4">
        <v>697.8</v>
      </c>
      <c r="AI291" s="4">
        <v>144.9</v>
      </c>
      <c r="AJ291" s="4">
        <v>152.57</v>
      </c>
      <c r="AK291" s="4">
        <v>32.182623528802701</v>
      </c>
      <c r="AL291" s="4">
        <v>220.74</v>
      </c>
      <c r="AM291" s="4">
        <v>797.14</v>
      </c>
      <c r="AN291" s="4">
        <v>2483.41</v>
      </c>
      <c r="AO291" s="4">
        <v>2973.7</v>
      </c>
      <c r="AP291" s="4">
        <v>2530.1</v>
      </c>
      <c r="AQ291" s="4">
        <v>-106.06</v>
      </c>
      <c r="AR291" s="4">
        <v>-67.87</v>
      </c>
    </row>
    <row r="292" spans="1:44" x14ac:dyDescent="0.35">
      <c r="A292" s="4" t="s">
        <v>712</v>
      </c>
      <c r="B292" s="4" t="s">
        <v>713</v>
      </c>
      <c r="C292" s="4" t="s">
        <v>109</v>
      </c>
      <c r="D292" s="4">
        <v>12524.03360406</v>
      </c>
      <c r="E292" s="4">
        <v>455.75</v>
      </c>
      <c r="F292" s="4">
        <v>12.9101769980723</v>
      </c>
      <c r="G292" s="4">
        <v>14.771744426848599</v>
      </c>
      <c r="H292" s="4">
        <v>6.4152645323673099</v>
      </c>
      <c r="I292" s="4">
        <v>8.7880898911012206</v>
      </c>
      <c r="J292" s="4">
        <v>19.3650566930392</v>
      </c>
      <c r="K292" s="4">
        <v>19.740929403760799</v>
      </c>
      <c r="L292" s="4">
        <v>-16.666004134649601</v>
      </c>
      <c r="M292" s="4">
        <v>-12.514580830178099</v>
      </c>
      <c r="N292" s="4">
        <v>66.353966717060999</v>
      </c>
      <c r="O292" s="4">
        <v>55.048922183152399</v>
      </c>
      <c r="P292" s="4">
        <v>11.398662367693801</v>
      </c>
      <c r="Q292" s="4">
        <v>7.8029218495724999</v>
      </c>
      <c r="R292" s="4">
        <v>8.3817538111413494</v>
      </c>
      <c r="S292" s="4">
        <v>26.818643885900499</v>
      </c>
      <c r="T292" s="4">
        <v>5.0675175400441299</v>
      </c>
      <c r="U292" s="4">
        <v>11.2620221334088</v>
      </c>
      <c r="V292" s="4">
        <v>16071.95360406</v>
      </c>
      <c r="W292" s="4">
        <v>1.77286766720175</v>
      </c>
      <c r="X292" s="4">
        <v>0.56325335135744103</v>
      </c>
      <c r="Y292" s="4">
        <v>-64.886732246756196</v>
      </c>
      <c r="Z292" s="4">
        <v>10.8661783224043</v>
      </c>
      <c r="AA292" s="4">
        <v>6.5962875697426302</v>
      </c>
      <c r="AB292" s="4">
        <v>46.645124264128498</v>
      </c>
      <c r="AC292" s="4">
        <v>24.175801042552798</v>
      </c>
      <c r="AD292" s="4">
        <v>11.9723952833289</v>
      </c>
      <c r="AE292" s="4">
        <v>0</v>
      </c>
      <c r="AF292" s="4">
        <v>0</v>
      </c>
      <c r="AG292" s="4">
        <v>317383</v>
      </c>
      <c r="AH292" s="4">
        <v>11038.69</v>
      </c>
      <c r="AI292" s="4">
        <v>970.09000000000106</v>
      </c>
      <c r="AJ292" s="4">
        <v>1382.48</v>
      </c>
      <c r="AK292" s="4">
        <v>34.3798539761518</v>
      </c>
      <c r="AL292" s="4">
        <v>2179.14</v>
      </c>
      <c r="AM292" s="4">
        <v>24.63</v>
      </c>
      <c r="AN292" s="4">
        <v>5351.05</v>
      </c>
      <c r="AO292" s="4">
        <v>1139.1600000000001</v>
      </c>
      <c r="AP292" s="4">
        <v>7064.28</v>
      </c>
      <c r="AQ292" s="4">
        <v>356.45</v>
      </c>
      <c r="AR292" s="4">
        <v>1131.21</v>
      </c>
    </row>
    <row r="293" spans="1:44" x14ac:dyDescent="0.35">
      <c r="A293" s="4" t="s">
        <v>714</v>
      </c>
      <c r="B293" s="4" t="s">
        <v>715</v>
      </c>
      <c r="C293" s="4" t="s">
        <v>327</v>
      </c>
      <c r="D293" s="4">
        <v>12460.952535730001</v>
      </c>
      <c r="E293" s="4">
        <v>3691.7</v>
      </c>
      <c r="F293" s="4">
        <v>152.74518920973199</v>
      </c>
      <c r="G293" s="4">
        <v>5.8191830460477396</v>
      </c>
      <c r="H293" s="4">
        <v>2.5165730432395299</v>
      </c>
      <c r="I293" s="4">
        <v>2.6628628876949598</v>
      </c>
      <c r="J293" s="4">
        <v>8.3730777384564998</v>
      </c>
      <c r="K293" s="4">
        <v>8.3006378075609994</v>
      </c>
      <c r="L293" s="4">
        <v>-2.6545875703414898</v>
      </c>
      <c r="N293" s="4">
        <v>24.302859267476499</v>
      </c>
      <c r="O293" s="4">
        <v>10.7836623736004</v>
      </c>
      <c r="P293" s="4">
        <v>4.1967611169413903</v>
      </c>
      <c r="Q293" s="4">
        <v>22.911609903183301</v>
      </c>
      <c r="R293" s="4">
        <v>16.831081430081301</v>
      </c>
      <c r="S293" s="4">
        <v>7.7416932785302901</v>
      </c>
      <c r="T293" s="4">
        <v>17.6566532433005</v>
      </c>
      <c r="U293" s="4">
        <v>73.957207452081406</v>
      </c>
      <c r="V293" s="4">
        <v>12553.292535729999</v>
      </c>
      <c r="W293" s="4">
        <v>7.5952241125238498</v>
      </c>
      <c r="Y293" s="4">
        <v>112.628246378485</v>
      </c>
      <c r="Z293" s="4">
        <v>9.2705079173333491</v>
      </c>
      <c r="AA293" s="4">
        <v>9.2705079173333491</v>
      </c>
      <c r="AB293" s="4">
        <v>40.2663539992054</v>
      </c>
      <c r="AC293" s="4">
        <v>29.064655974133601</v>
      </c>
      <c r="AD293" s="4">
        <v>4.7042074384697896</v>
      </c>
      <c r="AE293" s="4">
        <v>0</v>
      </c>
      <c r="AF293" s="4">
        <v>0</v>
      </c>
      <c r="AG293" s="4">
        <v>83404</v>
      </c>
      <c r="AH293" s="4">
        <v>3063.62</v>
      </c>
      <c r="AI293" s="4">
        <v>81.580000000000197</v>
      </c>
      <c r="AJ293" s="4">
        <v>120.13</v>
      </c>
      <c r="AK293" s="4">
        <v>25.047485602262899</v>
      </c>
      <c r="AL293" s="4">
        <v>254.3</v>
      </c>
      <c r="AM293" s="4">
        <v>55.13</v>
      </c>
      <c r="AN293" s="4">
        <v>544.79999999999995</v>
      </c>
      <c r="AO293" s="4">
        <v>342.87</v>
      </c>
      <c r="AP293" s="4">
        <v>1640.63</v>
      </c>
      <c r="AQ293" s="4">
        <v>36.42</v>
      </c>
      <c r="AR293" s="4">
        <v>220.96</v>
      </c>
    </row>
    <row r="294" spans="1:44" x14ac:dyDescent="0.35">
      <c r="A294" s="4" t="s">
        <v>716</v>
      </c>
      <c r="B294" s="4" t="s">
        <v>717</v>
      </c>
      <c r="C294" s="4" t="s">
        <v>156</v>
      </c>
      <c r="D294" s="4">
        <v>12442.2407898</v>
      </c>
      <c r="E294" s="4">
        <v>2891.35</v>
      </c>
      <c r="F294" s="4">
        <v>22.5154101261287</v>
      </c>
      <c r="G294" s="4">
        <v>36.474342684967297</v>
      </c>
      <c r="H294" s="4">
        <v>11.0810106276318</v>
      </c>
      <c r="I294" s="4">
        <v>5.5040562546999299</v>
      </c>
      <c r="J294" s="4">
        <v>6.7844420123266698</v>
      </c>
      <c r="K294" s="4">
        <v>10.472557407582601</v>
      </c>
      <c r="L294" s="4">
        <v>22.938539687040699</v>
      </c>
      <c r="M294" s="4">
        <v>18.9748412792128</v>
      </c>
      <c r="N294" s="4">
        <v>15.980740699269401</v>
      </c>
      <c r="O294" s="4">
        <v>5.0622848025081897</v>
      </c>
      <c r="P294" s="4">
        <v>16.456717769121699</v>
      </c>
      <c r="Q294" s="4">
        <v>15.3134224444383</v>
      </c>
      <c r="R294" s="4">
        <v>30.2220389811323</v>
      </c>
      <c r="S294" s="4">
        <v>19.425734360167699</v>
      </c>
      <c r="U294" s="4">
        <v>11.499114801001999</v>
      </c>
      <c r="V294" s="4">
        <v>12554.5607898</v>
      </c>
      <c r="W294" s="4">
        <v>6.9659551492315899</v>
      </c>
      <c r="X294" s="4">
        <v>0.34788715900342099</v>
      </c>
      <c r="Y294" s="4">
        <v>-7.5771731998674197</v>
      </c>
      <c r="Z294" s="4">
        <v>6.8922718943280001</v>
      </c>
      <c r="AA294" s="4">
        <v>3.08758747704782</v>
      </c>
      <c r="AB294" s="4">
        <v>73.334297471401598</v>
      </c>
      <c r="AC294" s="4">
        <v>1.8834606580843001</v>
      </c>
      <c r="AD294" s="4">
        <v>12.358768404487</v>
      </c>
      <c r="AE294" s="4">
        <v>0</v>
      </c>
      <c r="AF294" s="4">
        <v>3.7262842827321001</v>
      </c>
      <c r="AG294" s="4">
        <v>54473</v>
      </c>
      <c r="AH294" s="4">
        <v>10040.049999999999</v>
      </c>
      <c r="AI294" s="4">
        <v>552.61</v>
      </c>
      <c r="AJ294" s="4">
        <v>839.96</v>
      </c>
      <c r="AK294" s="4">
        <v>127.667907174589</v>
      </c>
      <c r="AL294" s="4">
        <v>1051.45</v>
      </c>
      <c r="AM294" s="4">
        <v>0</v>
      </c>
      <c r="AN294" s="4">
        <v>1522.54</v>
      </c>
      <c r="AO294" s="4">
        <v>173.12</v>
      </c>
      <c r="AP294" s="4">
        <v>1786.15</v>
      </c>
      <c r="AQ294" s="4">
        <v>415.28</v>
      </c>
      <c r="AR294" s="4">
        <v>483.1</v>
      </c>
    </row>
    <row r="295" spans="1:44" x14ac:dyDescent="0.35">
      <c r="A295" s="4" t="s">
        <v>718</v>
      </c>
      <c r="B295" s="4" t="s">
        <v>719</v>
      </c>
      <c r="C295" s="4" t="s">
        <v>49</v>
      </c>
      <c r="D295" s="4">
        <v>12408.22856039</v>
      </c>
      <c r="E295" s="4">
        <v>443.75</v>
      </c>
      <c r="F295" s="4">
        <v>38.675399932643501</v>
      </c>
      <c r="G295" s="4">
        <v>15.7564655384102</v>
      </c>
      <c r="H295" s="4">
        <v>11.2933117672838</v>
      </c>
      <c r="I295" s="4">
        <v>8.9750188827034503</v>
      </c>
      <c r="J295" s="4">
        <v>14.2634393025024</v>
      </c>
      <c r="K295" s="4">
        <v>15.3358323775422</v>
      </c>
      <c r="L295" s="4">
        <v>65.023696944865904</v>
      </c>
      <c r="M295" s="4">
        <v>27.106838010830099</v>
      </c>
      <c r="N295" s="4">
        <v>5.8767672504747797</v>
      </c>
      <c r="O295" s="4">
        <v>4.5817774801141304</v>
      </c>
      <c r="P295" s="4">
        <v>39.389326097899399</v>
      </c>
      <c r="Q295" s="4">
        <v>1.9072291049497601</v>
      </c>
      <c r="R295" s="4">
        <v>3.9754896717619799</v>
      </c>
      <c r="S295" s="4">
        <v>6.3544192376447004</v>
      </c>
      <c r="T295" s="4">
        <v>4.4579774227212896</v>
      </c>
      <c r="U295" s="4">
        <v>26.6435447480543</v>
      </c>
      <c r="V295" s="4">
        <v>11438.018560390001</v>
      </c>
      <c r="W295" s="4">
        <v>5.69200462415938</v>
      </c>
      <c r="X295" s="4">
        <v>0.78214333679995995</v>
      </c>
      <c r="Y295" s="4">
        <v>-0.233705923080119</v>
      </c>
      <c r="Z295" s="4">
        <v>21.359235854283298</v>
      </c>
      <c r="AA295" s="4">
        <v>18.300389031593198</v>
      </c>
      <c r="AB295" s="4">
        <v>40.551717682387697</v>
      </c>
      <c r="AC295" s="4">
        <v>17.3893003988942</v>
      </c>
      <c r="AD295" s="4">
        <v>12.629657653218</v>
      </c>
      <c r="AE295" s="4">
        <v>0</v>
      </c>
      <c r="AF295" s="4">
        <v>1.3616824090856401</v>
      </c>
      <c r="AG295" s="4">
        <v>223438</v>
      </c>
      <c r="AH295" s="4">
        <v>3574.7</v>
      </c>
      <c r="AI295" s="4">
        <v>320.83</v>
      </c>
      <c r="AJ295" s="4">
        <v>454.8</v>
      </c>
      <c r="AK295" s="4">
        <v>11.5824218821773</v>
      </c>
      <c r="AL295" s="4">
        <v>548.21</v>
      </c>
      <c r="AM295" s="4">
        <v>0</v>
      </c>
      <c r="AN295" s="4">
        <v>1695.29</v>
      </c>
      <c r="AO295" s="4">
        <v>1098.32</v>
      </c>
      <c r="AP295" s="4">
        <v>2179.94</v>
      </c>
      <c r="AQ295" s="4">
        <v>532.97</v>
      </c>
      <c r="AR295" s="4">
        <v>557.84</v>
      </c>
    </row>
    <row r="296" spans="1:44" x14ac:dyDescent="0.35">
      <c r="A296" s="4" t="s">
        <v>720</v>
      </c>
      <c r="B296" s="4" t="s">
        <v>721</v>
      </c>
      <c r="C296" s="4" t="s">
        <v>109</v>
      </c>
      <c r="D296" s="4">
        <v>12403.00374753</v>
      </c>
      <c r="E296" s="4">
        <v>1602.8</v>
      </c>
      <c r="F296" s="4">
        <v>27.687748342552901</v>
      </c>
      <c r="G296" s="4">
        <v>27.554645186887001</v>
      </c>
      <c r="H296" s="4">
        <v>22.148004400331299</v>
      </c>
      <c r="I296" s="4">
        <v>20.787971599610199</v>
      </c>
      <c r="J296" s="4">
        <v>22.522172659240301</v>
      </c>
      <c r="K296" s="4">
        <v>31.221402385261499</v>
      </c>
      <c r="L296" s="4">
        <v>19.158631931518698</v>
      </c>
      <c r="M296" s="4">
        <v>36.442208082961898</v>
      </c>
      <c r="N296" s="4">
        <v>1.7998941238750701</v>
      </c>
      <c r="O296" s="4">
        <v>0</v>
      </c>
      <c r="P296" s="4">
        <v>107.23673186029301</v>
      </c>
      <c r="Q296" s="4">
        <v>11.181396114556399</v>
      </c>
      <c r="R296" s="4">
        <v>20.566183668888399</v>
      </c>
      <c r="S296" s="4">
        <v>17.5234689624215</v>
      </c>
      <c r="T296" s="4">
        <v>24.776738090001</v>
      </c>
      <c r="U296" s="4">
        <v>30.559320744424301</v>
      </c>
      <c r="V296" s="4">
        <v>11743.53374753</v>
      </c>
      <c r="W296" s="4">
        <v>6.8394894496261296</v>
      </c>
      <c r="X296" s="4">
        <v>1.02810143934202</v>
      </c>
      <c r="Y296" s="4">
        <v>-24.694500998580001</v>
      </c>
      <c r="Z296" s="4">
        <v>16.255582453980299</v>
      </c>
      <c r="AA296" s="4">
        <v>13.7453218951862</v>
      </c>
      <c r="AB296" s="4">
        <v>53.999999508294898</v>
      </c>
      <c r="AC296" s="4">
        <v>9.1228683921452092</v>
      </c>
      <c r="AD296" s="4">
        <v>16.1045099487919</v>
      </c>
      <c r="AE296" s="4">
        <v>0</v>
      </c>
      <c r="AF296" s="4">
        <v>2.2824173624584798</v>
      </c>
      <c r="AG296" s="4">
        <v>64861</v>
      </c>
      <c r="AH296" s="4">
        <v>2154.9</v>
      </c>
      <c r="AI296" s="4">
        <v>447.96</v>
      </c>
      <c r="AJ296" s="4">
        <v>596.88</v>
      </c>
      <c r="AK296" s="4">
        <v>57.964265643568197</v>
      </c>
      <c r="AL296" s="4">
        <v>672.79</v>
      </c>
      <c r="AM296" s="4">
        <v>12.91</v>
      </c>
      <c r="AN296" s="4">
        <v>1743.5</v>
      </c>
      <c r="AO296" s="4">
        <v>695.82</v>
      </c>
      <c r="AP296" s="4">
        <v>1813.44</v>
      </c>
      <c r="AQ296" s="4">
        <v>267.01</v>
      </c>
      <c r="AR296" s="4">
        <v>314.77999999999997</v>
      </c>
    </row>
    <row r="297" spans="1:44" x14ac:dyDescent="0.35">
      <c r="A297" s="4" t="s">
        <v>722</v>
      </c>
      <c r="B297" s="4" t="s">
        <v>723</v>
      </c>
      <c r="C297" s="4" t="s">
        <v>334</v>
      </c>
      <c r="D297" s="4">
        <v>12305.08082875</v>
      </c>
      <c r="E297" s="4">
        <v>188.55</v>
      </c>
      <c r="F297" s="4">
        <v>35.1372953419474</v>
      </c>
      <c r="G297" s="4">
        <v>3.2770087703497199</v>
      </c>
      <c r="H297" s="4">
        <v>1.4279301007420599</v>
      </c>
      <c r="I297" s="4">
        <v>1.99812739745333</v>
      </c>
      <c r="J297" s="4">
        <v>12.645655994300901</v>
      </c>
      <c r="K297" s="4">
        <v>13.3470003269352</v>
      </c>
      <c r="L297" s="4">
        <v>-32.335979933437699</v>
      </c>
      <c r="M297" s="4">
        <v>-1.65422143524856</v>
      </c>
      <c r="N297" s="4">
        <v>56.223253602816698</v>
      </c>
      <c r="O297" s="4">
        <v>42.018049257502099</v>
      </c>
      <c r="P297" s="4">
        <v>2.4317097169092801</v>
      </c>
      <c r="Q297" s="4">
        <v>7.9404138094453502</v>
      </c>
      <c r="R297" s="4">
        <v>2.00241494580635</v>
      </c>
      <c r="S297" s="4">
        <v>2.88516590921077</v>
      </c>
      <c r="T297" s="4">
        <v>-23.440725175161099</v>
      </c>
      <c r="U297" s="4">
        <v>16.188712761677898</v>
      </c>
      <c r="V297" s="4">
        <v>16502.920828750001</v>
      </c>
      <c r="W297" s="4">
        <v>1.0753247432083699</v>
      </c>
      <c r="X297" s="4">
        <v>1.80645161290323</v>
      </c>
      <c r="Y297" s="4">
        <v>102.90498460179001</v>
      </c>
      <c r="Z297" s="4">
        <v>18.389595974558699</v>
      </c>
      <c r="AA297" s="4">
        <v>14.310326661047</v>
      </c>
      <c r="AB297" s="4">
        <v>37.335073186932398</v>
      </c>
      <c r="AC297" s="4">
        <v>19.659415528566999</v>
      </c>
      <c r="AD297" s="4">
        <v>8.3301999994186708</v>
      </c>
      <c r="AE297" s="4">
        <v>1.0463029604745699</v>
      </c>
      <c r="AF297" s="4">
        <v>0</v>
      </c>
      <c r="AG297" s="4">
        <v>313837</v>
      </c>
      <c r="AH297" s="4">
        <v>17526.41</v>
      </c>
      <c r="AI297" s="4">
        <v>350.20000000000101</v>
      </c>
      <c r="AJ297" s="4">
        <v>561.21000000000095</v>
      </c>
      <c r="AK297" s="4">
        <v>5.8020913948253199</v>
      </c>
      <c r="AL297" s="4">
        <v>2339.25</v>
      </c>
      <c r="AM297" s="4">
        <v>19.55</v>
      </c>
      <c r="AN297" s="4">
        <v>8247.85</v>
      </c>
      <c r="AO297" s="4">
        <v>2235.86</v>
      </c>
      <c r="AP297" s="4">
        <v>11443.13</v>
      </c>
      <c r="AQ297" s="4">
        <v>1256.6500000000001</v>
      </c>
      <c r="AR297" s="4">
        <v>2446.87</v>
      </c>
    </row>
    <row r="298" spans="1:44" x14ac:dyDescent="0.35">
      <c r="A298" s="4" t="s">
        <v>724</v>
      </c>
      <c r="B298" s="4" t="s">
        <v>725</v>
      </c>
      <c r="C298" s="4" t="s">
        <v>396</v>
      </c>
      <c r="D298" s="4">
        <v>12279.78028764</v>
      </c>
      <c r="E298" s="4">
        <v>3957.55</v>
      </c>
      <c r="F298" s="4">
        <v>102.050862525056</v>
      </c>
      <c r="G298" s="4">
        <v>17.8213862559242</v>
      </c>
      <c r="H298" s="4">
        <v>13.3772831875132</v>
      </c>
      <c r="I298" s="4">
        <v>10.4605674942625</v>
      </c>
      <c r="J298" s="4">
        <v>21.0692401042188</v>
      </c>
      <c r="K298" s="4">
        <v>18.6956672925795</v>
      </c>
      <c r="L298" s="4">
        <v>61.561061217204397</v>
      </c>
      <c r="N298" s="4">
        <v>12.1906871189129</v>
      </c>
      <c r="O298" s="4">
        <v>7.7570885626008304</v>
      </c>
      <c r="P298" s="4">
        <v>55.837587006960497</v>
      </c>
      <c r="Q298" s="4">
        <v>11.494633295847899</v>
      </c>
      <c r="R298" s="4">
        <v>6.9407570539943704</v>
      </c>
      <c r="S298" s="4">
        <v>3.2862100990794798</v>
      </c>
      <c r="T298" s="4">
        <v>8.3400498931710292</v>
      </c>
      <c r="U298" s="4">
        <v>63.263230200020999</v>
      </c>
      <c r="V298" s="4">
        <v>12105.28028764</v>
      </c>
      <c r="W298" s="4">
        <v>16.788040750881802</v>
      </c>
      <c r="X298" s="4">
        <v>0.27464639276931002</v>
      </c>
      <c r="Y298" s="4">
        <v>318.90550245904399</v>
      </c>
      <c r="Z298" s="4">
        <v>11.2063297114127</v>
      </c>
      <c r="AA298" s="4">
        <v>10.401035538971099</v>
      </c>
      <c r="AB298" s="4">
        <v>75</v>
      </c>
      <c r="AC298" s="4">
        <v>7.2606743071162203</v>
      </c>
      <c r="AD298" s="4">
        <v>4.9469151574026</v>
      </c>
      <c r="AE298" s="4">
        <v>0</v>
      </c>
      <c r="AF298" s="4">
        <v>0</v>
      </c>
      <c r="AG298" s="4">
        <v>56185</v>
      </c>
      <c r="AH298" s="4">
        <v>1150.32</v>
      </c>
      <c r="AI298" s="4">
        <v>120.33</v>
      </c>
      <c r="AJ298" s="4">
        <v>162.16</v>
      </c>
      <c r="AK298" s="4">
        <v>39.246606063879497</v>
      </c>
      <c r="AL298" s="4">
        <v>215.06</v>
      </c>
      <c r="AM298" s="4">
        <v>31.1</v>
      </c>
      <c r="AN298" s="4">
        <v>716.06</v>
      </c>
      <c r="AO298" s="4">
        <v>263.74</v>
      </c>
      <c r="AP298" s="4">
        <v>731.46</v>
      </c>
      <c r="AQ298" s="4">
        <v>87</v>
      </c>
      <c r="AR298" s="4">
        <v>133.43</v>
      </c>
    </row>
    <row r="299" spans="1:44" x14ac:dyDescent="0.35">
      <c r="A299" s="4" t="s">
        <v>726</v>
      </c>
      <c r="B299" s="4" t="s">
        <v>727</v>
      </c>
      <c r="C299" s="4" t="s">
        <v>200</v>
      </c>
      <c r="D299" s="4">
        <v>12214.49138646</v>
      </c>
      <c r="E299" s="4">
        <v>24.8</v>
      </c>
      <c r="F299" s="4">
        <v>-2.1529706391425099</v>
      </c>
      <c r="H299" s="4">
        <v>-43.722482322794498</v>
      </c>
      <c r="I299" s="4">
        <v>-63.764441162553602</v>
      </c>
      <c r="J299" s="4">
        <v>-36.866334058741998</v>
      </c>
      <c r="K299" s="4">
        <v>-41.2466239796073</v>
      </c>
      <c r="L299" s="4">
        <v>8.5243635431634797</v>
      </c>
      <c r="M299" s="4">
        <v>52.5689246543539</v>
      </c>
      <c r="Q299" s="4">
        <v>-7.3338451781552703</v>
      </c>
      <c r="V299" s="4">
        <v>36116.901386459998</v>
      </c>
      <c r="W299" s="4">
        <v>-0.69177461234145599</v>
      </c>
      <c r="Y299" s="4">
        <v>99.822002618757395</v>
      </c>
      <c r="Z299" s="4">
        <v>0.73856125863743505</v>
      </c>
      <c r="AA299" s="4">
        <v>2.1506350423333698E-2</v>
      </c>
      <c r="AB299" s="4">
        <v>74.998285606675097</v>
      </c>
      <c r="AC299" s="4">
        <v>1.45484341474084</v>
      </c>
      <c r="AD299" s="4">
        <v>15.8175415603608</v>
      </c>
      <c r="AE299" s="4">
        <v>0</v>
      </c>
      <c r="AF299" s="4">
        <v>0.71556452720485297</v>
      </c>
      <c r="AG299" s="4">
        <v>479655</v>
      </c>
      <c r="AH299" s="4">
        <v>8897.31</v>
      </c>
      <c r="AI299" s="4">
        <v>-5673.32</v>
      </c>
      <c r="AJ299" s="4">
        <v>-4454.2299999999996</v>
      </c>
      <c r="AK299" s="4">
        <v>-15.811983395864999</v>
      </c>
      <c r="AL299" s="4">
        <v>-3669.84</v>
      </c>
      <c r="AM299" s="4">
        <v>0.05</v>
      </c>
      <c r="AN299" s="4">
        <v>-19325.990000000002</v>
      </c>
      <c r="AO299" s="4">
        <v>271.13</v>
      </c>
      <c r="AP299" s="4">
        <v>-17656.75</v>
      </c>
      <c r="AQ299" s="4">
        <v>118.05</v>
      </c>
      <c r="AR299" s="4">
        <v>345.3</v>
      </c>
    </row>
    <row r="300" spans="1:44" x14ac:dyDescent="0.35">
      <c r="A300" s="4" t="s">
        <v>728</v>
      </c>
      <c r="B300" s="4" t="s">
        <v>729</v>
      </c>
      <c r="C300" s="4" t="s">
        <v>327</v>
      </c>
      <c r="D300" s="4">
        <v>12196.67305467</v>
      </c>
      <c r="E300" s="4">
        <v>1048.45</v>
      </c>
      <c r="F300" s="4">
        <v>64.011089821926802</v>
      </c>
      <c r="G300" s="4">
        <v>13.021787266613901</v>
      </c>
      <c r="H300" s="4">
        <v>4.3133433164571304</v>
      </c>
      <c r="I300" s="4">
        <v>4.0942885383987502</v>
      </c>
      <c r="J300" s="4">
        <v>6.1457881521327797</v>
      </c>
      <c r="K300" s="4">
        <v>8.0014181958829607</v>
      </c>
      <c r="L300" s="4">
        <v>-2.2728916504028902</v>
      </c>
      <c r="M300" s="4">
        <v>28.0620988061746</v>
      </c>
      <c r="N300" s="4">
        <v>34.690761169157902</v>
      </c>
      <c r="O300" s="4">
        <v>3.0198386800403001</v>
      </c>
      <c r="P300" s="4">
        <v>7.0846408971251398</v>
      </c>
      <c r="Q300" s="4">
        <v>7.74066416548536E-2</v>
      </c>
      <c r="R300" s="4">
        <v>3.7484120028863601</v>
      </c>
      <c r="S300" s="4">
        <v>16.6411240984913</v>
      </c>
      <c r="T300" s="4">
        <v>9.8642632584010599</v>
      </c>
      <c r="U300" s="4">
        <v>59.836906666357102</v>
      </c>
      <c r="V300" s="4">
        <v>12682.553054669999</v>
      </c>
      <c r="W300" s="4">
        <v>7.7280707214220996</v>
      </c>
      <c r="Y300" s="4">
        <v>105.29213271729699</v>
      </c>
      <c r="Z300" s="4">
        <v>11.6066558497931</v>
      </c>
      <c r="AA300" s="4">
        <v>11.2516872858582</v>
      </c>
      <c r="AB300" s="4">
        <v>63.0083315137935</v>
      </c>
      <c r="AC300" s="4">
        <v>11.748596939485401</v>
      </c>
      <c r="AD300" s="4">
        <v>8.2916266123308198</v>
      </c>
      <c r="AE300" s="4">
        <v>1.6056915931268201</v>
      </c>
      <c r="AF300" s="4">
        <v>0.16819489575598101</v>
      </c>
      <c r="AG300" s="4">
        <v>66825</v>
      </c>
      <c r="AH300" s="4">
        <v>4653.8</v>
      </c>
      <c r="AI300" s="4">
        <v>190.54000000000099</v>
      </c>
      <c r="AJ300" s="4">
        <v>246.26000000000101</v>
      </c>
      <c r="AK300" s="4">
        <v>16.6917601534231</v>
      </c>
      <c r="AL300" s="4">
        <v>372.37</v>
      </c>
      <c r="AM300" s="4">
        <v>4.71</v>
      </c>
      <c r="AN300" s="4">
        <v>921.27</v>
      </c>
      <c r="AO300" s="4">
        <v>61.62</v>
      </c>
      <c r="AP300" s="4">
        <v>1578.23</v>
      </c>
      <c r="AQ300" s="4">
        <v>617.85</v>
      </c>
      <c r="AR300" s="4">
        <v>658.18</v>
      </c>
    </row>
    <row r="301" spans="1:44" x14ac:dyDescent="0.35">
      <c r="A301" s="4" t="s">
        <v>730</v>
      </c>
      <c r="B301" s="4" t="s">
        <v>731</v>
      </c>
      <c r="C301" s="4" t="s">
        <v>183</v>
      </c>
      <c r="D301" s="4">
        <v>12184.347754345001</v>
      </c>
      <c r="E301" s="4">
        <v>521.85</v>
      </c>
      <c r="F301" s="4">
        <v>-263.04723131141901</v>
      </c>
      <c r="G301" s="4">
        <v>-1.88660801564028</v>
      </c>
      <c r="H301" s="4">
        <v>-0.35542759889166903</v>
      </c>
      <c r="I301" s="4">
        <v>-2.30108894364519</v>
      </c>
      <c r="J301" s="4">
        <v>27.315502796299601</v>
      </c>
      <c r="K301" s="4">
        <v>22.784357364279501</v>
      </c>
      <c r="L301" s="4">
        <v>92.975767196043293</v>
      </c>
      <c r="M301" s="4">
        <v>27.929044715988901</v>
      </c>
      <c r="N301" s="4">
        <v>200.235455545587</v>
      </c>
      <c r="O301" s="4">
        <v>159.705842951151</v>
      </c>
      <c r="Q301" s="4">
        <v>-0.57610896235336095</v>
      </c>
      <c r="R301" s="4">
        <v>-2.6367679009407601</v>
      </c>
      <c r="S301" s="4">
        <v>18.841918221706301</v>
      </c>
      <c r="U301" s="4">
        <v>173.59929505246299</v>
      </c>
      <c r="V301" s="4">
        <v>16621.617754344999</v>
      </c>
      <c r="W301" s="4">
        <v>4.9463314622784003</v>
      </c>
      <c r="X301" s="4">
        <v>0.20770910770316001</v>
      </c>
      <c r="Y301" s="4">
        <v>-388.38827433492798</v>
      </c>
      <c r="Z301" s="4">
        <v>23.860729083912599</v>
      </c>
      <c r="AA301" s="4">
        <v>21.883484259105501</v>
      </c>
      <c r="AB301" s="4">
        <v>43.912195944323003</v>
      </c>
      <c r="AC301" s="4">
        <v>13.925049904204601</v>
      </c>
      <c r="AD301" s="4">
        <v>3.02334330604742</v>
      </c>
      <c r="AE301" s="4">
        <v>0</v>
      </c>
      <c r="AF301" s="4">
        <v>1.24733588630711</v>
      </c>
      <c r="AG301" s="4">
        <v>57417</v>
      </c>
      <c r="AH301" s="4">
        <v>2012.96</v>
      </c>
      <c r="AI301" s="4">
        <v>-46.320000000000299</v>
      </c>
      <c r="AJ301" s="4">
        <v>-125.1</v>
      </c>
      <c r="AK301" s="4">
        <v>-2.23121387283238</v>
      </c>
      <c r="AL301" s="4">
        <v>458.64</v>
      </c>
      <c r="AM301" s="4">
        <v>37.71</v>
      </c>
      <c r="AN301" s="4">
        <v>847.91</v>
      </c>
      <c r="AO301" s="4">
        <v>610.71</v>
      </c>
      <c r="AP301" s="4">
        <v>2463.31</v>
      </c>
      <c r="AQ301" s="4">
        <v>307.52</v>
      </c>
      <c r="AR301" s="4">
        <v>802.88</v>
      </c>
    </row>
    <row r="302" spans="1:44" x14ac:dyDescent="0.35">
      <c r="A302" s="4" t="s">
        <v>732</v>
      </c>
      <c r="B302" s="4" t="s">
        <v>733</v>
      </c>
      <c r="C302" s="4" t="s">
        <v>62</v>
      </c>
      <c r="D302" s="4">
        <v>12013.936157894999</v>
      </c>
      <c r="E302" s="4">
        <v>17.850000000000001</v>
      </c>
      <c r="F302" s="4">
        <v>21.022864118667702</v>
      </c>
      <c r="G302" s="4">
        <v>4.92275859514407</v>
      </c>
      <c r="H302" s="4">
        <v>0.31224180816019897</v>
      </c>
      <c r="I302" s="4">
        <v>3.93703987951955</v>
      </c>
      <c r="J302" s="4">
        <v>-13.1775650345439</v>
      </c>
      <c r="K302" s="4">
        <v>5.2329899236801003</v>
      </c>
      <c r="L302" s="4">
        <v>-21.903501375095399</v>
      </c>
      <c r="M302" s="4">
        <v>-11.564862354957</v>
      </c>
      <c r="P302" s="4">
        <v>0.30966587005477803</v>
      </c>
      <c r="Q302" s="4">
        <v>0.59616308578927002</v>
      </c>
      <c r="R302" s="4">
        <v>5.3748571976887503</v>
      </c>
      <c r="S302" s="4">
        <v>-3.3708314866821101</v>
      </c>
      <c r="T302" s="4">
        <v>-2.7188946677571</v>
      </c>
      <c r="V302" s="4">
        <v>-927.85384210499797</v>
      </c>
      <c r="W302" s="4">
        <v>0.97608491170544398</v>
      </c>
      <c r="Y302" s="4">
        <v>-20.316113625630599</v>
      </c>
      <c r="Z302" s="4">
        <v>3.7006623205487301</v>
      </c>
      <c r="AA302" s="4">
        <v>7.6377872575675104E-2</v>
      </c>
      <c r="AB302" s="4">
        <v>90.968444530255297</v>
      </c>
      <c r="AC302" s="4">
        <v>0.122319907080102</v>
      </c>
      <c r="AD302" s="4">
        <v>3.2253451243817302</v>
      </c>
      <c r="AE302" s="4">
        <v>0</v>
      </c>
      <c r="AF302" s="4">
        <v>3.08346850242383</v>
      </c>
      <c r="AG302" s="4">
        <v>367605</v>
      </c>
      <c r="AH302" s="4">
        <v>14515.22</v>
      </c>
      <c r="AI302" s="4">
        <v>571.46999999999798</v>
      </c>
      <c r="AJ302" s="4">
        <v>571.46999999999798</v>
      </c>
      <c r="AK302" s="4">
        <v>0.92289667944021603</v>
      </c>
      <c r="AL302" s="4">
        <v>759.57998999999995</v>
      </c>
      <c r="AM302" s="4">
        <v>68281.440000000002</v>
      </c>
      <c r="AN302" s="4">
        <v>5653.18</v>
      </c>
      <c r="AO302" s="4">
        <v>12941.79</v>
      </c>
      <c r="AP302" s="4">
        <v>12308.29</v>
      </c>
      <c r="AQ302" s="4">
        <v>2254.34</v>
      </c>
      <c r="AR302" s="4">
        <v>2446.8200000000002</v>
      </c>
    </row>
    <row r="303" spans="1:44" x14ac:dyDescent="0.35">
      <c r="A303" s="4" t="s">
        <v>734</v>
      </c>
      <c r="B303" s="4" t="s">
        <v>735</v>
      </c>
      <c r="C303" s="4" t="s">
        <v>327</v>
      </c>
      <c r="D303" s="4">
        <v>11920.80572</v>
      </c>
      <c r="E303" s="4">
        <v>848.75</v>
      </c>
      <c r="F303" s="4">
        <v>50.345492524706501</v>
      </c>
      <c r="G303" s="4">
        <v>16.8306275056154</v>
      </c>
      <c r="H303" s="4">
        <v>12.3328376516669</v>
      </c>
      <c r="I303" s="4">
        <v>10.6296632159243</v>
      </c>
      <c r="J303" s="4">
        <v>15.2146538740538</v>
      </c>
      <c r="K303" s="4">
        <v>16.275353080079402</v>
      </c>
      <c r="L303" s="4">
        <v>1.422467555144</v>
      </c>
      <c r="M303" s="4">
        <v>11.219456625809499</v>
      </c>
      <c r="N303" s="4">
        <v>5.5507936824339996</v>
      </c>
      <c r="O303" s="4">
        <v>5.08302270416808</v>
      </c>
      <c r="P303" s="4">
        <v>44.394862660541897</v>
      </c>
      <c r="Q303" s="4">
        <v>7.2580744227057403</v>
      </c>
      <c r="R303" s="4">
        <v>13.3702459929134</v>
      </c>
      <c r="S303" s="4">
        <v>29.271364717734201</v>
      </c>
      <c r="T303" s="4">
        <v>15.6468628069775</v>
      </c>
      <c r="U303" s="4">
        <v>37.743989442924097</v>
      </c>
      <c r="V303" s="4">
        <v>11422.815720000001</v>
      </c>
      <c r="W303" s="4">
        <v>7.9207485132989097</v>
      </c>
      <c r="X303" s="4">
        <v>0.581395348837209</v>
      </c>
      <c r="Y303" s="4">
        <v>104.162326073492</v>
      </c>
      <c r="Z303" s="4">
        <v>13.0922889329665</v>
      </c>
      <c r="AA303" s="4">
        <v>13.090341078052599</v>
      </c>
      <c r="AB303" s="4">
        <v>70.408512789687506</v>
      </c>
      <c r="AC303" s="4">
        <v>9.5665077746103897</v>
      </c>
      <c r="AD303" s="4">
        <v>5.6539295231463598</v>
      </c>
      <c r="AE303" s="4">
        <v>0</v>
      </c>
      <c r="AF303" s="4">
        <v>0</v>
      </c>
      <c r="AG303" s="4">
        <v>58916</v>
      </c>
      <c r="AH303" s="4">
        <v>2227.54</v>
      </c>
      <c r="AI303" s="4">
        <v>236.78</v>
      </c>
      <c r="AJ303" s="4">
        <v>316.76</v>
      </c>
      <c r="AK303" s="4">
        <v>17.082025954726699</v>
      </c>
      <c r="AL303" s="4">
        <v>362.54</v>
      </c>
      <c r="AM303" s="4">
        <v>7.0000000000000007E-2</v>
      </c>
      <c r="AN303" s="4">
        <v>1453.38</v>
      </c>
      <c r="AO303" s="4">
        <v>581.53</v>
      </c>
      <c r="AP303" s="4">
        <v>1505.01</v>
      </c>
      <c r="AQ303" s="4">
        <v>253.71</v>
      </c>
      <c r="AR303" s="4">
        <v>281.98</v>
      </c>
    </row>
    <row r="304" spans="1:44" x14ac:dyDescent="0.35">
      <c r="A304" s="4" t="s">
        <v>736</v>
      </c>
      <c r="B304" s="4" t="s">
        <v>737</v>
      </c>
      <c r="C304" s="4" t="s">
        <v>247</v>
      </c>
      <c r="D304" s="4">
        <v>11910.285635079999</v>
      </c>
      <c r="E304" s="4">
        <v>998.85</v>
      </c>
      <c r="F304" s="4">
        <v>186.53540540454</v>
      </c>
      <c r="G304" s="4">
        <v>10.1332317629602</v>
      </c>
      <c r="H304" s="4">
        <v>4.3817360184191099</v>
      </c>
      <c r="I304" s="4">
        <v>2.0657948376159201</v>
      </c>
      <c r="J304" s="4">
        <v>5.1318026185740901</v>
      </c>
      <c r="K304" s="4">
        <v>7.7070162610569497</v>
      </c>
      <c r="L304" s="4">
        <v>-16.098752034726001</v>
      </c>
      <c r="N304" s="4">
        <v>80.729302020215798</v>
      </c>
      <c r="O304" s="4">
        <v>54.726374964095697</v>
      </c>
      <c r="P304" s="4">
        <v>7.6507381134969901</v>
      </c>
      <c r="Q304" s="4">
        <v>12.155369987795099</v>
      </c>
      <c r="R304" s="4">
        <v>39.278865418193099</v>
      </c>
      <c r="T304" s="4">
        <v>40.023365144845997</v>
      </c>
      <c r="V304" s="4">
        <v>12382.425635080001</v>
      </c>
      <c r="W304" s="4">
        <v>16.2906890003967</v>
      </c>
      <c r="Y304" s="4">
        <v>1101.9006569349799</v>
      </c>
      <c r="Z304" s="4">
        <v>27.720558743575602</v>
      </c>
      <c r="AA304" s="4">
        <v>11.5412891168732</v>
      </c>
      <c r="AB304" s="4">
        <v>40.428198068296403</v>
      </c>
      <c r="AC304" s="4">
        <v>3.4195254884604198</v>
      </c>
      <c r="AD304" s="4">
        <v>3.2422556324981602</v>
      </c>
      <c r="AE304" s="4">
        <v>10.8778311603549</v>
      </c>
      <c r="AF304" s="4">
        <v>0</v>
      </c>
      <c r="AG304" s="4">
        <v>102779</v>
      </c>
      <c r="AH304" s="4">
        <v>3090.82</v>
      </c>
      <c r="AI304" s="4">
        <v>63.850000000000499</v>
      </c>
      <c r="AJ304" s="4">
        <v>95.090000000000501</v>
      </c>
      <c r="AK304" s="4">
        <v>1286.9374089374701</v>
      </c>
      <c r="AL304" s="4">
        <v>238.21</v>
      </c>
      <c r="AM304" s="4">
        <v>0</v>
      </c>
      <c r="AN304" s="4">
        <v>488.58</v>
      </c>
      <c r="AO304" s="4">
        <v>118.63</v>
      </c>
      <c r="AP304" s="4">
        <v>731.11</v>
      </c>
      <c r="AQ304" s="4">
        <v>-51.37</v>
      </c>
      <c r="AR304" s="4">
        <v>2.89</v>
      </c>
    </row>
    <row r="305" spans="1:44" x14ac:dyDescent="0.35">
      <c r="A305" s="4" t="s">
        <v>738</v>
      </c>
      <c r="B305" s="4" t="s">
        <v>739</v>
      </c>
      <c r="C305" s="4" t="s">
        <v>68</v>
      </c>
      <c r="D305" s="4">
        <v>11859.52877522</v>
      </c>
      <c r="E305" s="4">
        <v>799.2</v>
      </c>
      <c r="F305" s="4">
        <v>88.490738510819597</v>
      </c>
      <c r="G305" s="4">
        <v>4.0370205812140796</v>
      </c>
      <c r="H305" s="4">
        <v>0.96942253824216795</v>
      </c>
      <c r="I305" s="4">
        <v>5.4345578187155903</v>
      </c>
      <c r="J305" s="4">
        <v>26.631618526966701</v>
      </c>
      <c r="K305" s="4">
        <v>9.1023369166325203</v>
      </c>
      <c r="L305" s="4">
        <v>3.8717993610877001E-2</v>
      </c>
      <c r="N305" s="4">
        <v>288.20428934932801</v>
      </c>
      <c r="O305" s="4">
        <v>288.20428934932801</v>
      </c>
      <c r="P305" s="4">
        <v>1.18992866820683</v>
      </c>
      <c r="Q305" s="4">
        <v>39.5050077739918</v>
      </c>
      <c r="R305" s="4">
        <v>11.177838886975501</v>
      </c>
      <c r="T305" s="4">
        <v>-4.74360163626607</v>
      </c>
      <c r="U305" s="4">
        <v>41.1827890749354</v>
      </c>
      <c r="V305" s="4">
        <v>20421.308775220001</v>
      </c>
      <c r="W305" s="4">
        <v>3.1239045551867801</v>
      </c>
      <c r="Y305" s="4">
        <v>235.41033766273699</v>
      </c>
      <c r="Z305" s="4">
        <v>10.0406429444611</v>
      </c>
      <c r="AA305" s="4">
        <v>10.013022953048599</v>
      </c>
      <c r="AB305" s="4">
        <v>73.889336358968094</v>
      </c>
      <c r="AC305" s="4">
        <v>8.83549968199587</v>
      </c>
      <c r="AD305" s="4">
        <v>1.9532388307423101</v>
      </c>
      <c r="AE305" s="4">
        <v>0</v>
      </c>
      <c r="AF305" s="4">
        <v>0</v>
      </c>
      <c r="AG305" s="4">
        <v>39559</v>
      </c>
      <c r="AH305" s="4">
        <v>2466.0700000000002</v>
      </c>
      <c r="AI305" s="4">
        <v>134.02000000000001</v>
      </c>
      <c r="AJ305" s="4">
        <v>180.4</v>
      </c>
      <c r="AK305" s="4">
        <v>8.9475661042922106</v>
      </c>
      <c r="AL305" s="4">
        <v>224.47</v>
      </c>
      <c r="AM305" s="4">
        <v>0.54</v>
      </c>
      <c r="AN305" s="4">
        <v>1272.8399999999999</v>
      </c>
      <c r="AO305" s="4">
        <v>2484.38</v>
      </c>
      <c r="AP305" s="4">
        <v>3796.38</v>
      </c>
      <c r="AQ305" s="4">
        <v>-469.23</v>
      </c>
      <c r="AR305" s="4">
        <v>-454.67</v>
      </c>
    </row>
    <row r="306" spans="1:44" x14ac:dyDescent="0.35">
      <c r="A306" s="4" t="s">
        <v>740</v>
      </c>
      <c r="B306" s="4" t="s">
        <v>741</v>
      </c>
      <c r="C306" s="4" t="s">
        <v>260</v>
      </c>
      <c r="D306" s="4">
        <v>11800.948193190001</v>
      </c>
      <c r="E306" s="4">
        <v>762.45</v>
      </c>
      <c r="F306" s="4">
        <v>16.932273754487401</v>
      </c>
      <c r="G306" s="4">
        <v>12.2621616557393</v>
      </c>
      <c r="H306" s="4">
        <v>8.2896716602536902</v>
      </c>
      <c r="I306" s="4">
        <v>12.988453051853201</v>
      </c>
      <c r="J306" s="4">
        <v>20.504522081249601</v>
      </c>
      <c r="K306" s="4">
        <v>23.119241434833199</v>
      </c>
      <c r="L306" s="4">
        <v>134.007857773376</v>
      </c>
      <c r="M306" s="4">
        <v>24.150983489955401</v>
      </c>
      <c r="N306" s="4">
        <v>6.6906166573283701E-2</v>
      </c>
      <c r="O306" s="4">
        <v>1.73033189413665E-2</v>
      </c>
      <c r="P306" s="4">
        <v>29.969254584936898</v>
      </c>
      <c r="Q306" s="4">
        <v>2.2358841908053599</v>
      </c>
      <c r="R306" s="4">
        <v>8.7593137756552704</v>
      </c>
      <c r="S306" s="4">
        <v>13.5954541649056</v>
      </c>
      <c r="T306" s="4">
        <v>31.115310169345801</v>
      </c>
      <c r="V306" s="4">
        <v>10282.048193189999</v>
      </c>
      <c r="W306" s="4">
        <v>1.9447197180696101</v>
      </c>
      <c r="X306" s="4">
        <v>1.0536020018437999</v>
      </c>
      <c r="Y306" s="4">
        <v>-30.495221016322901</v>
      </c>
      <c r="Z306" s="4">
        <v>6.6098619495688604</v>
      </c>
      <c r="AA306" s="4">
        <v>1.1643155126237199</v>
      </c>
      <c r="AB306" s="4">
        <v>41.183383220804103</v>
      </c>
      <c r="AC306" s="4">
        <v>17.2730415731025</v>
      </c>
      <c r="AD306" s="4">
        <v>21.387086784742099</v>
      </c>
      <c r="AE306" s="4">
        <v>0</v>
      </c>
      <c r="AF306" s="4">
        <v>5.0736293566267303</v>
      </c>
      <c r="AG306" s="4">
        <v>225727</v>
      </c>
      <c r="AH306" s="4">
        <v>5365.92</v>
      </c>
      <c r="AI306" s="4">
        <v>696.94999999999902</v>
      </c>
      <c r="AJ306" s="4">
        <v>948.30999999999904</v>
      </c>
      <c r="AK306" s="4">
        <v>44.843357189330199</v>
      </c>
      <c r="AL306" s="4">
        <v>1240.56</v>
      </c>
      <c r="AM306" s="4">
        <v>865.67</v>
      </c>
      <c r="AN306" s="4">
        <v>5599.47</v>
      </c>
      <c r="AO306" s="4">
        <v>1522.96</v>
      </c>
      <c r="AP306" s="4">
        <v>6068.2</v>
      </c>
      <c r="AQ306" s="4">
        <v>1668.19</v>
      </c>
      <c r="AR306" s="4">
        <v>1884.4</v>
      </c>
    </row>
    <row r="307" spans="1:44" x14ac:dyDescent="0.35">
      <c r="A307" s="4" t="s">
        <v>742</v>
      </c>
      <c r="B307" s="4" t="s">
        <v>743</v>
      </c>
      <c r="C307" s="4" t="s">
        <v>268</v>
      </c>
      <c r="D307" s="4">
        <v>11748.010731925</v>
      </c>
      <c r="E307" s="4">
        <v>949.7</v>
      </c>
      <c r="F307" s="4">
        <v>23.774660484731001</v>
      </c>
      <c r="G307" s="4">
        <v>16.416447676601202</v>
      </c>
      <c r="H307" s="4">
        <v>14.469417126760399</v>
      </c>
      <c r="I307" s="4">
        <v>41.225398997188499</v>
      </c>
      <c r="J307" s="4">
        <v>48.176037007563401</v>
      </c>
      <c r="K307" s="4">
        <v>53.295011805144199</v>
      </c>
      <c r="L307" s="4">
        <v>52.751812459895802</v>
      </c>
      <c r="N307" s="4">
        <v>0</v>
      </c>
      <c r="O307" s="4">
        <v>0</v>
      </c>
      <c r="P307" s="4">
        <v>115.48565018229399</v>
      </c>
      <c r="Q307" s="4">
        <v>9.8432642710242693</v>
      </c>
      <c r="R307" s="4">
        <v>12.5638437664592</v>
      </c>
      <c r="S307" s="4">
        <v>3.1691622484573601</v>
      </c>
      <c r="T307" s="4">
        <v>16.276660146664</v>
      </c>
      <c r="U307" s="4">
        <v>18.9849800151881</v>
      </c>
      <c r="V307" s="4">
        <v>11553.160731925</v>
      </c>
      <c r="W307" s="4">
        <v>3.62932332765673</v>
      </c>
      <c r="X307" s="4">
        <v>1.8347191275052701</v>
      </c>
      <c r="Y307" s="4">
        <v>-9.8858588458318408</v>
      </c>
      <c r="Z307" s="4">
        <v>61.290141574065203</v>
      </c>
      <c r="AA307" s="4">
        <v>14.750395717945199</v>
      </c>
      <c r="AB307" s="4">
        <v>0</v>
      </c>
      <c r="AC307" s="4">
        <v>28.4323984959798</v>
      </c>
      <c r="AD307" s="4">
        <v>7.3023712088997703</v>
      </c>
      <c r="AE307" s="4">
        <v>0</v>
      </c>
      <c r="AF307" s="4">
        <v>0</v>
      </c>
      <c r="AG307" s="4">
        <v>177729</v>
      </c>
      <c r="AH307" s="4">
        <v>1198.6300000000001</v>
      </c>
      <c r="AI307" s="4">
        <v>494.14</v>
      </c>
      <c r="AJ307" s="4">
        <v>603.03</v>
      </c>
      <c r="AK307" s="4">
        <v>38.973105134474302</v>
      </c>
      <c r="AL307" s="4">
        <v>638.80999999999995</v>
      </c>
      <c r="AM307" s="4">
        <v>2746.88</v>
      </c>
      <c r="AN307" s="4">
        <v>3063.45</v>
      </c>
      <c r="AO307" s="4">
        <v>205.97</v>
      </c>
      <c r="AP307" s="4">
        <v>3236.97</v>
      </c>
      <c r="AQ307" s="4">
        <v>206.98</v>
      </c>
      <c r="AR307" s="4">
        <v>249.1</v>
      </c>
    </row>
    <row r="308" spans="1:44" x14ac:dyDescent="0.35">
      <c r="A308" s="4" t="s">
        <v>744</v>
      </c>
      <c r="B308" s="4" t="s">
        <v>745</v>
      </c>
      <c r="C308" s="4" t="s">
        <v>498</v>
      </c>
      <c r="D308" s="4">
        <v>11709.0798928</v>
      </c>
      <c r="E308" s="4">
        <v>68.599999999999994</v>
      </c>
      <c r="F308" s="4">
        <v>25.703171754582399</v>
      </c>
      <c r="G308" s="4">
        <v>9.1487661064875692</v>
      </c>
      <c r="H308" s="4">
        <v>5.4783203184893701</v>
      </c>
      <c r="I308" s="4">
        <v>9.8615209104074601</v>
      </c>
      <c r="J308" s="4">
        <v>12.0713740018415</v>
      </c>
      <c r="K308" s="4">
        <v>20.129149014930299</v>
      </c>
      <c r="L308" s="4">
        <v>103.773042837069</v>
      </c>
      <c r="M308" s="4">
        <v>9.3880803674252906</v>
      </c>
      <c r="N308" s="4">
        <v>16.6731721346837</v>
      </c>
      <c r="O308" s="4">
        <v>3.5484371002172002E-3</v>
      </c>
      <c r="P308" s="4">
        <v>15.8856636723763</v>
      </c>
      <c r="Q308" s="4">
        <v>36.941121298578899</v>
      </c>
      <c r="R308" s="4">
        <v>41.283687299595798</v>
      </c>
      <c r="S308" s="4">
        <v>58.217922864923104</v>
      </c>
      <c r="T308" s="4">
        <v>18.517298786327501</v>
      </c>
      <c r="U308" s="4">
        <v>20.681218830376601</v>
      </c>
      <c r="V308" s="4">
        <v>13409.4098928</v>
      </c>
      <c r="W308" s="4">
        <v>2.1867859737378299</v>
      </c>
      <c r="Y308" s="4">
        <v>238.054352793671</v>
      </c>
      <c r="Z308" s="4">
        <v>0.19014155111957301</v>
      </c>
      <c r="AA308" s="4">
        <v>0.121906880990515</v>
      </c>
      <c r="AB308" s="4">
        <v>60.402716369703803</v>
      </c>
      <c r="AC308" s="4">
        <v>14.087593531104901</v>
      </c>
      <c r="AD308" s="4">
        <v>10.5401423350855</v>
      </c>
      <c r="AE308" s="4">
        <v>0</v>
      </c>
      <c r="AF308" s="4">
        <v>0</v>
      </c>
      <c r="AG308" s="4">
        <v>228756</v>
      </c>
      <c r="AH308" s="4">
        <v>4619.47</v>
      </c>
      <c r="AI308" s="4">
        <v>455.55</v>
      </c>
      <c r="AJ308" s="4">
        <v>703.39</v>
      </c>
      <c r="AK308" s="4">
        <v>2.6572596040729302</v>
      </c>
      <c r="AL308" s="4">
        <v>929.86</v>
      </c>
      <c r="AM308" s="4">
        <v>459.94</v>
      </c>
      <c r="AN308" s="4">
        <v>690.67</v>
      </c>
      <c r="AO308" s="4">
        <v>355.57</v>
      </c>
      <c r="AP308" s="4">
        <v>5354.47</v>
      </c>
      <c r="AQ308" s="4">
        <v>1236.55</v>
      </c>
      <c r="AR308" s="4">
        <v>1318.71</v>
      </c>
    </row>
    <row r="309" spans="1:44" x14ac:dyDescent="0.35">
      <c r="A309" s="4" t="s">
        <v>746</v>
      </c>
      <c r="B309" s="4" t="s">
        <v>747</v>
      </c>
      <c r="C309" s="4" t="s">
        <v>748</v>
      </c>
      <c r="D309" s="4">
        <v>11635.88849109</v>
      </c>
      <c r="E309" s="4">
        <v>149.85</v>
      </c>
      <c r="F309" s="4">
        <v>15.3834509857217</v>
      </c>
      <c r="G309" s="4">
        <v>15.132642445582601</v>
      </c>
      <c r="H309" s="4">
        <v>5.17975117828228</v>
      </c>
      <c r="I309" s="4">
        <v>1.3260324615776</v>
      </c>
      <c r="J309" s="4">
        <v>2.2304318849982798</v>
      </c>
      <c r="K309" s="4">
        <v>2.5964914372127401</v>
      </c>
      <c r="L309" s="4">
        <v>74.792967710496896</v>
      </c>
      <c r="M309" s="4">
        <v>22.668501393328601</v>
      </c>
      <c r="N309" s="4">
        <v>11.719380102060001</v>
      </c>
      <c r="O309" s="4">
        <v>2.3926447420986401</v>
      </c>
      <c r="P309" s="4">
        <v>8.1792760098792705</v>
      </c>
      <c r="Q309" s="4">
        <v>9.9641201190047397</v>
      </c>
      <c r="R309" s="4">
        <v>12.0203897821279</v>
      </c>
      <c r="T309" s="4">
        <v>12.904331577448399</v>
      </c>
      <c r="U309" s="4">
        <v>9.5978332753464706</v>
      </c>
      <c r="V309" s="4">
        <v>9137.7984910899995</v>
      </c>
      <c r="W309" s="4">
        <v>2.1926870455897101</v>
      </c>
      <c r="X309" s="4">
        <v>3.8801880566810598</v>
      </c>
      <c r="Y309" s="4">
        <v>-60.317155152052997</v>
      </c>
      <c r="Z309" s="4">
        <v>16.243439716151599</v>
      </c>
      <c r="AA309" s="4">
        <v>11.309525225639</v>
      </c>
      <c r="AB309" s="4">
        <v>0</v>
      </c>
      <c r="AC309" s="4">
        <v>40.0489362739632</v>
      </c>
      <c r="AD309" s="4">
        <v>7.8023694954746299</v>
      </c>
      <c r="AE309" s="4">
        <v>0</v>
      </c>
      <c r="AF309" s="4">
        <v>3.8213468691410601</v>
      </c>
      <c r="AG309" s="4">
        <v>204017</v>
      </c>
      <c r="AH309" s="4">
        <v>57041.59</v>
      </c>
      <c r="AI309" s="4">
        <v>756.38999999999896</v>
      </c>
      <c r="AJ309" s="4">
        <v>1128.1300000000001</v>
      </c>
      <c r="AK309" s="4">
        <v>9.7191058489883204</v>
      </c>
      <c r="AL309" s="4">
        <v>1481.08</v>
      </c>
      <c r="AM309" s="4">
        <v>0</v>
      </c>
      <c r="AN309" s="4">
        <v>4632.55</v>
      </c>
      <c r="AO309" s="4">
        <v>3492.97</v>
      </c>
      <c r="AP309" s="4">
        <v>5306.68</v>
      </c>
      <c r="AQ309" s="4">
        <v>3448.87</v>
      </c>
      <c r="AR309" s="4">
        <v>3496.89</v>
      </c>
    </row>
    <row r="310" spans="1:44" x14ac:dyDescent="0.35">
      <c r="A310" s="4" t="s">
        <v>749</v>
      </c>
      <c r="B310" s="4" t="s">
        <v>750</v>
      </c>
      <c r="C310" s="4" t="s">
        <v>271</v>
      </c>
      <c r="D310" s="4">
        <v>11606.50505245</v>
      </c>
      <c r="E310" s="4">
        <v>2394.25</v>
      </c>
      <c r="F310" s="4">
        <v>56.531610990453501</v>
      </c>
      <c r="G310" s="4">
        <v>38.565645750565899</v>
      </c>
      <c r="H310" s="4">
        <v>24.997564895534001</v>
      </c>
      <c r="I310" s="4">
        <v>27.923455648342099</v>
      </c>
      <c r="J310" s="4">
        <v>40.885377157864099</v>
      </c>
      <c r="K310" s="4">
        <v>44.308135897505601</v>
      </c>
      <c r="L310" s="4">
        <v>13.477759939296501</v>
      </c>
      <c r="N310" s="4">
        <v>0</v>
      </c>
      <c r="O310" s="4">
        <v>0</v>
      </c>
      <c r="P310" s="4">
        <v>62.974664131034899</v>
      </c>
      <c r="Q310" s="4">
        <v>10.670271224290399</v>
      </c>
      <c r="R310" s="4">
        <v>17.8549340633984</v>
      </c>
      <c r="S310" s="4">
        <v>25.3661844627924</v>
      </c>
      <c r="T310" s="4">
        <v>20.329522181538501</v>
      </c>
      <c r="U310" s="4">
        <v>39.285374146528703</v>
      </c>
      <c r="V310" s="4">
        <v>11190.705052449999</v>
      </c>
      <c r="W310" s="4">
        <v>22.4988951721364</v>
      </c>
      <c r="X310" s="4">
        <v>2.6458506827356798</v>
      </c>
      <c r="Y310" s="4">
        <v>114.27425118175699</v>
      </c>
      <c r="Z310" s="4">
        <v>13.251887851720999</v>
      </c>
      <c r="AA310" s="4">
        <v>6.1282604281454898</v>
      </c>
      <c r="AB310" s="4">
        <v>23.752097755026401</v>
      </c>
      <c r="AC310" s="4">
        <v>30.4303007537093</v>
      </c>
      <c r="AD310" s="4">
        <v>17.595475331300602</v>
      </c>
      <c r="AE310" s="4">
        <v>0</v>
      </c>
      <c r="AF310" s="4">
        <v>5.4316186560994497</v>
      </c>
      <c r="AG310" s="4">
        <v>463358</v>
      </c>
      <c r="AH310" s="4">
        <v>735.26</v>
      </c>
      <c r="AI310" s="4">
        <v>205.31</v>
      </c>
      <c r="AJ310" s="4">
        <v>274.47000000000003</v>
      </c>
      <c r="AK310" s="4">
        <v>42.092837597484099</v>
      </c>
      <c r="AL310" s="4">
        <v>325.77999999999997</v>
      </c>
      <c r="AM310" s="4">
        <v>0.53</v>
      </c>
      <c r="AN310" s="4">
        <v>452.9</v>
      </c>
      <c r="AO310" s="4">
        <v>415.8</v>
      </c>
      <c r="AP310" s="4">
        <v>515.87</v>
      </c>
      <c r="AQ310" s="4">
        <v>237.33</v>
      </c>
      <c r="AR310" s="4">
        <v>261.58</v>
      </c>
    </row>
    <row r="311" spans="1:44" x14ac:dyDescent="0.35">
      <c r="A311" s="4" t="s">
        <v>751</v>
      </c>
      <c r="B311" s="4" t="s">
        <v>752</v>
      </c>
      <c r="C311" s="4" t="s">
        <v>139</v>
      </c>
      <c r="D311" s="4">
        <v>11553.3498432</v>
      </c>
      <c r="E311" s="4">
        <v>125.94</v>
      </c>
      <c r="F311" s="4">
        <v>30.4966472473868</v>
      </c>
      <c r="G311" s="4">
        <v>27.532076788069698</v>
      </c>
      <c r="H311" s="4">
        <v>5.48189415041782</v>
      </c>
      <c r="I311" s="4">
        <v>28.396671913649602</v>
      </c>
      <c r="K311" s="4">
        <v>97.139644704294994</v>
      </c>
      <c r="L311" s="4">
        <v>-16.098752034726001</v>
      </c>
      <c r="N311" s="4">
        <v>337.53798004824898</v>
      </c>
      <c r="O311" s="4">
        <v>288.79963486992199</v>
      </c>
      <c r="P311" s="4">
        <v>7.1647955941537802</v>
      </c>
      <c r="V311" s="4">
        <v>16690.239843200001</v>
      </c>
      <c r="W311" s="4">
        <v>7.5329920083458299</v>
      </c>
      <c r="X311" s="4">
        <v>3.5957993624205402</v>
      </c>
      <c r="Y311" s="4">
        <v>4.1555961343667196</v>
      </c>
      <c r="Z311" s="4">
        <v>34.865920761249001</v>
      </c>
      <c r="AA311" s="4">
        <v>14.819430610488499</v>
      </c>
      <c r="AB311" s="4">
        <v>15.0000241758454</v>
      </c>
      <c r="AC311" s="4">
        <v>24.968692280169002</v>
      </c>
      <c r="AD311" s="4">
        <v>12.2214942606543</v>
      </c>
      <c r="AE311" s="4">
        <v>0</v>
      </c>
      <c r="AF311" s="4">
        <v>10.805877631540801</v>
      </c>
      <c r="AH311" s="4">
        <v>1334.1</v>
      </c>
      <c r="AI311" s="4">
        <v>378.84</v>
      </c>
      <c r="AJ311" s="4">
        <v>487.44</v>
      </c>
      <c r="AK311" s="4">
        <v>34.450021824530801</v>
      </c>
      <c r="AL311" s="4">
        <v>1295.94</v>
      </c>
      <c r="AM311" s="4">
        <v>0</v>
      </c>
      <c r="AN311" s="4">
        <v>333.02</v>
      </c>
      <c r="AO311" s="4">
        <v>39.93</v>
      </c>
      <c r="AP311" s="4">
        <v>1533.7</v>
      </c>
      <c r="AQ311" s="4">
        <v>944.83</v>
      </c>
      <c r="AR311" s="4">
        <v>1052.1500000000001</v>
      </c>
    </row>
    <row r="312" spans="1:44" x14ac:dyDescent="0.35">
      <c r="A312" s="4" t="s">
        <v>753</v>
      </c>
      <c r="B312" s="4" t="s">
        <v>754</v>
      </c>
      <c r="C312" s="4" t="s">
        <v>271</v>
      </c>
      <c r="D312" s="4">
        <v>11437.29698064</v>
      </c>
      <c r="E312" s="4">
        <v>609.85</v>
      </c>
      <c r="F312" s="4">
        <v>13.869442399883599</v>
      </c>
      <c r="G312" s="4">
        <v>7.8311047675212002</v>
      </c>
      <c r="H312" s="4">
        <v>1.00278336102426</v>
      </c>
      <c r="I312" s="4">
        <v>5.93057123747744</v>
      </c>
      <c r="J312" s="4">
        <v>16.963834257380501</v>
      </c>
      <c r="K312" s="4">
        <v>18.308294198447999</v>
      </c>
      <c r="L312" s="4">
        <v>-12.444464620771701</v>
      </c>
      <c r="M312" s="4">
        <v>6.4092089854674201</v>
      </c>
      <c r="N312" s="4">
        <v>561.65692673659203</v>
      </c>
      <c r="O312" s="4">
        <v>520.52780502062706</v>
      </c>
      <c r="P312" s="4">
        <v>1.0674009103662301</v>
      </c>
      <c r="Q312" s="4">
        <v>8.9451102470285306</v>
      </c>
      <c r="R312" s="4">
        <v>6.9239344859557903</v>
      </c>
      <c r="T312" s="4">
        <v>-3.02954278394632</v>
      </c>
      <c r="U312" s="4">
        <v>16.5130031375774</v>
      </c>
      <c r="V312" s="4">
        <v>75003.366980639999</v>
      </c>
      <c r="W312" s="4">
        <v>1.0069159942599299</v>
      </c>
      <c r="X312" s="4">
        <v>9.0272763114193896E-2</v>
      </c>
      <c r="Y312" s="4">
        <v>-47.430042546542303</v>
      </c>
      <c r="Z312" s="4">
        <v>25.324504269890198</v>
      </c>
      <c r="AA312" s="4">
        <v>24.294043413942699</v>
      </c>
      <c r="AB312" s="4">
        <v>48.618107765988903</v>
      </c>
      <c r="AC312" s="4">
        <v>12.136116455903201</v>
      </c>
      <c r="AD312" s="4">
        <v>7.9926111616689699</v>
      </c>
      <c r="AE312" s="4">
        <v>8.2146978076377997E-2</v>
      </c>
      <c r="AF312" s="4">
        <v>0</v>
      </c>
      <c r="AG312" s="4">
        <v>21226</v>
      </c>
      <c r="AH312" s="4">
        <v>13904.9</v>
      </c>
      <c r="AI312" s="4">
        <v>824.64</v>
      </c>
      <c r="AJ312" s="4">
        <v>2400.2800000000002</v>
      </c>
      <c r="AK312" s="4">
        <v>43.929371942838998</v>
      </c>
      <c r="AL312" s="4">
        <v>2545.75</v>
      </c>
      <c r="AM312" s="4">
        <v>11678.02</v>
      </c>
      <c r="AN312" s="4">
        <v>3067.79</v>
      </c>
      <c r="AO312" s="4">
        <v>6203.88</v>
      </c>
      <c r="AP312" s="4">
        <v>11358.74</v>
      </c>
      <c r="AQ312" s="4">
        <v>-9783.2999999999993</v>
      </c>
      <c r="AR312" s="4">
        <v>-9719.16</v>
      </c>
    </row>
    <row r="313" spans="1:44" x14ac:dyDescent="0.35">
      <c r="A313" s="4" t="s">
        <v>755</v>
      </c>
      <c r="B313" s="4" t="s">
        <v>756</v>
      </c>
      <c r="C313" s="4" t="s">
        <v>757</v>
      </c>
      <c r="D313" s="4">
        <v>11362.532235000001</v>
      </c>
      <c r="E313" s="4">
        <v>117</v>
      </c>
      <c r="F313" s="4">
        <v>103.08956845400201</v>
      </c>
      <c r="G313" s="4">
        <v>10.7573162340609</v>
      </c>
      <c r="H313" s="4">
        <v>3.4596786723773301</v>
      </c>
      <c r="I313" s="4">
        <v>6.0507246376811299</v>
      </c>
      <c r="J313" s="4">
        <v>14.246787057582001</v>
      </c>
      <c r="K313" s="4">
        <v>24.481225296442702</v>
      </c>
      <c r="L313" s="4">
        <v>-23.130933202783201</v>
      </c>
      <c r="M313" s="4">
        <v>11.7616148546396</v>
      </c>
      <c r="N313" s="4">
        <v>104.422268328957</v>
      </c>
      <c r="O313" s="4">
        <v>70.678258634302196</v>
      </c>
      <c r="P313" s="4">
        <v>5.63318375566024</v>
      </c>
      <c r="Q313" s="4">
        <v>10.154901021944699</v>
      </c>
      <c r="R313" s="4">
        <v>22.4714029634745</v>
      </c>
      <c r="S313" s="4">
        <v>26.034133895423199</v>
      </c>
      <c r="T313" s="4">
        <v>23.9058188592644</v>
      </c>
      <c r="V313" s="4">
        <v>12489.042235000001</v>
      </c>
      <c r="W313" s="4">
        <v>10.4314233837651</v>
      </c>
      <c r="X313" s="4">
        <v>0.28499483504435602</v>
      </c>
      <c r="Y313" s="4">
        <v>323.169255045802</v>
      </c>
      <c r="Z313" s="4">
        <v>16.808684855625401</v>
      </c>
      <c r="AA313" s="4">
        <v>1.65866241874736</v>
      </c>
      <c r="AB313" s="4">
        <v>66.142449388175507</v>
      </c>
      <c r="AC313" s="4">
        <v>0.25538796854291201</v>
      </c>
      <c r="AD313" s="4">
        <v>12.813796703829601</v>
      </c>
      <c r="AE313" s="4">
        <v>0</v>
      </c>
      <c r="AF313" s="4">
        <v>14.734243519618101</v>
      </c>
      <c r="AG313" s="4">
        <v>307314</v>
      </c>
      <c r="AH313" s="4">
        <v>1821.6</v>
      </c>
      <c r="AI313" s="4">
        <v>110.219999999999</v>
      </c>
      <c r="AJ313" s="4">
        <v>87.1899999999995</v>
      </c>
      <c r="AK313" s="4">
        <v>1.19128681024363</v>
      </c>
      <c r="AL313" s="4">
        <v>445.95</v>
      </c>
      <c r="AM313" s="4">
        <v>0.47</v>
      </c>
      <c r="AN313" s="4">
        <v>626.64</v>
      </c>
      <c r="AO313" s="4">
        <v>10.93</v>
      </c>
      <c r="AP313" s="4">
        <v>1089.26</v>
      </c>
      <c r="AQ313" s="4">
        <v>465.26</v>
      </c>
      <c r="AR313" s="4">
        <v>831.66</v>
      </c>
    </row>
    <row r="314" spans="1:44" x14ac:dyDescent="0.35">
      <c r="A314" s="4" t="s">
        <v>758</v>
      </c>
      <c r="B314" s="4" t="s">
        <v>759</v>
      </c>
      <c r="C314" s="4" t="s">
        <v>396</v>
      </c>
      <c r="D314" s="4">
        <v>11181.93820293</v>
      </c>
      <c r="E314" s="4">
        <v>420.55</v>
      </c>
      <c r="F314" s="4">
        <v>88.019034972685702</v>
      </c>
      <c r="G314" s="4">
        <v>17.374773481040801</v>
      </c>
      <c r="H314" s="4">
        <v>8.7410338006364494</v>
      </c>
      <c r="I314" s="4">
        <v>7.16501415631733</v>
      </c>
      <c r="J314" s="4">
        <v>10.961624084920199</v>
      </c>
      <c r="K314" s="4">
        <v>12.630142239969301</v>
      </c>
      <c r="L314" s="4">
        <v>-16.098752034726001</v>
      </c>
      <c r="N314" s="4">
        <v>13.6313572422322</v>
      </c>
      <c r="O314" s="4">
        <v>0.95358633482763899</v>
      </c>
      <c r="P314" s="4">
        <v>15.8338838133935</v>
      </c>
      <c r="Q314" s="4">
        <v>11.081720572585001</v>
      </c>
      <c r="R314" s="4">
        <v>22.1856705953508</v>
      </c>
      <c r="S314" s="4">
        <v>9.0181015930893107</v>
      </c>
      <c r="T314" s="4">
        <v>37.382523079960301</v>
      </c>
      <c r="V314" s="4">
        <v>10782.088202929999</v>
      </c>
      <c r="W314" s="4">
        <v>10.8033875047631</v>
      </c>
      <c r="X314" s="4">
        <v>0.117896722471115</v>
      </c>
      <c r="Y314" s="4">
        <v>261.30667746331</v>
      </c>
      <c r="Z314" s="4">
        <v>3.2830285070240102</v>
      </c>
      <c r="AA314" s="4">
        <v>0.87478788672225605</v>
      </c>
      <c r="AB314" s="4">
        <v>72.919966596877202</v>
      </c>
      <c r="AC314" s="4">
        <v>0.32914240798036398</v>
      </c>
      <c r="AD314" s="4">
        <v>15.1103182093894</v>
      </c>
      <c r="AE314" s="4">
        <v>0</v>
      </c>
      <c r="AF314" s="4">
        <v>0</v>
      </c>
      <c r="AG314" s="4">
        <v>413344</v>
      </c>
      <c r="AH314" s="4">
        <v>1773.06</v>
      </c>
      <c r="AI314" s="4">
        <v>127.04</v>
      </c>
      <c r="AJ314" s="4">
        <v>158.41</v>
      </c>
      <c r="AK314" s="4">
        <v>5.1986236382022497</v>
      </c>
      <c r="AL314" s="4">
        <v>223.94</v>
      </c>
      <c r="AM314" s="4">
        <v>1.25</v>
      </c>
      <c r="AN314" s="4">
        <v>505.27</v>
      </c>
      <c r="AO314" s="4">
        <v>541.39</v>
      </c>
      <c r="AP314" s="4">
        <v>1035.04</v>
      </c>
      <c r="AQ314" s="4">
        <v>-10.16</v>
      </c>
      <c r="AR314" s="4">
        <v>122.53</v>
      </c>
    </row>
    <row r="315" spans="1:44" x14ac:dyDescent="0.35">
      <c r="A315" s="4" t="s">
        <v>760</v>
      </c>
      <c r="B315" s="4" t="s">
        <v>761</v>
      </c>
      <c r="C315" s="4" t="s">
        <v>300</v>
      </c>
      <c r="D315" s="4">
        <v>10987.7109375</v>
      </c>
      <c r="E315" s="4">
        <v>572.15</v>
      </c>
      <c r="F315" s="4">
        <v>42.626026835939101</v>
      </c>
      <c r="G315" s="4">
        <v>9.7426477536009806</v>
      </c>
      <c r="H315" s="4">
        <v>4.3765864425484899</v>
      </c>
      <c r="I315" s="4">
        <v>12.834786418837099</v>
      </c>
      <c r="J315" s="4">
        <v>21.2956163960258</v>
      </c>
      <c r="K315" s="4">
        <v>21.9147866180036</v>
      </c>
      <c r="L315" s="4">
        <v>49.429961982343301</v>
      </c>
      <c r="N315" s="4">
        <v>0.42052332619424498</v>
      </c>
      <c r="O315" s="4">
        <v>0.243225626222181</v>
      </c>
      <c r="P315" s="4">
        <v>7.7062207021907403</v>
      </c>
      <c r="Q315" s="4">
        <v>-14.762000573372701</v>
      </c>
      <c r="R315" s="4">
        <v>-13.327908958277501</v>
      </c>
      <c r="S315" s="4">
        <v>30.306416758039401</v>
      </c>
      <c r="T315" s="4">
        <v>-7.8233963811311202</v>
      </c>
      <c r="V315" s="4">
        <v>9438.0509375000001</v>
      </c>
      <c r="W315" s="4">
        <v>4.0926383974299299</v>
      </c>
      <c r="X315" s="4">
        <v>1.22602168473728</v>
      </c>
      <c r="Y315" s="4">
        <v>-28.991986709290899</v>
      </c>
      <c r="Z315" s="4">
        <v>17.379573196930998</v>
      </c>
      <c r="AA315" s="4">
        <v>8.0352971184995798</v>
      </c>
      <c r="AB315" s="4">
        <v>74.926118738277907</v>
      </c>
      <c r="AC315" s="4">
        <v>1.7332536743393001</v>
      </c>
      <c r="AD315" s="4">
        <v>4.3518865132139801</v>
      </c>
      <c r="AE315" s="4">
        <v>0</v>
      </c>
      <c r="AF315" s="4">
        <v>9.3291692412617202</v>
      </c>
      <c r="AG315" s="4">
        <v>110498</v>
      </c>
      <c r="AH315" s="4">
        <v>2008.37</v>
      </c>
      <c r="AI315" s="4">
        <v>257.76999999999902</v>
      </c>
      <c r="AJ315" s="4">
        <v>340.88</v>
      </c>
      <c r="AK315" s="4">
        <v>14.064177323103101</v>
      </c>
      <c r="AL315" s="4">
        <v>440.13</v>
      </c>
      <c r="AM315" s="4">
        <v>4.5199999999999996</v>
      </c>
      <c r="AN315" s="4">
        <v>2501.4699999999998</v>
      </c>
      <c r="AO315" s="4">
        <v>1560.95</v>
      </c>
      <c r="AP315" s="4">
        <v>2684.75</v>
      </c>
      <c r="AQ315" s="4">
        <v>1011.4</v>
      </c>
      <c r="AR315" s="4">
        <v>1068.01</v>
      </c>
    </row>
    <row r="316" spans="1:44" x14ac:dyDescent="0.35">
      <c r="A316" s="4" t="s">
        <v>762</v>
      </c>
      <c r="B316" s="4" t="s">
        <v>763</v>
      </c>
      <c r="C316" s="4" t="s">
        <v>564</v>
      </c>
      <c r="D316" s="4">
        <v>10926.748896135001</v>
      </c>
      <c r="E316" s="4">
        <v>286.85000000000002</v>
      </c>
      <c r="F316" s="4">
        <v>14.3750314373191</v>
      </c>
      <c r="G316" s="4">
        <v>14.9643913554909</v>
      </c>
      <c r="H316" s="4">
        <v>2.02589700419801</v>
      </c>
      <c r="I316" s="4">
        <v>12.6910875880722</v>
      </c>
      <c r="J316" s="4">
        <v>22.2581452293187</v>
      </c>
      <c r="K316" s="4">
        <v>18.534744715664299</v>
      </c>
      <c r="L316" s="4">
        <v>-21.036614503657201</v>
      </c>
      <c r="M316" s="4">
        <v>-5.8523660979054002</v>
      </c>
      <c r="N316" s="4">
        <v>604.12650205898694</v>
      </c>
      <c r="O316" s="4">
        <v>591.71566146218595</v>
      </c>
      <c r="P316" s="4">
        <v>2.1549327837988201</v>
      </c>
      <c r="Q316" s="4">
        <v>8.6124823932567995</v>
      </c>
      <c r="R316" s="4">
        <v>4.0854153980743</v>
      </c>
      <c r="T316" s="4">
        <v>20.0540625925019</v>
      </c>
      <c r="V316" s="4">
        <v>38731.738896135001</v>
      </c>
      <c r="W316" s="4">
        <v>2.0259369077071501</v>
      </c>
      <c r="X316" s="4">
        <v>1.0401282566326799</v>
      </c>
      <c r="Y316" s="4">
        <v>-45.513686184072803</v>
      </c>
      <c r="Z316" s="4">
        <v>0.79643774849611604</v>
      </c>
      <c r="AA316" s="4">
        <v>5.5110952608656602E-2</v>
      </c>
      <c r="AB316" s="4">
        <v>24.9264598503506</v>
      </c>
      <c r="AC316" s="4">
        <v>21.1184319367832</v>
      </c>
      <c r="AD316" s="4">
        <v>7.0985392553839901</v>
      </c>
      <c r="AE316" s="4">
        <v>0</v>
      </c>
      <c r="AF316" s="4">
        <v>0</v>
      </c>
      <c r="AG316" s="4">
        <v>59661</v>
      </c>
      <c r="AH316" s="4">
        <v>5989.4</v>
      </c>
      <c r="AI316" s="4">
        <v>760.11999999999898</v>
      </c>
      <c r="AJ316" s="4">
        <v>1004.78</v>
      </c>
      <c r="AK316" s="4">
        <v>20.077614194738999</v>
      </c>
      <c r="AL316" s="4">
        <v>1110.1199999999999</v>
      </c>
      <c r="AM316" s="4">
        <v>31.57</v>
      </c>
      <c r="AN316" s="4">
        <v>3470.77</v>
      </c>
      <c r="AO316" s="4">
        <v>4784.0600000000004</v>
      </c>
      <c r="AP316" s="4">
        <v>5393.43</v>
      </c>
      <c r="AQ316" s="4">
        <v>-3626.89</v>
      </c>
      <c r="AR316" s="4">
        <v>-3590.58</v>
      </c>
    </row>
    <row r="317" spans="1:44" x14ac:dyDescent="0.35">
      <c r="A317" s="4" t="s">
        <v>764</v>
      </c>
      <c r="B317" s="4" t="s">
        <v>765</v>
      </c>
      <c r="C317" s="4" t="s">
        <v>68</v>
      </c>
      <c r="D317" s="4">
        <v>10839.67102165</v>
      </c>
      <c r="E317" s="4">
        <v>628.9</v>
      </c>
      <c r="F317" s="4">
        <v>61.251460821890703</v>
      </c>
      <c r="G317" s="4">
        <v>10.868757465860501</v>
      </c>
      <c r="H317" s="4">
        <v>3.45153429154026</v>
      </c>
      <c r="I317" s="4">
        <v>24.007651192446499</v>
      </c>
      <c r="J317" s="4">
        <v>34.703376947975798</v>
      </c>
      <c r="K317" s="4">
        <v>33.403424044279198</v>
      </c>
      <c r="L317" s="4">
        <v>61.858237212585898</v>
      </c>
      <c r="M317" s="4">
        <v>67.923755166611002</v>
      </c>
      <c r="N317" s="4">
        <v>219.464275315903</v>
      </c>
      <c r="O317" s="4">
        <v>219.464275315903</v>
      </c>
      <c r="P317" s="4">
        <v>4.3207781648961499</v>
      </c>
      <c r="Q317" s="4">
        <v>31.065978343385101</v>
      </c>
      <c r="R317" s="4">
        <v>33.025837293158602</v>
      </c>
      <c r="T317" s="4">
        <v>32.301770731712999</v>
      </c>
      <c r="V317" s="4">
        <v>14384.28102165</v>
      </c>
      <c r="W317" s="4">
        <v>6.3120427541198403</v>
      </c>
      <c r="X317" s="4">
        <v>6.4682905837235793E-2</v>
      </c>
      <c r="Y317" s="4">
        <v>132.16410555884801</v>
      </c>
      <c r="Z317" s="4">
        <v>4.8012203776344897</v>
      </c>
      <c r="AA317" s="4">
        <v>1.6886287013177001E-2</v>
      </c>
      <c r="AB317" s="4">
        <v>74.740292897807805</v>
      </c>
      <c r="AC317" s="4">
        <v>2.86927925560472E-2</v>
      </c>
      <c r="AD317" s="4">
        <v>1.26622550966595</v>
      </c>
      <c r="AE317" s="4">
        <v>0</v>
      </c>
      <c r="AF317" s="4">
        <v>4.7836507119481704</v>
      </c>
      <c r="AG317" s="4">
        <v>7736</v>
      </c>
      <c r="AH317" s="4">
        <v>737.14</v>
      </c>
      <c r="AI317" s="4">
        <v>176.97</v>
      </c>
      <c r="AJ317" s="4">
        <v>235.72</v>
      </c>
      <c r="AK317" s="4">
        <v>10.100446275693701</v>
      </c>
      <c r="AL317" s="4">
        <v>246.23</v>
      </c>
      <c r="AM317" s="4">
        <v>807.45</v>
      </c>
      <c r="AN317" s="4">
        <v>1233.06</v>
      </c>
      <c r="AO317" s="4">
        <v>224.25</v>
      </c>
      <c r="AP317" s="4">
        <v>1717.3</v>
      </c>
      <c r="AQ317" s="4">
        <v>-357.26</v>
      </c>
      <c r="AR317" s="4">
        <v>-352.67</v>
      </c>
    </row>
    <row r="318" spans="1:44" x14ac:dyDescent="0.35">
      <c r="A318" s="4" t="s">
        <v>766</v>
      </c>
      <c r="B318" s="4" t="s">
        <v>767</v>
      </c>
      <c r="C318" s="4" t="s">
        <v>86</v>
      </c>
      <c r="D318" s="4">
        <v>10806.93673125</v>
      </c>
      <c r="E318" s="4">
        <v>27.55</v>
      </c>
      <c r="F318" s="4">
        <v>6.5671311740023501</v>
      </c>
      <c r="G318" s="4">
        <v>13.248472562480201</v>
      </c>
      <c r="H318" s="4">
        <v>9.8456010216484007</v>
      </c>
      <c r="I318" s="4">
        <v>45.115241105722397</v>
      </c>
      <c r="J318" s="4">
        <v>79.065977681205297</v>
      </c>
      <c r="K318" s="4">
        <v>71.847010475467201</v>
      </c>
      <c r="L318" s="4">
        <v>-10.1372135731875</v>
      </c>
      <c r="M318" s="4">
        <v>-3.19109260928417</v>
      </c>
      <c r="N318" s="4">
        <v>16.9931937475667</v>
      </c>
      <c r="O318" s="4">
        <v>14.5834082547505</v>
      </c>
      <c r="P318" s="4">
        <v>35.147286225662299</v>
      </c>
      <c r="Q318" s="4">
        <v>3.7201561332964599</v>
      </c>
      <c r="R318" s="4">
        <v>0.12601541452346199</v>
      </c>
      <c r="S318" s="4">
        <v>-2.1379310722534202</v>
      </c>
      <c r="T318" s="4">
        <v>4.19051578717984</v>
      </c>
      <c r="U318" s="4">
        <v>7.6220949291164697</v>
      </c>
      <c r="V318" s="4">
        <v>11674.62673125</v>
      </c>
      <c r="W318" s="4">
        <v>0.84487410319063605</v>
      </c>
      <c r="X318" s="4">
        <v>8</v>
      </c>
      <c r="Y318" s="4">
        <v>-77.571191456811405</v>
      </c>
      <c r="Z318" s="4">
        <v>4.6333391408879203</v>
      </c>
      <c r="AA318" s="4">
        <v>3.6689978123350899</v>
      </c>
      <c r="AB318" s="4">
        <v>86.768311862462397</v>
      </c>
      <c r="AC318" s="4">
        <v>2.5085814046275301</v>
      </c>
      <c r="AD318" s="4">
        <v>3.1925759591274399</v>
      </c>
      <c r="AE318" s="4">
        <v>0</v>
      </c>
      <c r="AF318" s="4">
        <v>0.96434132855282995</v>
      </c>
      <c r="AG318" s="4">
        <v>256012</v>
      </c>
      <c r="AH318" s="4">
        <v>3647.57</v>
      </c>
      <c r="AI318" s="4">
        <v>1645.61</v>
      </c>
      <c r="AJ318" s="4">
        <v>2185.13</v>
      </c>
      <c r="AK318" s="4">
        <v>4.1875210455465997</v>
      </c>
      <c r="AL318" s="4">
        <v>2620.67</v>
      </c>
      <c r="AM318" s="4">
        <v>221.96</v>
      </c>
      <c r="AN318" s="4">
        <v>8861.3799999999992</v>
      </c>
      <c r="AO318" s="4">
        <v>1305.94</v>
      </c>
      <c r="AP318" s="4">
        <v>12791.18</v>
      </c>
      <c r="AQ318" s="4">
        <v>-83.069999999999695</v>
      </c>
      <c r="AR318" s="4">
        <v>1982.65</v>
      </c>
    </row>
    <row r="319" spans="1:44" x14ac:dyDescent="0.35">
      <c r="A319" s="4" t="s">
        <v>768</v>
      </c>
      <c r="B319" s="4" t="s">
        <v>769</v>
      </c>
      <c r="C319" s="4" t="s">
        <v>446</v>
      </c>
      <c r="D319" s="4">
        <v>10686.845880000001</v>
      </c>
      <c r="E319" s="4">
        <v>10006</v>
      </c>
      <c r="F319" s="4">
        <v>239.56166509751</v>
      </c>
      <c r="G319" s="4">
        <v>2.5931222098214399</v>
      </c>
      <c r="H319" s="4">
        <v>1.7480887014926101</v>
      </c>
      <c r="I319" s="4">
        <v>2.4699492278986499</v>
      </c>
      <c r="J319" s="4">
        <v>10.4569343428811</v>
      </c>
      <c r="K319" s="4">
        <v>7.0344552657368702</v>
      </c>
      <c r="L319" s="4">
        <v>27.562410922919401</v>
      </c>
      <c r="M319" s="4">
        <v>20.7695081539817</v>
      </c>
      <c r="N319" s="4">
        <v>0</v>
      </c>
      <c r="O319" s="4">
        <v>0</v>
      </c>
      <c r="P319" s="4">
        <v>4.5639163128549001</v>
      </c>
      <c r="Q319" s="4">
        <v>-9.3854446811259606</v>
      </c>
      <c r="R319" s="4">
        <v>-21.491794061123901</v>
      </c>
      <c r="S319" s="4">
        <v>14.0785617185922</v>
      </c>
      <c r="T319" s="4">
        <v>-27.025611761393801</v>
      </c>
      <c r="V319" s="4">
        <v>9753.7158799999997</v>
      </c>
      <c r="W319" s="4">
        <v>6.0028680046509297</v>
      </c>
      <c r="X319" s="4">
        <v>9.9964012955336107E-2</v>
      </c>
      <c r="Y319" s="4">
        <v>299.07068901026901</v>
      </c>
      <c r="Z319" s="4">
        <v>12.172058410558799</v>
      </c>
      <c r="AA319" s="4">
        <v>2.8190957596180901</v>
      </c>
      <c r="AB319" s="4">
        <v>31.131011888046402</v>
      </c>
      <c r="AC319" s="4">
        <v>4.17129083590752</v>
      </c>
      <c r="AD319" s="4">
        <v>15.4539267995881</v>
      </c>
      <c r="AE319" s="4">
        <v>0</v>
      </c>
      <c r="AF319" s="4">
        <v>9.1697556866048906</v>
      </c>
      <c r="AG319" s="4">
        <v>33428</v>
      </c>
      <c r="AH319" s="4">
        <v>1806.11</v>
      </c>
      <c r="AI319" s="4">
        <v>44.610000000000198</v>
      </c>
      <c r="AJ319" s="4">
        <v>71.340000000000202</v>
      </c>
      <c r="AK319" s="4">
        <v>41.757933164841603</v>
      </c>
      <c r="AL319" s="4">
        <v>127.05</v>
      </c>
      <c r="AM319" s="4">
        <v>135.04</v>
      </c>
      <c r="AN319" s="4">
        <v>1769.61</v>
      </c>
      <c r="AO319" s="4">
        <v>933.13</v>
      </c>
      <c r="AP319" s="4">
        <v>1780.29</v>
      </c>
      <c r="AQ319" s="4">
        <v>127.84</v>
      </c>
      <c r="AR319" s="4">
        <v>156.75</v>
      </c>
    </row>
    <row r="320" spans="1:44" x14ac:dyDescent="0.35">
      <c r="A320" s="4" t="s">
        <v>770</v>
      </c>
      <c r="B320" s="4" t="s">
        <v>771</v>
      </c>
      <c r="C320" s="4" t="s">
        <v>68</v>
      </c>
      <c r="D320" s="4">
        <v>10665.55531602</v>
      </c>
      <c r="E320" s="4">
        <v>1542.4</v>
      </c>
      <c r="F320" s="4">
        <v>10.0285423085791</v>
      </c>
      <c r="G320" s="4">
        <v>13.2458760764796</v>
      </c>
      <c r="H320" s="4">
        <v>2.9907837224559901</v>
      </c>
      <c r="I320" s="4">
        <v>17.242933529619702</v>
      </c>
      <c r="J320" s="4">
        <v>23.398482277767801</v>
      </c>
      <c r="K320" s="4">
        <v>25.375413838835499</v>
      </c>
      <c r="L320" s="4">
        <v>-7.1606583101082499</v>
      </c>
      <c r="M320" s="4">
        <v>-5.4354689163469301</v>
      </c>
      <c r="N320" s="4">
        <v>337.46425334691997</v>
      </c>
      <c r="O320" s="4">
        <v>311.83137910470202</v>
      </c>
      <c r="P320" s="4">
        <v>3.6271057536377</v>
      </c>
      <c r="Q320" s="4">
        <v>8.9406890557814496</v>
      </c>
      <c r="R320" s="4">
        <v>12.0275412402379</v>
      </c>
      <c r="T320" s="4">
        <v>13.981242667788401</v>
      </c>
      <c r="V320" s="4">
        <v>34182.925316020002</v>
      </c>
      <c r="W320" s="4">
        <v>1.2520785083397099</v>
      </c>
      <c r="X320" s="4">
        <v>2.0422431476477598</v>
      </c>
      <c r="Y320" s="4">
        <v>-61.988375070750699</v>
      </c>
      <c r="Z320" s="4">
        <v>4.0795573383584003</v>
      </c>
      <c r="AA320" s="4">
        <v>4.0750721048401903</v>
      </c>
      <c r="AB320" s="4">
        <v>34.464650442383501</v>
      </c>
      <c r="AC320" s="4">
        <v>28.180707118548</v>
      </c>
      <c r="AD320" s="4">
        <v>2.3488858868395899</v>
      </c>
      <c r="AE320" s="4">
        <v>0</v>
      </c>
      <c r="AF320" s="4">
        <v>0</v>
      </c>
      <c r="AG320" s="4">
        <v>29404</v>
      </c>
      <c r="AH320" s="4">
        <v>6167.86</v>
      </c>
      <c r="AI320" s="4">
        <v>1063.52</v>
      </c>
      <c r="AJ320" s="4">
        <v>1478</v>
      </c>
      <c r="AK320" s="4">
        <v>161.129696861274</v>
      </c>
      <c r="AL320" s="4">
        <v>1565.12</v>
      </c>
      <c r="AM320" s="4">
        <v>924.07</v>
      </c>
      <c r="AN320" s="4">
        <v>6472.21</v>
      </c>
      <c r="AO320" s="4">
        <v>5359.51</v>
      </c>
      <c r="AP320" s="4">
        <v>8518.2800000000007</v>
      </c>
      <c r="AQ320" s="4">
        <v>-1971.91</v>
      </c>
      <c r="AR320" s="4">
        <v>-1951.4</v>
      </c>
    </row>
    <row r="321" spans="1:44" x14ac:dyDescent="0.35">
      <c r="A321" s="4" t="s">
        <v>772</v>
      </c>
      <c r="B321" s="4" t="s">
        <v>773</v>
      </c>
      <c r="C321" s="4" t="s">
        <v>225</v>
      </c>
      <c r="D321" s="4">
        <v>10537.258714289999</v>
      </c>
      <c r="E321" s="4">
        <v>1342.4</v>
      </c>
      <c r="F321" s="4">
        <v>52.3668557513666</v>
      </c>
      <c r="G321" s="4">
        <v>27.0524256703616</v>
      </c>
      <c r="H321" s="4">
        <v>15.3153530287058</v>
      </c>
      <c r="I321" s="4">
        <v>15.015185320607999</v>
      </c>
      <c r="J321" s="4">
        <v>19.546693691992299</v>
      </c>
      <c r="K321" s="4">
        <v>28.795397392751401</v>
      </c>
      <c r="L321" s="4">
        <v>-16.098752034726001</v>
      </c>
      <c r="N321" s="4">
        <v>36.107465275796301</v>
      </c>
      <c r="O321" s="4">
        <v>26.0149054428834</v>
      </c>
      <c r="P321" s="4">
        <v>36.1243761444832</v>
      </c>
      <c r="Q321" s="4">
        <v>21.0131385818887</v>
      </c>
      <c r="R321" s="4">
        <v>27.7414391986383</v>
      </c>
      <c r="S321" s="4">
        <v>30.115038082425301</v>
      </c>
      <c r="T321" s="4">
        <v>47.571287757543601</v>
      </c>
      <c r="V321" s="4">
        <v>10581.64871429</v>
      </c>
      <c r="W321" s="4">
        <v>12.026225720779699</v>
      </c>
      <c r="Y321" s="4">
        <v>42.428057157371498</v>
      </c>
      <c r="Z321" s="4">
        <v>20.870418421041698</v>
      </c>
      <c r="AA321" s="4">
        <v>15.7703823548188</v>
      </c>
      <c r="AB321" s="4">
        <v>38.844387887422201</v>
      </c>
      <c r="AC321" s="4">
        <v>8.4420877463474007</v>
      </c>
      <c r="AD321" s="4">
        <v>4.1688869892153804</v>
      </c>
      <c r="AE321" s="4">
        <v>5.2231857917050704</v>
      </c>
      <c r="AF321" s="4">
        <v>2.5818882134026802</v>
      </c>
      <c r="AG321" s="4">
        <v>74355</v>
      </c>
      <c r="AH321" s="4">
        <v>1340.11</v>
      </c>
      <c r="AI321" s="4">
        <v>201.22</v>
      </c>
      <c r="AJ321" s="4">
        <v>279.02</v>
      </c>
      <c r="AK321" s="4">
        <v>26.461894927195502</v>
      </c>
      <c r="AL321" s="4">
        <v>385.89</v>
      </c>
      <c r="AM321" s="4">
        <v>0</v>
      </c>
      <c r="AN321" s="4">
        <v>-58.67</v>
      </c>
      <c r="AO321" s="4">
        <v>284.44</v>
      </c>
      <c r="AP321" s="4">
        <v>876.19</v>
      </c>
      <c r="AQ321" s="4">
        <v>261.54000000000002</v>
      </c>
      <c r="AR321" s="4">
        <v>355.97</v>
      </c>
    </row>
    <row r="322" spans="1:44" x14ac:dyDescent="0.35">
      <c r="A322" s="4" t="s">
        <v>774</v>
      </c>
      <c r="B322" s="4" t="s">
        <v>775</v>
      </c>
      <c r="C322" s="4" t="s">
        <v>244</v>
      </c>
      <c r="D322" s="4">
        <v>10499.054119889999</v>
      </c>
      <c r="E322" s="4">
        <v>429.65</v>
      </c>
      <c r="F322" s="4">
        <v>78.898730892687993</v>
      </c>
      <c r="G322" s="4">
        <v>9.8129876259162607</v>
      </c>
      <c r="H322" s="4">
        <v>3.4851728901896801</v>
      </c>
      <c r="I322" s="4">
        <v>5.3942413322037099</v>
      </c>
      <c r="J322" s="4">
        <v>18.3459401956137</v>
      </c>
      <c r="K322" s="4">
        <v>19.4690480726745</v>
      </c>
      <c r="L322" s="4">
        <v>25.863911107517499</v>
      </c>
      <c r="M322" s="4">
        <v>15.387410217089201</v>
      </c>
      <c r="N322" s="4">
        <v>107.37626613843599</v>
      </c>
      <c r="O322" s="4">
        <v>70.308087832427205</v>
      </c>
      <c r="P322" s="4">
        <v>5.6632038574644801</v>
      </c>
      <c r="Q322" s="4">
        <v>2.1829296669357601</v>
      </c>
      <c r="R322" s="4">
        <v>3.9555412197817699</v>
      </c>
      <c r="S322" s="4">
        <v>17.967441919867699</v>
      </c>
      <c r="T322" s="4">
        <v>8.8835104126759195</v>
      </c>
      <c r="U322" s="4">
        <v>30.316416099049398</v>
      </c>
      <c r="V322" s="4">
        <v>11953.33411989</v>
      </c>
      <c r="W322" s="4">
        <v>7.37489928484427</v>
      </c>
      <c r="X322" s="4">
        <v>0.23153507756425101</v>
      </c>
      <c r="Y322" s="4">
        <v>106.522972132985</v>
      </c>
      <c r="Z322" s="4">
        <v>1.5256843361397801</v>
      </c>
      <c r="AA322" s="4">
        <v>1.39535931663085</v>
      </c>
      <c r="AB322" s="4">
        <v>54.237693621296103</v>
      </c>
      <c r="AC322" s="4">
        <v>1.48177548332925</v>
      </c>
      <c r="AD322" s="4">
        <v>6.7655249776676296</v>
      </c>
      <c r="AE322" s="4">
        <v>3.8826815907895398</v>
      </c>
      <c r="AF322" s="4">
        <v>0</v>
      </c>
      <c r="AG322" s="4">
        <v>46957</v>
      </c>
      <c r="AH322" s="4">
        <v>2466.89</v>
      </c>
      <c r="AI322" s="4">
        <v>133.07</v>
      </c>
      <c r="AJ322" s="4">
        <v>204.86</v>
      </c>
      <c r="AK322" s="4">
        <v>5.4741057950277696</v>
      </c>
      <c r="AL322" s="4">
        <v>480.28</v>
      </c>
      <c r="AM322" s="4">
        <v>68.06</v>
      </c>
      <c r="AN322" s="4">
        <v>1176.8399999999999</v>
      </c>
      <c r="AO322" s="4">
        <v>58.2</v>
      </c>
      <c r="AP322" s="4">
        <v>1423.62</v>
      </c>
      <c r="AQ322" s="4">
        <v>421.38</v>
      </c>
      <c r="AR322" s="4">
        <v>525.87</v>
      </c>
    </row>
    <row r="323" spans="1:44" x14ac:dyDescent="0.35">
      <c r="A323" s="4" t="s">
        <v>776</v>
      </c>
      <c r="B323" s="4" t="s">
        <v>777</v>
      </c>
      <c r="C323" s="4" t="s">
        <v>425</v>
      </c>
      <c r="D323" s="4">
        <v>10479.75165848</v>
      </c>
      <c r="E323" s="4">
        <v>105.3</v>
      </c>
      <c r="F323" s="4">
        <v>13.823706184513901</v>
      </c>
      <c r="G323" s="4">
        <v>41.920335972500901</v>
      </c>
      <c r="H323" s="4">
        <v>25.223050096489199</v>
      </c>
      <c r="I323" s="4">
        <v>17.877608772550399</v>
      </c>
      <c r="J323" s="4">
        <v>29.044627677285799</v>
      </c>
      <c r="K323" s="4">
        <v>26.279919820775898</v>
      </c>
      <c r="L323" s="4">
        <v>-27.275470718825499</v>
      </c>
      <c r="M323" s="4">
        <v>-12.886956617872899</v>
      </c>
      <c r="N323" s="4">
        <v>0</v>
      </c>
      <c r="O323" s="4">
        <v>0</v>
      </c>
      <c r="P323" s="4">
        <v>77.414808990370403</v>
      </c>
      <c r="Q323" s="4">
        <v>4.1658708758636198</v>
      </c>
      <c r="R323" s="4">
        <v>0.50394061858065597</v>
      </c>
      <c r="S323" s="4">
        <v>3.82509704700509</v>
      </c>
      <c r="T323" s="4">
        <v>2.4779585958231798</v>
      </c>
      <c r="U323" s="4">
        <v>12.3492863713311</v>
      </c>
      <c r="V323" s="4">
        <v>9205.5616584799991</v>
      </c>
      <c r="W323" s="4">
        <v>7.4102173327393697</v>
      </c>
      <c r="X323" s="4">
        <v>5.1911278905143901</v>
      </c>
      <c r="Y323" s="4">
        <v>-43.255486119500503</v>
      </c>
      <c r="Z323" s="4">
        <v>16.350646756771798</v>
      </c>
      <c r="AA323" s="4">
        <v>1.8303561109178199</v>
      </c>
      <c r="AB323" s="4">
        <v>51.000000016176003</v>
      </c>
      <c r="AC323" s="4">
        <v>12.153919367777601</v>
      </c>
      <c r="AD323" s="4">
        <v>14.2976267939762</v>
      </c>
      <c r="AE323" s="4">
        <v>0</v>
      </c>
      <c r="AF323" s="4">
        <v>14.174106891913199</v>
      </c>
      <c r="AG323" s="4">
        <v>260427</v>
      </c>
      <c r="AH323" s="4">
        <v>4240.5</v>
      </c>
      <c r="AI323" s="4">
        <v>758.1</v>
      </c>
      <c r="AJ323" s="4">
        <v>1029.3</v>
      </c>
      <c r="AK323" s="4">
        <v>7.66</v>
      </c>
      <c r="AL323" s="4">
        <v>1114.4000000000001</v>
      </c>
      <c r="AM323" s="4">
        <v>0</v>
      </c>
      <c r="AN323" s="4">
        <v>919.67</v>
      </c>
      <c r="AO323" s="4">
        <v>1274.19</v>
      </c>
      <c r="AP323" s="4">
        <v>1414.23</v>
      </c>
      <c r="AQ323" s="4">
        <v>869.03</v>
      </c>
      <c r="AR323" s="4">
        <v>892.79</v>
      </c>
    </row>
    <row r="324" spans="1:44" x14ac:dyDescent="0.35">
      <c r="A324" s="4" t="s">
        <v>778</v>
      </c>
      <c r="B324" s="4" t="s">
        <v>779</v>
      </c>
      <c r="C324" s="4" t="s">
        <v>780</v>
      </c>
      <c r="D324" s="4">
        <v>10383.725681100001</v>
      </c>
      <c r="E324" s="4">
        <v>1754.05</v>
      </c>
      <c r="F324" s="4">
        <v>-13.8858846482301</v>
      </c>
      <c r="G324" s="4">
        <v>-45.130374693338098</v>
      </c>
      <c r="H324" s="4">
        <v>-10.017535610417401</v>
      </c>
      <c r="I324" s="4">
        <v>-99.791819576966702</v>
      </c>
      <c r="J324" s="4">
        <v>21.049523948678601</v>
      </c>
      <c r="K324" s="4">
        <v>17.858143724561302</v>
      </c>
      <c r="L324" s="4">
        <v>12.1587794072161</v>
      </c>
      <c r="M324" s="4">
        <v>4.8326325688356198</v>
      </c>
      <c r="N324" s="4">
        <v>272.88534962364997</v>
      </c>
      <c r="O324" s="4">
        <v>239.413657685175</v>
      </c>
      <c r="Q324" s="4">
        <v>-17.092822132040599</v>
      </c>
      <c r="R324" s="4">
        <v>-17.2245281093257</v>
      </c>
      <c r="U324" s="4">
        <v>-22.5133047923925</v>
      </c>
      <c r="V324" s="4">
        <v>14654.505681099999</v>
      </c>
      <c r="W324" s="4">
        <v>5.6636444208028802</v>
      </c>
      <c r="Y324" s="4">
        <v>25.417499583987802</v>
      </c>
      <c r="Z324" s="4">
        <v>28.2811546241795</v>
      </c>
      <c r="AA324" s="4">
        <v>19.559960270094201</v>
      </c>
      <c r="AB324" s="4">
        <v>17.0188356784371</v>
      </c>
      <c r="AC324" s="4">
        <v>31.905364234524299</v>
      </c>
      <c r="AD324" s="4">
        <v>12.0145937499339</v>
      </c>
      <c r="AE324" s="4">
        <v>0</v>
      </c>
      <c r="AF324" s="4">
        <v>0.552378445284192</v>
      </c>
      <c r="AG324" s="4">
        <v>196438</v>
      </c>
      <c r="AH324" s="4">
        <v>749.35</v>
      </c>
      <c r="AI324" s="4">
        <v>-747.79</v>
      </c>
      <c r="AJ324" s="4">
        <v>-938.84</v>
      </c>
      <c r="AK324" s="4">
        <v>-132.24924787904999</v>
      </c>
      <c r="AL324" s="4">
        <v>133.82</v>
      </c>
      <c r="AM324" s="4">
        <v>0.3</v>
      </c>
      <c r="AN324" s="4">
        <v>-542.04</v>
      </c>
      <c r="AO324" s="4">
        <v>732.31</v>
      </c>
      <c r="AP324" s="4">
        <v>1833.4</v>
      </c>
      <c r="AQ324" s="4">
        <v>-529.41999999999996</v>
      </c>
      <c r="AR324" s="4">
        <v>-412.68</v>
      </c>
    </row>
    <row r="325" spans="1:44" x14ac:dyDescent="0.35">
      <c r="A325" s="4" t="s">
        <v>781</v>
      </c>
      <c r="B325" s="4" t="s">
        <v>782</v>
      </c>
      <c r="C325" s="4" t="s">
        <v>98</v>
      </c>
      <c r="D325" s="4">
        <v>10346.52145065</v>
      </c>
      <c r="E325" s="4">
        <v>403.1</v>
      </c>
      <c r="F325" s="4">
        <v>18.719281825607901</v>
      </c>
      <c r="G325" s="4">
        <v>17.953411170859798</v>
      </c>
      <c r="H325" s="4">
        <v>4.1174967538732004</v>
      </c>
      <c r="I325" s="4">
        <v>4.2050742080869696</v>
      </c>
      <c r="J325" s="4">
        <v>10.8328351380695</v>
      </c>
      <c r="K325" s="4">
        <v>9.6538984732336708</v>
      </c>
      <c r="L325" s="4">
        <v>-27.6511382113579</v>
      </c>
      <c r="M325" s="4">
        <v>17.899631104575299</v>
      </c>
      <c r="N325" s="4">
        <v>61.484541728552301</v>
      </c>
      <c r="O325" s="4">
        <v>9.8750182308486796</v>
      </c>
      <c r="P325" s="4">
        <v>5.1981029068635696</v>
      </c>
      <c r="Q325" s="4">
        <v>9.0375924296438601</v>
      </c>
      <c r="R325" s="4">
        <v>9.8944643841916395</v>
      </c>
      <c r="T325" s="4">
        <v>30.1724705891443</v>
      </c>
      <c r="U325" s="4">
        <v>22.0935790503516</v>
      </c>
      <c r="V325" s="4">
        <v>12161.981450650001</v>
      </c>
      <c r="W325" s="4">
        <v>3.07960599062711</v>
      </c>
      <c r="X325" s="4">
        <v>0.99391228724065095</v>
      </c>
      <c r="Y325" s="4">
        <v>-68.816727447264796</v>
      </c>
      <c r="Z325" s="4">
        <v>26.354509540824399</v>
      </c>
      <c r="AA325" s="4">
        <v>22.192882548518199</v>
      </c>
      <c r="AB325" s="4">
        <v>51.815079383015302</v>
      </c>
      <c r="AC325" s="4">
        <v>12.2488096213765</v>
      </c>
      <c r="AD325" s="4">
        <v>7.0307404415065502</v>
      </c>
      <c r="AE325" s="4">
        <v>0</v>
      </c>
      <c r="AF325" s="4">
        <v>3.6866782421935298</v>
      </c>
      <c r="AG325" s="4">
        <v>110793</v>
      </c>
      <c r="AH325" s="4">
        <v>13144.12</v>
      </c>
      <c r="AI325" s="4">
        <v>552.72000000000105</v>
      </c>
      <c r="AJ325" s="4">
        <v>755.91000000000099</v>
      </c>
      <c r="AK325" s="4">
        <v>21.499222232417601</v>
      </c>
      <c r="AL325" s="4">
        <v>1268.92</v>
      </c>
      <c r="AM325" s="4">
        <v>0</v>
      </c>
      <c r="AN325" s="4">
        <v>3221.52</v>
      </c>
      <c r="AO325" s="4">
        <v>250.23</v>
      </c>
      <c r="AP325" s="4">
        <v>3359.69</v>
      </c>
      <c r="AQ325" s="4">
        <v>664.47</v>
      </c>
      <c r="AR325" s="4">
        <v>844.54</v>
      </c>
    </row>
    <row r="326" spans="1:44" x14ac:dyDescent="0.35">
      <c r="A326" s="4" t="s">
        <v>783</v>
      </c>
      <c r="B326" s="4" t="s">
        <v>784</v>
      </c>
      <c r="C326" s="4" t="s">
        <v>785</v>
      </c>
      <c r="D326" s="4">
        <v>10324.3816575</v>
      </c>
      <c r="E326" s="4">
        <v>73.900000000000006</v>
      </c>
      <c r="F326" s="4">
        <v>43.198249612970599</v>
      </c>
      <c r="G326" s="4">
        <v>13.3078683467619</v>
      </c>
      <c r="H326" s="4">
        <v>5.2848279003533598</v>
      </c>
      <c r="I326" s="4">
        <v>5.3598379938507703</v>
      </c>
      <c r="J326" s="4">
        <v>11.0179643669006</v>
      </c>
      <c r="K326" s="4">
        <v>13.042571466375399</v>
      </c>
      <c r="L326" s="4">
        <v>164.88984112116799</v>
      </c>
      <c r="M326" s="4">
        <v>41.888847828287503</v>
      </c>
      <c r="N326" s="4">
        <v>48.965671416762397</v>
      </c>
      <c r="O326" s="4">
        <v>13.998138780433299</v>
      </c>
      <c r="P326" s="4">
        <v>7.2592966075697296</v>
      </c>
      <c r="Q326" s="4">
        <v>8.6223765172148497</v>
      </c>
      <c r="R326" s="4">
        <v>18.967870906881199</v>
      </c>
      <c r="S326" s="4">
        <v>166.839665642466</v>
      </c>
      <c r="T326" s="4">
        <v>8.1895780524723403</v>
      </c>
      <c r="V326" s="4">
        <v>10961.251657500001</v>
      </c>
      <c r="W326" s="4">
        <v>5.3675813282764997</v>
      </c>
      <c r="Y326" s="4">
        <v>332.02219745797998</v>
      </c>
      <c r="Z326" s="4">
        <v>1.44107281613248</v>
      </c>
      <c r="AA326" s="4">
        <v>1.4030693295299701</v>
      </c>
      <c r="AB326" s="4">
        <v>39.233479779948802</v>
      </c>
      <c r="AC326" s="4">
        <v>7.18759706021648</v>
      </c>
      <c r="AD326" s="4">
        <v>28.890841325428799</v>
      </c>
      <c r="AE326" s="4">
        <v>0</v>
      </c>
      <c r="AF326" s="4">
        <v>3.7847302914857398E-2</v>
      </c>
      <c r="AG326" s="4">
        <v>543588</v>
      </c>
      <c r="AH326" s="4">
        <v>4459.09</v>
      </c>
      <c r="AI326" s="4">
        <v>239</v>
      </c>
      <c r="AJ326" s="4">
        <v>336.86</v>
      </c>
      <c r="AK326" s="4">
        <v>1.8608240719042299</v>
      </c>
      <c r="AL326" s="4">
        <v>581.58000000000004</v>
      </c>
      <c r="AM326" s="4">
        <v>34.82</v>
      </c>
      <c r="AN326" s="4">
        <v>1320.15</v>
      </c>
      <c r="AO326" s="4">
        <v>312.23</v>
      </c>
      <c r="AP326" s="4">
        <v>1923.47</v>
      </c>
      <c r="AQ326" s="4">
        <v>-49.25</v>
      </c>
      <c r="AR326" s="4">
        <v>56.82</v>
      </c>
    </row>
    <row r="327" spans="1:44" x14ac:dyDescent="0.35">
      <c r="A327" s="4" t="s">
        <v>786</v>
      </c>
      <c r="B327" s="4" t="s">
        <v>787</v>
      </c>
      <c r="C327" s="4" t="s">
        <v>344</v>
      </c>
      <c r="D327" s="4">
        <v>10257.029640000001</v>
      </c>
      <c r="E327" s="4">
        <v>2288.1999999999998</v>
      </c>
      <c r="F327" s="4">
        <v>37.161804427375799</v>
      </c>
      <c r="G327" s="4">
        <v>14.932697093639799</v>
      </c>
      <c r="H327" s="4">
        <v>10.6956782887535</v>
      </c>
      <c r="I327" s="4">
        <v>11.7875415324957</v>
      </c>
      <c r="J327" s="4">
        <v>17.779466877745499</v>
      </c>
      <c r="K327" s="4">
        <v>18.928568378076001</v>
      </c>
      <c r="L327" s="4">
        <v>5.05657055018915</v>
      </c>
      <c r="M327" s="4">
        <v>25.113585454446898</v>
      </c>
      <c r="N327" s="4">
        <v>9.9212099257380899</v>
      </c>
      <c r="O327" s="4">
        <v>7.3245587554589502</v>
      </c>
      <c r="P327" s="4">
        <v>43.879367905631</v>
      </c>
      <c r="Q327" s="4">
        <v>6.17588837207248</v>
      </c>
      <c r="R327" s="4">
        <v>7.8920612354630704</v>
      </c>
      <c r="S327" s="4">
        <v>28.6532948958146</v>
      </c>
      <c r="T327" s="4">
        <v>10.7962695653989</v>
      </c>
      <c r="V327" s="4">
        <v>9762.6696400000001</v>
      </c>
      <c r="W327" s="4">
        <v>5.1606138380728099</v>
      </c>
      <c r="X327" s="4">
        <v>0.63779868340128898</v>
      </c>
      <c r="Y327" s="4">
        <v>-38.094490653747599</v>
      </c>
      <c r="Z327" s="4">
        <v>16.021548108200701</v>
      </c>
      <c r="AA327" s="4">
        <v>15.5330915083034</v>
      </c>
      <c r="AB327" s="4">
        <v>60.160128830679703</v>
      </c>
      <c r="AC327" s="4">
        <v>12.0080059065229</v>
      </c>
      <c r="AD327" s="4">
        <v>5.8940035952747802</v>
      </c>
      <c r="AE327" s="4">
        <v>0</v>
      </c>
      <c r="AF327" s="4">
        <v>0.31643982194829701</v>
      </c>
      <c r="AG327" s="4">
        <v>16310</v>
      </c>
      <c r="AH327" s="4">
        <v>2341.54</v>
      </c>
      <c r="AI327" s="4">
        <v>276.01</v>
      </c>
      <c r="AJ327" s="4">
        <v>363.47</v>
      </c>
      <c r="AK327" s="4">
        <v>59.067368601266899</v>
      </c>
      <c r="AL327" s="4">
        <v>443.22</v>
      </c>
      <c r="AM327" s="4">
        <v>0</v>
      </c>
      <c r="AN327" s="4">
        <v>1955.42</v>
      </c>
      <c r="AO327" s="4">
        <v>691.55</v>
      </c>
      <c r="AP327" s="4">
        <v>1987.56</v>
      </c>
      <c r="AQ327" s="4">
        <v>415.69</v>
      </c>
      <c r="AR327" s="4">
        <v>545.54999999999995</v>
      </c>
    </row>
    <row r="328" spans="1:44" x14ac:dyDescent="0.35">
      <c r="A328" s="4" t="s">
        <v>788</v>
      </c>
      <c r="B328" s="4" t="s">
        <v>789</v>
      </c>
      <c r="C328" s="4" t="s">
        <v>285</v>
      </c>
      <c r="D328" s="4">
        <v>10244.574444025</v>
      </c>
      <c r="E328" s="4">
        <v>802.9</v>
      </c>
      <c r="F328" s="4">
        <v>38.986849503463098</v>
      </c>
      <c r="G328" s="4">
        <v>21.3491818462489</v>
      </c>
      <c r="H328" s="4">
        <v>13.435903729042399</v>
      </c>
      <c r="I328" s="4">
        <v>17.303209492829001</v>
      </c>
      <c r="J328" s="4">
        <v>11.525661241776</v>
      </c>
      <c r="K328" s="4">
        <v>25.008231157234899</v>
      </c>
      <c r="L328" s="4">
        <v>3.1497256126823099</v>
      </c>
      <c r="M328" s="4">
        <v>47.513068283045797</v>
      </c>
      <c r="N328" s="4">
        <v>5.8697493646918097</v>
      </c>
      <c r="O328" s="4">
        <v>1.8358093150060899</v>
      </c>
      <c r="P328" s="4">
        <v>41.238876944082598</v>
      </c>
      <c r="Q328" s="4">
        <v>12.647051639488099</v>
      </c>
      <c r="U328" s="4">
        <v>29.8255323947246</v>
      </c>
      <c r="V328" s="4">
        <v>10089.984444025</v>
      </c>
      <c r="W328" s="4">
        <v>7.29239441357673</v>
      </c>
      <c r="Y328" s="4">
        <v>0.56970320847732803</v>
      </c>
      <c r="Z328" s="4">
        <v>2.1134304710862</v>
      </c>
      <c r="AA328" s="4">
        <v>1.41282421512925</v>
      </c>
      <c r="AB328" s="4">
        <v>30.909780073150198</v>
      </c>
      <c r="AC328" s="4">
        <v>25.9607262721395</v>
      </c>
      <c r="AD328" s="4">
        <v>16.164224050612301</v>
      </c>
      <c r="AE328" s="4">
        <v>0</v>
      </c>
      <c r="AF328" s="4">
        <v>0</v>
      </c>
      <c r="AG328" s="4">
        <v>103120</v>
      </c>
      <c r="AH328" s="4">
        <v>1518.62</v>
      </c>
      <c r="AI328" s="4">
        <v>262.77</v>
      </c>
      <c r="AJ328" s="4">
        <v>290.08999999999997</v>
      </c>
      <c r="AK328" s="4">
        <v>19.808309881118401</v>
      </c>
      <c r="AL328" s="4">
        <v>379.78</v>
      </c>
      <c r="AM328" s="4">
        <v>49.95</v>
      </c>
      <c r="AN328" s="4">
        <v>806.66</v>
      </c>
      <c r="AO328" s="4">
        <v>249.04</v>
      </c>
      <c r="AP328" s="4">
        <v>1404.83</v>
      </c>
      <c r="AQ328" s="4">
        <v>349.5</v>
      </c>
      <c r="AR328" s="4">
        <v>463.32</v>
      </c>
    </row>
    <row r="329" spans="1:44" x14ac:dyDescent="0.35">
      <c r="A329" s="4" t="s">
        <v>790</v>
      </c>
      <c r="B329" s="4" t="s">
        <v>791</v>
      </c>
      <c r="C329" s="4" t="s">
        <v>396</v>
      </c>
      <c r="D329" s="4">
        <v>10235.786902399999</v>
      </c>
      <c r="E329" s="4">
        <v>2980</v>
      </c>
      <c r="F329" s="4">
        <v>33.877629252664299</v>
      </c>
      <c r="G329" s="4">
        <v>25.506086545442301</v>
      </c>
      <c r="H329" s="4">
        <v>15.652245989027801</v>
      </c>
      <c r="I329" s="4">
        <v>10.8103273081162</v>
      </c>
      <c r="J329" s="4">
        <v>13.7900803648139</v>
      </c>
      <c r="K329" s="4">
        <v>16.447340174316299</v>
      </c>
      <c r="L329" s="4">
        <v>10.172434405952</v>
      </c>
      <c r="N329" s="4">
        <v>22.225893454022899</v>
      </c>
      <c r="O329" s="4">
        <v>7.2413766606987799</v>
      </c>
      <c r="P329" s="4">
        <v>40.424934105778703</v>
      </c>
      <c r="Q329" s="4">
        <v>9.0933222029537397</v>
      </c>
      <c r="R329" s="4">
        <v>13.6404004584628</v>
      </c>
      <c r="S329" s="4">
        <v>16.548989902704601</v>
      </c>
      <c r="T329" s="4">
        <v>24.084946883741701</v>
      </c>
      <c r="U329" s="4">
        <v>49.007939571850201</v>
      </c>
      <c r="V329" s="4">
        <v>10370.206902399999</v>
      </c>
      <c r="W329" s="4">
        <v>7.86515156822216</v>
      </c>
      <c r="X329" s="4">
        <v>0.62348458607551105</v>
      </c>
      <c r="Y329" s="4">
        <v>39.063256821804501</v>
      </c>
      <c r="Z329" s="4">
        <v>13.3659967498856</v>
      </c>
      <c r="AA329" s="4">
        <v>12.7861139742283</v>
      </c>
      <c r="AB329" s="4">
        <v>70.930926269065395</v>
      </c>
      <c r="AC329" s="4">
        <v>2.0534313707792999</v>
      </c>
      <c r="AD329" s="4">
        <v>8.0075302740800502</v>
      </c>
      <c r="AE329" s="4">
        <v>0</v>
      </c>
      <c r="AF329" s="4">
        <v>0</v>
      </c>
      <c r="AG329" s="4">
        <v>64375</v>
      </c>
      <c r="AH329" s="4">
        <v>2794.92</v>
      </c>
      <c r="AI329" s="4">
        <v>302.14</v>
      </c>
      <c r="AJ329" s="4">
        <v>372.32</v>
      </c>
      <c r="AK329" s="4">
        <v>85.218477906713403</v>
      </c>
      <c r="AL329" s="4">
        <v>459.69</v>
      </c>
      <c r="AM329" s="4">
        <v>0</v>
      </c>
      <c r="AN329" s="4">
        <v>1265.76</v>
      </c>
      <c r="AO329" s="4">
        <v>154.83000000000001</v>
      </c>
      <c r="AP329" s="4">
        <v>1301.4100000000001</v>
      </c>
      <c r="AQ329" s="4">
        <v>257.5</v>
      </c>
      <c r="AR329" s="4">
        <v>365.05</v>
      </c>
    </row>
    <row r="330" spans="1:44" x14ac:dyDescent="0.35">
      <c r="A330" s="4" t="s">
        <v>792</v>
      </c>
      <c r="B330" s="4" t="s">
        <v>793</v>
      </c>
      <c r="C330" s="4" t="s">
        <v>225</v>
      </c>
      <c r="D330" s="4">
        <v>10215.745976565</v>
      </c>
      <c r="E330" s="4">
        <v>2008.3</v>
      </c>
      <c r="F330" s="4">
        <v>55.787166757126499</v>
      </c>
      <c r="G330" s="4">
        <v>29.697864128054999</v>
      </c>
      <c r="H330" s="4">
        <v>20.918915213964201</v>
      </c>
      <c r="I330" s="4">
        <v>18.129975050493002</v>
      </c>
      <c r="J330" s="4">
        <v>28.524491701405299</v>
      </c>
      <c r="K330" s="4">
        <v>29.883964991485499</v>
      </c>
      <c r="L330" s="4">
        <v>-11.4589187665223</v>
      </c>
      <c r="N330" s="4">
        <v>15.856000903878201</v>
      </c>
      <c r="O330" s="4">
        <v>11.147360393187</v>
      </c>
      <c r="P330" s="4">
        <v>62.669404517453799</v>
      </c>
      <c r="Q330" s="4">
        <v>15.3801546397119</v>
      </c>
      <c r="R330" s="4">
        <v>15.670264236249199</v>
      </c>
      <c r="S330" s="4">
        <v>22.1918078518081</v>
      </c>
      <c r="T330" s="4">
        <v>18.788562238613899</v>
      </c>
      <c r="U330" s="4">
        <v>46.874015540964102</v>
      </c>
      <c r="V330" s="4">
        <v>9901.4459765650008</v>
      </c>
      <c r="W330" s="4">
        <v>14.4277970462461</v>
      </c>
      <c r="X330" s="4">
        <v>0.400219920246564</v>
      </c>
      <c r="Y330" s="4">
        <v>51.7306636330648</v>
      </c>
      <c r="Z330" s="4">
        <v>11.346662225826099</v>
      </c>
      <c r="AA330" s="4">
        <v>9.4331786093989791</v>
      </c>
      <c r="AB330" s="4">
        <v>49.497258117094901</v>
      </c>
      <c r="AC330" s="4">
        <v>30.063921799619902</v>
      </c>
      <c r="AD330" s="4">
        <v>6.0560018446568398</v>
      </c>
      <c r="AE330" s="4">
        <v>1.31911959495876</v>
      </c>
      <c r="AF330" s="4">
        <v>1.1967111593003401</v>
      </c>
      <c r="AG330" s="4">
        <v>64168</v>
      </c>
      <c r="AH330" s="4">
        <v>1010.04</v>
      </c>
      <c r="AI330" s="4">
        <v>183.12</v>
      </c>
      <c r="AJ330" s="4">
        <v>244.34</v>
      </c>
      <c r="AK330" s="4">
        <v>35.998568431765896</v>
      </c>
      <c r="AL330" s="4">
        <v>301.83999999999997</v>
      </c>
      <c r="AM330" s="4">
        <v>1.75</v>
      </c>
      <c r="AN330" s="4">
        <v>543.29999999999995</v>
      </c>
      <c r="AO330" s="4">
        <v>428.03</v>
      </c>
      <c r="AP330" s="4">
        <v>708.06</v>
      </c>
      <c r="AQ330" s="4">
        <v>220.76</v>
      </c>
      <c r="AR330" s="4">
        <v>249.03</v>
      </c>
    </row>
    <row r="331" spans="1:44" x14ac:dyDescent="0.35">
      <c r="A331" s="4" t="s">
        <v>794</v>
      </c>
      <c r="B331" s="4" t="s">
        <v>795</v>
      </c>
      <c r="C331" s="4" t="s">
        <v>796</v>
      </c>
      <c r="D331" s="4">
        <v>10195.880836890001</v>
      </c>
      <c r="E331" s="4">
        <v>1156.3499999999999</v>
      </c>
      <c r="F331" s="4">
        <v>37.303822760464001</v>
      </c>
      <c r="G331" s="4">
        <v>16.639777909008401</v>
      </c>
      <c r="H331" s="4">
        <v>8.7004962708065907</v>
      </c>
      <c r="I331" s="4">
        <v>6.5049860770640402</v>
      </c>
      <c r="J331" s="4">
        <v>10.6160028374092</v>
      </c>
      <c r="K331" s="4">
        <v>11.4396553775853</v>
      </c>
      <c r="L331" s="4">
        <v>109.72880386801801</v>
      </c>
      <c r="M331" s="4">
        <v>46.186841680094297</v>
      </c>
      <c r="N331" s="4">
        <v>17.178466176238999</v>
      </c>
      <c r="O331" s="4">
        <v>1.7631774313288799</v>
      </c>
      <c r="P331" s="4">
        <v>22.114342120167599</v>
      </c>
      <c r="Q331" s="4">
        <v>12.2590077845606</v>
      </c>
      <c r="R331" s="4">
        <v>14.119079801206199</v>
      </c>
      <c r="S331" s="4">
        <v>-3.6835777175375801</v>
      </c>
      <c r="T331" s="4">
        <v>30.351289462307101</v>
      </c>
      <c r="U331" s="4">
        <v>29.094776294866101</v>
      </c>
      <c r="V331" s="4">
        <v>10280.07083689</v>
      </c>
      <c r="W331" s="4">
        <v>5.7343371560201097</v>
      </c>
      <c r="X331" s="4">
        <v>0.176258313406119</v>
      </c>
      <c r="Y331" s="4">
        <v>-37.857911257730699</v>
      </c>
      <c r="Z331" s="4">
        <v>24.036948802135601</v>
      </c>
      <c r="AA331" s="4">
        <v>21.1210526494527</v>
      </c>
      <c r="AB331" s="4">
        <v>38.023223415217203</v>
      </c>
      <c r="AC331" s="4">
        <v>21.776317207403199</v>
      </c>
      <c r="AD331" s="4">
        <v>11.4661370382551</v>
      </c>
      <c r="AE331" s="4">
        <v>0</v>
      </c>
      <c r="AF331" s="4">
        <v>2.3472634359759699</v>
      </c>
      <c r="AG331" s="4">
        <v>89292</v>
      </c>
      <c r="AH331" s="4">
        <v>4201.7</v>
      </c>
      <c r="AI331" s="4">
        <v>273.32</v>
      </c>
      <c r="AJ331" s="4">
        <v>365.54</v>
      </c>
      <c r="AK331" s="4">
        <v>30.477273523538699</v>
      </c>
      <c r="AL331" s="4">
        <v>480.66</v>
      </c>
      <c r="AM331" s="4">
        <v>1.17</v>
      </c>
      <c r="AN331" s="4">
        <v>1162.7</v>
      </c>
      <c r="AO331" s="4">
        <v>221.24</v>
      </c>
      <c r="AP331" s="4">
        <v>1778.04</v>
      </c>
      <c r="AQ331" s="4">
        <v>129.91</v>
      </c>
      <c r="AR331" s="4">
        <v>153.91</v>
      </c>
    </row>
    <row r="332" spans="1:44" x14ac:dyDescent="0.35">
      <c r="A332" s="4" t="s">
        <v>797</v>
      </c>
      <c r="B332" s="4" t="s">
        <v>798</v>
      </c>
      <c r="C332" s="4" t="s">
        <v>200</v>
      </c>
      <c r="D332" s="4">
        <v>10107.83829132</v>
      </c>
      <c r="E332" s="4">
        <v>100.65</v>
      </c>
      <c r="F332" s="4">
        <v>18.7296649643671</v>
      </c>
      <c r="G332" s="4">
        <v>15.872320275759</v>
      </c>
      <c r="H332" s="4">
        <v>6.4400260861211898</v>
      </c>
      <c r="I332" s="4">
        <v>7.2849425352523296</v>
      </c>
      <c r="J332" s="4">
        <v>17.935763334298699</v>
      </c>
      <c r="K332" s="4">
        <v>19.166389939552001</v>
      </c>
      <c r="L332" s="4">
        <v>8.6224375563520894</v>
      </c>
      <c r="M332" s="4">
        <v>4.0571593958808299</v>
      </c>
      <c r="N332" s="4">
        <v>78.549007140891703</v>
      </c>
      <c r="O332" s="4">
        <v>28.000683901336501</v>
      </c>
      <c r="P332" s="4">
        <v>11.190622330234</v>
      </c>
      <c r="Q332" s="4">
        <v>4.2565996393865202</v>
      </c>
      <c r="R332" s="4">
        <v>-3.3443990826269299</v>
      </c>
      <c r="S332" s="4">
        <v>-6.40977028689331</v>
      </c>
      <c r="T332" s="4">
        <v>-6.0307926687876998</v>
      </c>
      <c r="U332" s="4">
        <v>14.809965038344</v>
      </c>
      <c r="V332" s="4">
        <v>12638.298291319999</v>
      </c>
      <c r="W332" s="4">
        <v>2.70029848321369</v>
      </c>
      <c r="X332" s="4">
        <v>0.149100893936362</v>
      </c>
      <c r="Y332" s="4">
        <v>101.548479693405</v>
      </c>
      <c r="Z332" s="4">
        <v>4.8967666169040296</v>
      </c>
      <c r="AA332" s="4">
        <v>2.5487461934490101</v>
      </c>
      <c r="AB332" s="4">
        <v>70.356509584912402</v>
      </c>
      <c r="AC332" s="4">
        <v>9.0688425281514</v>
      </c>
      <c r="AD332" s="4">
        <v>6.0860643346290004</v>
      </c>
      <c r="AE332" s="4">
        <v>0</v>
      </c>
      <c r="AF332" s="4">
        <v>2.3456008298391402</v>
      </c>
      <c r="AG332" s="4">
        <v>158439</v>
      </c>
      <c r="AH332" s="4">
        <v>7408.02</v>
      </c>
      <c r="AI332" s="4">
        <v>539.66999999999996</v>
      </c>
      <c r="AJ332" s="4">
        <v>768.7</v>
      </c>
      <c r="AK332" s="4">
        <v>5.3713197086785396</v>
      </c>
      <c r="AL332" s="4">
        <v>1419.85</v>
      </c>
      <c r="AM332" s="4">
        <v>1.85</v>
      </c>
      <c r="AN332" s="4">
        <v>3220.4</v>
      </c>
      <c r="AO332" s="4">
        <v>508.36</v>
      </c>
      <c r="AP332" s="4">
        <v>3743.23</v>
      </c>
      <c r="AQ332" s="4">
        <v>503.74</v>
      </c>
      <c r="AR332" s="4">
        <v>953.56</v>
      </c>
    </row>
    <row r="333" spans="1:44" x14ac:dyDescent="0.35">
      <c r="A333" s="4" t="s">
        <v>799</v>
      </c>
      <c r="B333" s="4" t="s">
        <v>800</v>
      </c>
      <c r="C333" s="4" t="s">
        <v>139</v>
      </c>
      <c r="D333" s="4">
        <v>10091.672504304999</v>
      </c>
      <c r="E333" s="4">
        <v>143.97</v>
      </c>
      <c r="F333" s="4">
        <v>30.240845357660799</v>
      </c>
      <c r="G333" s="4">
        <v>6.7422154696579097</v>
      </c>
      <c r="H333" s="4">
        <v>2.0969942307680198</v>
      </c>
      <c r="I333" s="4">
        <v>19.450256745021001</v>
      </c>
      <c r="K333" s="4">
        <v>85.057498062026795</v>
      </c>
      <c r="L333" s="4">
        <v>-6.5325419890638896</v>
      </c>
      <c r="N333" s="4">
        <v>300.57623044269798</v>
      </c>
      <c r="O333" s="4">
        <v>280.51743225942101</v>
      </c>
      <c r="P333" s="4">
        <v>2.1976350283438402</v>
      </c>
      <c r="Q333" s="4">
        <v>36.763927448423502</v>
      </c>
      <c r="R333" s="4">
        <v>35.6627662699917</v>
      </c>
      <c r="S333" s="4">
        <v>45.161659001993897</v>
      </c>
      <c r="U333" s="4">
        <v>19.065898415966899</v>
      </c>
      <c r="V333" s="4">
        <v>22055.382504304998</v>
      </c>
      <c r="W333" s="4">
        <v>2.0805470177868601</v>
      </c>
      <c r="X333" s="4">
        <v>7.0539130128958201</v>
      </c>
      <c r="Y333" s="4">
        <v>3.2819526121599401</v>
      </c>
      <c r="Z333" s="4">
        <v>8.5600533462597497</v>
      </c>
      <c r="AA333" s="4">
        <v>1.2066226475554001</v>
      </c>
      <c r="AB333" s="4">
        <v>15.0043812495739</v>
      </c>
      <c r="AC333" s="4">
        <v>55.906363461462597</v>
      </c>
      <c r="AD333" s="4">
        <v>12.674500325400199</v>
      </c>
      <c r="AE333" s="4">
        <v>0</v>
      </c>
      <c r="AF333" s="4">
        <v>5.54743231706491</v>
      </c>
      <c r="AH333" s="4">
        <v>1715.71</v>
      </c>
      <c r="AI333" s="4">
        <v>333.71</v>
      </c>
      <c r="AJ333" s="4">
        <v>342.04</v>
      </c>
      <c r="AK333" s="4">
        <v>5.6197374880525901</v>
      </c>
      <c r="AL333" s="4">
        <v>1459.34</v>
      </c>
      <c r="AM333" s="4">
        <v>0</v>
      </c>
      <c r="AN333" s="4">
        <v>-632.17999999999995</v>
      </c>
      <c r="AO333" s="4">
        <v>2783.81</v>
      </c>
      <c r="AP333" s="4">
        <v>4850.49</v>
      </c>
      <c r="AQ333" s="4">
        <v>-3815.97</v>
      </c>
      <c r="AR333" s="4">
        <v>1679.58</v>
      </c>
    </row>
    <row r="334" spans="1:44" x14ac:dyDescent="0.35">
      <c r="A334" s="4" t="s">
        <v>801</v>
      </c>
      <c r="B334" s="4" t="s">
        <v>802</v>
      </c>
      <c r="C334" s="4" t="s">
        <v>396</v>
      </c>
      <c r="D334" s="4">
        <v>10084.001225</v>
      </c>
      <c r="E334" s="4">
        <v>3108.55</v>
      </c>
      <c r="F334" s="4">
        <v>42.332400927752801</v>
      </c>
      <c r="G334" s="4">
        <v>30.185834035570199</v>
      </c>
      <c r="H334" s="4">
        <v>19.658913193283901</v>
      </c>
      <c r="I334" s="4">
        <v>18.080043718169598</v>
      </c>
      <c r="J334" s="4">
        <v>22.984865053593399</v>
      </c>
      <c r="K334" s="4">
        <v>28.789477279454701</v>
      </c>
      <c r="L334" s="4">
        <v>67.986167871708204</v>
      </c>
      <c r="M334" s="4">
        <v>54.440075667681803</v>
      </c>
      <c r="N334" s="4">
        <v>13.964963952874999</v>
      </c>
      <c r="O334" s="4">
        <v>9.7645946896430509</v>
      </c>
      <c r="P334" s="4">
        <v>59.493006993007</v>
      </c>
      <c r="Q334" s="4">
        <v>15.3231127488301</v>
      </c>
      <c r="R334" s="4">
        <v>23.978079568014</v>
      </c>
      <c r="S334" s="4">
        <v>5.3205815383183097</v>
      </c>
      <c r="T334" s="4">
        <v>32.8242422665421</v>
      </c>
      <c r="U334" s="4">
        <v>26.884233506880101</v>
      </c>
      <c r="V334" s="4">
        <v>10206.961224999999</v>
      </c>
      <c r="W334" s="4">
        <v>11.0822942951029</v>
      </c>
      <c r="X334" s="4">
        <v>0.12852437946823</v>
      </c>
      <c r="Y334" s="4">
        <v>73.768993638677202</v>
      </c>
      <c r="Z334" s="4">
        <v>0.16072652078639599</v>
      </c>
      <c r="AA334" s="4">
        <v>2.66596709978087E-2</v>
      </c>
      <c r="AB334" s="4">
        <v>53.697540199376597</v>
      </c>
      <c r="AC334" s="4">
        <v>3.9009258973488499</v>
      </c>
      <c r="AD334" s="4">
        <v>22.334890898429101</v>
      </c>
      <c r="AE334" s="4">
        <v>0</v>
      </c>
      <c r="AF334" s="4">
        <v>0</v>
      </c>
      <c r="AG334" s="4">
        <v>107412</v>
      </c>
      <c r="AH334" s="4">
        <v>1317.53</v>
      </c>
      <c r="AI334" s="4">
        <v>238.21</v>
      </c>
      <c r="AJ334" s="4">
        <v>326.61</v>
      </c>
      <c r="AK334" s="4">
        <v>73.519335822968401</v>
      </c>
      <c r="AL334" s="4">
        <v>379.31</v>
      </c>
      <c r="AM334" s="4">
        <v>0</v>
      </c>
      <c r="AN334" s="4">
        <v>882.21</v>
      </c>
      <c r="AO334" s="4">
        <v>19.64</v>
      </c>
      <c r="AP334" s="4">
        <v>909.92</v>
      </c>
      <c r="AQ334" s="4">
        <v>-22.11</v>
      </c>
      <c r="AR334" s="4">
        <v>109.87</v>
      </c>
    </row>
    <row r="335" spans="1:44" x14ac:dyDescent="0.35">
      <c r="A335" s="4" t="s">
        <v>803</v>
      </c>
      <c r="B335" s="4" t="s">
        <v>804</v>
      </c>
      <c r="C335" s="4" t="s">
        <v>68</v>
      </c>
      <c r="D335" s="4">
        <v>10004.38569678</v>
      </c>
      <c r="E335" s="4">
        <v>116.4</v>
      </c>
      <c r="F335" s="4">
        <v>5.8022002138797397</v>
      </c>
      <c r="G335" s="4">
        <v>26.206186930191699</v>
      </c>
      <c r="H335" s="4">
        <v>5.6650533587546299</v>
      </c>
      <c r="I335" s="4">
        <v>27.048471832874998</v>
      </c>
      <c r="J335" s="4">
        <v>36.410937103336401</v>
      </c>
      <c r="K335" s="4">
        <v>39.0137153058295</v>
      </c>
      <c r="L335" s="4">
        <v>-42.9142188690548</v>
      </c>
      <c r="M335" s="4">
        <v>4.9890537323538799</v>
      </c>
      <c r="N335" s="4">
        <v>317.03566324886498</v>
      </c>
      <c r="O335" s="4">
        <v>301.50748576067002</v>
      </c>
      <c r="P335" s="4">
        <v>7.1893808778246404</v>
      </c>
      <c r="Q335" s="4">
        <v>21.869742631176699</v>
      </c>
      <c r="R335" s="4">
        <v>32.710127033555203</v>
      </c>
      <c r="T335" s="4">
        <v>37.155458330496302</v>
      </c>
      <c r="U335" s="4">
        <v>7.1073882335439302</v>
      </c>
      <c r="V335" s="4">
        <v>30455.96569678</v>
      </c>
      <c r="W335" s="4">
        <v>1.3602840247272801</v>
      </c>
      <c r="X335" s="4">
        <v>1.69198740362921</v>
      </c>
      <c r="Y335" s="4">
        <v>-78.007665370695705</v>
      </c>
      <c r="Z335" s="4">
        <v>14.3262305216931</v>
      </c>
      <c r="AA335" s="4">
        <v>13.109915763664899</v>
      </c>
      <c r="AB335" s="4">
        <v>35.061848666120397</v>
      </c>
      <c r="AC335" s="4">
        <v>34.811793588095497</v>
      </c>
      <c r="AD335" s="4">
        <v>9.2394021749632103</v>
      </c>
      <c r="AE335" s="4">
        <v>0</v>
      </c>
      <c r="AF335" s="4">
        <v>2.2550943839821602E-2</v>
      </c>
      <c r="AG335" s="4">
        <v>261476</v>
      </c>
      <c r="AH335" s="4">
        <v>6374.63</v>
      </c>
      <c r="AI335" s="4">
        <v>1724.24</v>
      </c>
      <c r="AJ335" s="4">
        <v>2316.0300000000002</v>
      </c>
      <c r="AK335" s="4">
        <v>20.388825415298498</v>
      </c>
      <c r="AL335" s="4">
        <v>2486.98</v>
      </c>
      <c r="AM335" s="4">
        <v>338.01</v>
      </c>
      <c r="AN335" s="4">
        <v>5727.67</v>
      </c>
      <c r="AO335" s="4">
        <v>2912.42</v>
      </c>
      <c r="AP335" s="4">
        <v>7354.63</v>
      </c>
      <c r="AQ335" s="4">
        <v>-672.58</v>
      </c>
      <c r="AR335" s="4">
        <v>-619.35</v>
      </c>
    </row>
    <row r="336" spans="1:44" x14ac:dyDescent="0.35">
      <c r="A336" s="4" t="s">
        <v>805</v>
      </c>
      <c r="B336" s="4" t="s">
        <v>806</v>
      </c>
      <c r="C336" s="4" t="s">
        <v>705</v>
      </c>
      <c r="D336" s="4">
        <v>9902.8546874999993</v>
      </c>
      <c r="E336" s="4">
        <v>579.95000000000005</v>
      </c>
      <c r="F336" s="4">
        <v>15.3098259009322</v>
      </c>
      <c r="G336" s="4">
        <v>16.447687945787202</v>
      </c>
      <c r="H336" s="4">
        <v>11.981339762107</v>
      </c>
      <c r="I336" s="4">
        <v>8.9376466394183307</v>
      </c>
      <c r="J336" s="4">
        <v>16.041624592485899</v>
      </c>
      <c r="K336" s="4">
        <v>16.623141185606499</v>
      </c>
      <c r="L336" s="4">
        <v>-49.345759401208497</v>
      </c>
      <c r="M336" s="4">
        <v>-7.6374141438530803</v>
      </c>
      <c r="N336" s="4">
        <v>2.1928793180031301</v>
      </c>
      <c r="O336" s="4">
        <v>1.47221252307013</v>
      </c>
      <c r="P336" s="4">
        <v>40.760602432415403</v>
      </c>
      <c r="Q336" s="4">
        <v>9.1863607892801493</v>
      </c>
      <c r="R336" s="4">
        <v>6.7249727804641299</v>
      </c>
      <c r="S336" s="4">
        <v>7.6575309235667097</v>
      </c>
      <c r="T336" s="4">
        <v>5.6404775056832603</v>
      </c>
      <c r="U336" s="4">
        <v>14.7608101627417</v>
      </c>
      <c r="V336" s="4">
        <v>9545.7446875000005</v>
      </c>
      <c r="W336" s="4">
        <v>2.3522276032722198</v>
      </c>
      <c r="X336" s="4">
        <v>1.8973695558430399</v>
      </c>
      <c r="Y336" s="4">
        <v>-74.4963253264022</v>
      </c>
      <c r="Z336" s="4">
        <v>11.6750390047567</v>
      </c>
      <c r="AA336" s="4">
        <v>3.0081071350164699</v>
      </c>
      <c r="AB336" s="4">
        <v>28.0614428100988</v>
      </c>
      <c r="AC336" s="4">
        <v>19.8049147457007</v>
      </c>
      <c r="AD336" s="4">
        <v>19.7526252469813</v>
      </c>
      <c r="AE336" s="4">
        <v>0</v>
      </c>
      <c r="AF336" s="4">
        <v>0.83105686059275496</v>
      </c>
      <c r="AG336" s="4">
        <v>474662</v>
      </c>
      <c r="AH336" s="4">
        <v>7237.14</v>
      </c>
      <c r="AI336" s="4">
        <v>646.83000000000004</v>
      </c>
      <c r="AJ336" s="4">
        <v>873.35</v>
      </c>
      <c r="AK336" s="4">
        <v>37.867837541163503</v>
      </c>
      <c r="AL336" s="4">
        <v>1203.04</v>
      </c>
      <c r="AM336" s="4">
        <v>6.55</v>
      </c>
      <c r="AN336" s="4">
        <v>4161.72</v>
      </c>
      <c r="AO336" s="4">
        <v>449.43</v>
      </c>
      <c r="AP336" s="4">
        <v>4209.99</v>
      </c>
      <c r="AQ336" s="4">
        <v>305.55</v>
      </c>
      <c r="AR336" s="4">
        <v>802.21</v>
      </c>
    </row>
    <row r="337" spans="1:44" x14ac:dyDescent="0.35">
      <c r="A337" s="4" t="s">
        <v>807</v>
      </c>
      <c r="B337" s="4" t="s">
        <v>808</v>
      </c>
      <c r="C337" s="4" t="s">
        <v>285</v>
      </c>
      <c r="D337" s="4">
        <v>9893.3673648599997</v>
      </c>
      <c r="E337" s="4">
        <v>901</v>
      </c>
      <c r="F337" s="4">
        <v>27.194522718141901</v>
      </c>
      <c r="G337" s="4">
        <v>13.2007692586813</v>
      </c>
      <c r="H337" s="4">
        <v>8.4442639122613397</v>
      </c>
      <c r="I337" s="4">
        <v>8.51531961706808</v>
      </c>
      <c r="J337" s="4">
        <v>15.9296440299465</v>
      </c>
      <c r="K337" s="4">
        <v>16.733375465206102</v>
      </c>
      <c r="L337" s="4">
        <v>20.3957185000415</v>
      </c>
      <c r="M337" s="4">
        <v>13.798924630026701</v>
      </c>
      <c r="N337" s="4">
        <v>19.545716123354001</v>
      </c>
      <c r="O337" s="4">
        <v>8.1615382011441699</v>
      </c>
      <c r="P337" s="4">
        <v>23.926340019730301</v>
      </c>
      <c r="Q337" s="4">
        <v>5.8506309640456298</v>
      </c>
      <c r="R337" s="4">
        <v>6.3128800024153904</v>
      </c>
      <c r="S337" s="4">
        <v>25.217635083520602</v>
      </c>
      <c r="T337" s="4">
        <v>2.7015417247442799</v>
      </c>
      <c r="U337" s="4">
        <v>20.994155907960501</v>
      </c>
      <c r="V337" s="4">
        <v>9002.5673648600005</v>
      </c>
      <c r="W337" s="4">
        <v>3.3490292694424699</v>
      </c>
      <c r="X337" s="4">
        <v>1.8896607070715601</v>
      </c>
      <c r="Y337" s="4">
        <v>-29.8495489250347</v>
      </c>
      <c r="Z337" s="4">
        <v>21.402815436587201</v>
      </c>
      <c r="AA337" s="4">
        <v>21.156272442296199</v>
      </c>
      <c r="AB337" s="4">
        <v>23.413022186330402</v>
      </c>
      <c r="AC337" s="4">
        <v>36.075616698906501</v>
      </c>
      <c r="AD337" s="4">
        <v>9.8602951446299301</v>
      </c>
      <c r="AE337" s="4">
        <v>0</v>
      </c>
      <c r="AF337" s="4">
        <v>0.246465913898953</v>
      </c>
      <c r="AG337" s="4">
        <v>115866</v>
      </c>
      <c r="AH337" s="4">
        <v>4272.3</v>
      </c>
      <c r="AI337" s="4">
        <v>363.79999999999899</v>
      </c>
      <c r="AJ337" s="4">
        <v>477.099999999999</v>
      </c>
      <c r="AK337" s="4">
        <v>33.081382264547102</v>
      </c>
      <c r="AL337" s="4">
        <v>714.89999</v>
      </c>
      <c r="AM337" s="4">
        <v>34.4</v>
      </c>
      <c r="AN337" s="4">
        <v>2690.5</v>
      </c>
      <c r="AO337" s="4">
        <v>1465</v>
      </c>
      <c r="AP337" s="4">
        <v>2954.1</v>
      </c>
      <c r="AQ337" s="4">
        <v>757.3</v>
      </c>
      <c r="AR337" s="4">
        <v>855.8</v>
      </c>
    </row>
    <row r="338" spans="1:44" x14ac:dyDescent="0.35">
      <c r="A338" s="4" t="s">
        <v>809</v>
      </c>
      <c r="B338" s="4" t="s">
        <v>810</v>
      </c>
      <c r="C338" s="4" t="s">
        <v>183</v>
      </c>
      <c r="D338" s="4">
        <v>9819.1522224969995</v>
      </c>
      <c r="E338" s="4">
        <v>302.42</v>
      </c>
      <c r="F338" s="4">
        <v>388.10878349790499</v>
      </c>
      <c r="G338" s="4">
        <v>0.84572249939412103</v>
      </c>
      <c r="H338" s="4">
        <v>0.30939534610699898</v>
      </c>
      <c r="I338" s="4">
        <v>18.587906840055801</v>
      </c>
      <c r="K338" s="4">
        <v>64.433179046359598</v>
      </c>
      <c r="L338" s="4">
        <v>17.161140447868501</v>
      </c>
      <c r="N338" s="4">
        <v>25.6196694771028</v>
      </c>
      <c r="O338" s="4">
        <v>25.6196694771028</v>
      </c>
      <c r="P338" s="4">
        <v>0.91131434581677895</v>
      </c>
      <c r="U338" s="4">
        <v>94.014201767534601</v>
      </c>
      <c r="V338" s="4">
        <v>11590.092222497</v>
      </c>
      <c r="W338" s="4">
        <v>1.19705467702298</v>
      </c>
      <c r="Y338" s="4">
        <v>325.497815617306</v>
      </c>
      <c r="Z338" s="4">
        <v>17.715956528248299</v>
      </c>
      <c r="AA338" s="4">
        <v>6.79725600261935</v>
      </c>
      <c r="AB338" s="4">
        <v>54.365564929757397</v>
      </c>
      <c r="AC338" s="4">
        <v>11.5473629876878</v>
      </c>
      <c r="AD338" s="4">
        <v>0</v>
      </c>
      <c r="AE338" s="4">
        <v>0</v>
      </c>
      <c r="AF338" s="4">
        <v>10.443141613376101</v>
      </c>
      <c r="AH338" s="4">
        <v>136.11000000000001</v>
      </c>
      <c r="AI338" s="4">
        <v>25.3</v>
      </c>
      <c r="AJ338" s="4">
        <v>14.94</v>
      </c>
      <c r="AK338" s="4">
        <v>1.3749790726690601</v>
      </c>
      <c r="AL338" s="4">
        <v>87.7</v>
      </c>
      <c r="AM338" s="4">
        <v>0</v>
      </c>
      <c r="AN338" s="4">
        <v>25.28</v>
      </c>
      <c r="AO338" s="4">
        <v>330.58</v>
      </c>
      <c r="AP338" s="4">
        <v>8202.76</v>
      </c>
      <c r="AQ338" s="4">
        <v>91.17</v>
      </c>
      <c r="AR338" s="4">
        <v>139.62</v>
      </c>
    </row>
    <row r="339" spans="1:44" x14ac:dyDescent="0.35">
      <c r="A339" s="4" t="s">
        <v>811</v>
      </c>
      <c r="B339" s="4" t="s">
        <v>812</v>
      </c>
      <c r="C339" s="4" t="s">
        <v>813</v>
      </c>
      <c r="D339" s="4">
        <v>9780.6574000000001</v>
      </c>
      <c r="E339" s="4">
        <v>499.55</v>
      </c>
      <c r="F339" s="4">
        <v>20.385288146897601</v>
      </c>
      <c r="G339" s="4">
        <v>19.058798293491002</v>
      </c>
      <c r="H339" s="4">
        <v>10.163115256746901</v>
      </c>
      <c r="I339" s="4">
        <v>9.8759206122457606</v>
      </c>
      <c r="J339" s="4">
        <v>16.981508354611599</v>
      </c>
      <c r="K339" s="4">
        <v>15.6511286119493</v>
      </c>
      <c r="L339" s="4">
        <v>130.89753968344499</v>
      </c>
      <c r="M339" s="4">
        <v>27.778968866201101</v>
      </c>
      <c r="N339" s="4">
        <v>47.358112364698499</v>
      </c>
      <c r="O339" s="4">
        <v>9.2885096309871606</v>
      </c>
      <c r="P339" s="4">
        <v>23.813399907682701</v>
      </c>
      <c r="Q339" s="4">
        <v>11.6258639024314</v>
      </c>
      <c r="R339" s="4">
        <v>21.743399705126599</v>
      </c>
      <c r="S339" s="4">
        <v>34.5811131897633</v>
      </c>
      <c r="T339" s="4">
        <v>40.405615622743603</v>
      </c>
      <c r="U339" s="4">
        <v>19.288610517279398</v>
      </c>
      <c r="V339" s="4">
        <v>11018.2374</v>
      </c>
      <c r="W339" s="4">
        <v>3.7342868487868199</v>
      </c>
      <c r="X339" s="4">
        <v>0.53677373465714096</v>
      </c>
      <c r="Y339" s="4">
        <v>-53.781019453105301</v>
      </c>
      <c r="Z339" s="4">
        <v>16.789047735738102</v>
      </c>
      <c r="AA339" s="4">
        <v>14.0434777494609</v>
      </c>
      <c r="AB339" s="4">
        <v>42.416071848657097</v>
      </c>
      <c r="AC339" s="4">
        <v>19.1040036267399</v>
      </c>
      <c r="AD339" s="4">
        <v>15.325116153695401</v>
      </c>
      <c r="AE339" s="4">
        <v>0</v>
      </c>
      <c r="AF339" s="4">
        <v>0</v>
      </c>
      <c r="AG339" s="4">
        <v>137340</v>
      </c>
      <c r="AH339" s="4">
        <v>4858.18</v>
      </c>
      <c r="AI339" s="4">
        <v>479.79000000000099</v>
      </c>
      <c r="AJ339" s="4">
        <v>609.18000000000097</v>
      </c>
      <c r="AK339" s="4">
        <v>22.315813953488401</v>
      </c>
      <c r="AL339" s="4">
        <v>760.36</v>
      </c>
      <c r="AM339" s="4">
        <v>249.16</v>
      </c>
      <c r="AN339" s="4">
        <v>2598.15</v>
      </c>
      <c r="AO339" s="4">
        <v>2.8</v>
      </c>
      <c r="AP339" s="4">
        <v>2619.15</v>
      </c>
      <c r="AQ339" s="4">
        <v>548.11</v>
      </c>
      <c r="AR339" s="4">
        <v>648.97</v>
      </c>
    </row>
    <row r="340" spans="1:44" x14ac:dyDescent="0.35">
      <c r="A340" s="4" t="s">
        <v>814</v>
      </c>
      <c r="B340" s="4" t="s">
        <v>815</v>
      </c>
      <c r="C340" s="4" t="s">
        <v>49</v>
      </c>
      <c r="D340" s="4">
        <v>9779.5625862350007</v>
      </c>
      <c r="E340" s="4">
        <v>1559.1</v>
      </c>
      <c r="F340" s="4">
        <v>73.3540548022427</v>
      </c>
      <c r="G340" s="4">
        <v>29.0878942258392</v>
      </c>
      <c r="H340" s="4">
        <v>16.191499826936099</v>
      </c>
      <c r="I340" s="4">
        <v>9.3745385507857897</v>
      </c>
      <c r="J340" s="4">
        <v>13.715588270776401</v>
      </c>
      <c r="K340" s="4">
        <v>13.4205252610484</v>
      </c>
      <c r="L340" s="4">
        <v>-16.5171086278343</v>
      </c>
      <c r="N340" s="4">
        <v>3.07486219320666</v>
      </c>
      <c r="O340" s="4">
        <v>2.2464816924829898</v>
      </c>
      <c r="P340" s="4">
        <v>35.808868953291601</v>
      </c>
      <c r="Q340" s="4">
        <v>30.767305328787501</v>
      </c>
      <c r="R340" s="4">
        <v>17.835673107317302</v>
      </c>
      <c r="S340" s="4">
        <v>2.5205028471630802</v>
      </c>
      <c r="T340" s="4">
        <v>14.5591833307694</v>
      </c>
      <c r="U340" s="4">
        <v>51.707210178266003</v>
      </c>
      <c r="V340" s="4">
        <v>9316.4225862349995</v>
      </c>
      <c r="W340" s="4">
        <v>15.057990617182</v>
      </c>
      <c r="X340" s="4">
        <v>0.118028966001472</v>
      </c>
      <c r="Y340" s="4">
        <v>89.2226639124721</v>
      </c>
      <c r="Z340" s="4">
        <v>6.6475112967223096</v>
      </c>
      <c r="AA340" s="4">
        <v>3.13720145456031</v>
      </c>
      <c r="AB340" s="4">
        <v>59.9849795340226</v>
      </c>
      <c r="AC340" s="4">
        <v>19.804156268768502</v>
      </c>
      <c r="AD340" s="4">
        <v>10.5986343906005</v>
      </c>
      <c r="AE340" s="4">
        <v>0</v>
      </c>
      <c r="AF340" s="4">
        <v>0</v>
      </c>
      <c r="AG340" s="4">
        <v>189007</v>
      </c>
      <c r="AH340" s="4">
        <v>1422.15</v>
      </c>
      <c r="AI340" s="4">
        <v>133.32</v>
      </c>
      <c r="AJ340" s="4">
        <v>161.54</v>
      </c>
      <c r="AK340" s="4">
        <v>24.754538153280102</v>
      </c>
      <c r="AL340" s="4">
        <v>190.86</v>
      </c>
      <c r="AM340" s="4">
        <v>0</v>
      </c>
      <c r="AN340" s="4">
        <v>353.93</v>
      </c>
      <c r="AO340" s="4">
        <v>480.45</v>
      </c>
      <c r="AP340" s="4">
        <v>649.46</v>
      </c>
      <c r="AQ340" s="4">
        <v>221.77</v>
      </c>
      <c r="AR340" s="4">
        <v>229.43</v>
      </c>
    </row>
    <row r="341" spans="1:44" x14ac:dyDescent="0.35">
      <c r="A341" s="4" t="s">
        <v>816</v>
      </c>
      <c r="B341" s="4" t="s">
        <v>817</v>
      </c>
      <c r="C341" s="4" t="s">
        <v>153</v>
      </c>
      <c r="D341" s="4">
        <v>9756.1983648000005</v>
      </c>
      <c r="E341" s="4">
        <v>74.599999999999994</v>
      </c>
      <c r="F341" s="4">
        <v>7.3303617506555598</v>
      </c>
      <c r="G341" s="4">
        <v>13.2792490593786</v>
      </c>
      <c r="H341" s="4">
        <v>3.7323529432384701</v>
      </c>
      <c r="I341" s="4">
        <v>10.8230416867593</v>
      </c>
      <c r="J341" s="4">
        <v>33.693303696628398</v>
      </c>
      <c r="K341" s="4">
        <v>32.188166564881897</v>
      </c>
      <c r="L341" s="4">
        <v>6.5986163863266496</v>
      </c>
      <c r="M341" s="4">
        <v>-2.31066525575807</v>
      </c>
      <c r="N341" s="4">
        <v>136.735484838481</v>
      </c>
      <c r="O341" s="4">
        <v>106.131896789297</v>
      </c>
      <c r="P341" s="4">
        <v>5.2004810795688101</v>
      </c>
      <c r="Q341" s="4">
        <v>-0.249704409235807</v>
      </c>
      <c r="R341" s="4">
        <v>3.07771851690566</v>
      </c>
      <c r="S341" s="4">
        <v>2.58870070252186</v>
      </c>
      <c r="T341" s="4">
        <v>23.344131517050901</v>
      </c>
      <c r="U341" s="4">
        <v>6.9204508039095698</v>
      </c>
      <c r="V341" s="4">
        <v>22167.108364799999</v>
      </c>
      <c r="W341" s="4">
        <v>0.95005481155584404</v>
      </c>
      <c r="X341" s="4">
        <v>6.1445726202420197</v>
      </c>
      <c r="Y341" s="4">
        <v>-74.964520138012503</v>
      </c>
      <c r="Z341" s="4">
        <v>22.048296068282099</v>
      </c>
      <c r="AA341" s="4">
        <v>17.198389979173001</v>
      </c>
      <c r="AB341" s="4">
        <v>52.111192613130299</v>
      </c>
      <c r="AC341" s="4">
        <v>13.478218882719</v>
      </c>
      <c r="AD341" s="4">
        <v>8.4520787024496293</v>
      </c>
      <c r="AE341" s="4">
        <v>0</v>
      </c>
      <c r="AF341" s="4">
        <v>4.1439660056388004</v>
      </c>
      <c r="AG341" s="4">
        <v>254941</v>
      </c>
      <c r="AH341" s="4">
        <v>12297.19</v>
      </c>
      <c r="AI341" s="4">
        <v>1330.93</v>
      </c>
      <c r="AJ341" s="4">
        <v>1751.54</v>
      </c>
      <c r="AK341" s="4">
        <v>9.9906886538534003</v>
      </c>
      <c r="AL341" s="4">
        <v>3958.24</v>
      </c>
      <c r="AM341" s="4">
        <v>139.41</v>
      </c>
      <c r="AN341" s="4">
        <v>9739.56</v>
      </c>
      <c r="AO341" s="4">
        <v>2026.89</v>
      </c>
      <c r="AP341" s="4">
        <v>10269.09</v>
      </c>
      <c r="AQ341" s="4">
        <v>2135.71</v>
      </c>
      <c r="AR341" s="4">
        <v>2818.52</v>
      </c>
    </row>
    <row r="342" spans="1:44" x14ac:dyDescent="0.35">
      <c r="A342" s="4" t="s">
        <v>818</v>
      </c>
      <c r="B342" s="4" t="s">
        <v>819</v>
      </c>
      <c r="C342" s="4" t="s">
        <v>109</v>
      </c>
      <c r="D342" s="4">
        <v>9715.6108305750004</v>
      </c>
      <c r="E342" s="4">
        <v>722.25</v>
      </c>
      <c r="F342" s="4">
        <v>27.358669831535799</v>
      </c>
      <c r="G342" s="4">
        <v>24.723262646374899</v>
      </c>
      <c r="H342" s="4">
        <v>21.607807822425599</v>
      </c>
      <c r="I342" s="4">
        <v>29.094603341062001</v>
      </c>
      <c r="J342" s="4">
        <v>37.180712018920097</v>
      </c>
      <c r="K342" s="4">
        <v>36.003670416280897</v>
      </c>
      <c r="L342" s="4">
        <v>8.8363802953207191</v>
      </c>
      <c r="N342" s="4">
        <v>6.3434871417509999E-4</v>
      </c>
      <c r="O342" s="4">
        <v>0</v>
      </c>
      <c r="P342" s="4">
        <v>170.03591094086701</v>
      </c>
      <c r="Q342" s="4">
        <v>15.245996704755299</v>
      </c>
      <c r="R342" s="4">
        <v>20.209709438968002</v>
      </c>
      <c r="S342" s="4">
        <v>23.344082733594</v>
      </c>
      <c r="T342" s="4">
        <v>21.909965670622402</v>
      </c>
      <c r="U342" s="4">
        <v>23.665155005351799</v>
      </c>
      <c r="V342" s="4">
        <v>9626.9408305750003</v>
      </c>
      <c r="W342" s="4">
        <v>6.1630852378014804</v>
      </c>
      <c r="X342" s="4">
        <v>0.76865325765194603</v>
      </c>
      <c r="Y342" s="4">
        <v>-25.589533024160001</v>
      </c>
      <c r="Z342" s="4">
        <v>10.373725125992401</v>
      </c>
      <c r="AA342" s="4">
        <v>9.9902900898466296</v>
      </c>
      <c r="AB342" s="4">
        <v>52.6619063165192</v>
      </c>
      <c r="AC342" s="4">
        <v>13.341009871412201</v>
      </c>
      <c r="AD342" s="4">
        <v>1.8176645473411599</v>
      </c>
      <c r="AE342" s="4">
        <v>0</v>
      </c>
      <c r="AF342" s="4">
        <v>0</v>
      </c>
      <c r="AG342" s="4">
        <v>54223</v>
      </c>
      <c r="AH342" s="4">
        <v>1220.57</v>
      </c>
      <c r="AI342" s="4">
        <v>355.12</v>
      </c>
      <c r="AJ342" s="4">
        <v>394.48</v>
      </c>
      <c r="AK342" s="4">
        <v>26.1539469838903</v>
      </c>
      <c r="AL342" s="4">
        <v>439.45</v>
      </c>
      <c r="AM342" s="4">
        <v>243.65</v>
      </c>
      <c r="AN342" s="4">
        <v>1562.84</v>
      </c>
      <c r="AO342" s="4">
        <v>88.68</v>
      </c>
      <c r="AP342" s="4">
        <v>1576.42</v>
      </c>
      <c r="AQ342" s="4">
        <v>349.6</v>
      </c>
      <c r="AR342" s="4">
        <v>375.36</v>
      </c>
    </row>
    <row r="343" spans="1:44" x14ac:dyDescent="0.35">
      <c r="A343" s="4" t="s">
        <v>820</v>
      </c>
      <c r="B343" s="4" t="s">
        <v>821</v>
      </c>
      <c r="C343" s="4" t="s">
        <v>271</v>
      </c>
      <c r="D343" s="4">
        <v>9682.3839882299999</v>
      </c>
      <c r="E343" s="4">
        <v>60.9</v>
      </c>
      <c r="F343" s="4">
        <v>-28.814903839741699</v>
      </c>
      <c r="G343" s="4">
        <v>-4.0642082492469296</v>
      </c>
      <c r="H343" s="4">
        <v>-3.9693128949511798</v>
      </c>
      <c r="I343" s="4">
        <v>-73.798647105332506</v>
      </c>
      <c r="J343" s="4">
        <v>-77.963391140967303</v>
      </c>
      <c r="K343" s="4">
        <v>-53.984011244838797</v>
      </c>
      <c r="L343" s="4">
        <v>4.7345812986073499</v>
      </c>
      <c r="M343" s="4">
        <v>2.1893002443772498</v>
      </c>
      <c r="N343" s="4">
        <v>0.456732173811425</v>
      </c>
      <c r="O343" s="4">
        <v>0.456732173811425</v>
      </c>
      <c r="Q343" s="4">
        <v>-44.906372171577601</v>
      </c>
      <c r="V343" s="4">
        <v>9654.4139882300005</v>
      </c>
      <c r="W343" s="4">
        <v>1.1786397352402</v>
      </c>
      <c r="Y343" s="4">
        <v>-209.218397193344</v>
      </c>
      <c r="Z343" s="4">
        <v>7.0786396138405197</v>
      </c>
      <c r="AA343" s="4">
        <v>4.7253068548114703</v>
      </c>
      <c r="AB343" s="4">
        <v>0</v>
      </c>
      <c r="AC343" s="4">
        <v>23.306421147964901</v>
      </c>
      <c r="AD343" s="4">
        <v>12.516832823850301</v>
      </c>
      <c r="AE343" s="4">
        <v>0</v>
      </c>
      <c r="AF343" s="4">
        <v>0.86862946612360903</v>
      </c>
      <c r="AG343" s="4">
        <v>456837</v>
      </c>
      <c r="AH343" s="4">
        <v>455.32</v>
      </c>
      <c r="AI343" s="4">
        <v>-336.02</v>
      </c>
      <c r="AJ343" s="4">
        <v>-266.07</v>
      </c>
      <c r="AK343" s="4">
        <v>-2.1049158990944199</v>
      </c>
      <c r="AL343" s="4">
        <v>-245.8</v>
      </c>
      <c r="AM343" s="4">
        <v>7385.79</v>
      </c>
      <c r="AN343" s="4">
        <v>4095.05</v>
      </c>
      <c r="AO343" s="4">
        <v>65.489999999999995</v>
      </c>
      <c r="AP343" s="4">
        <v>8214.8799999999992</v>
      </c>
      <c r="AQ343" s="4">
        <v>-125.23</v>
      </c>
      <c r="AR343" s="4">
        <v>-125.23</v>
      </c>
    </row>
    <row r="344" spans="1:44" x14ac:dyDescent="0.35">
      <c r="A344" s="4" t="s">
        <v>822</v>
      </c>
      <c r="B344" s="4" t="s">
        <v>823</v>
      </c>
      <c r="C344" s="4" t="s">
        <v>344</v>
      </c>
      <c r="D344" s="4">
        <v>9643.0264134749996</v>
      </c>
      <c r="E344" s="4">
        <v>156.35</v>
      </c>
      <c r="F344" s="4">
        <v>13.070150603118799</v>
      </c>
      <c r="G344" s="4">
        <v>28.792141956783901</v>
      </c>
      <c r="H344" s="4">
        <v>20.5363231745166</v>
      </c>
      <c r="I344" s="4">
        <v>20.779539002298201</v>
      </c>
      <c r="J344" s="4">
        <v>21.683497617736901</v>
      </c>
      <c r="K344" s="4">
        <v>30.334651435266601</v>
      </c>
      <c r="L344" s="4">
        <v>10.346860581529601</v>
      </c>
      <c r="M344" s="4">
        <v>7.5112448370726197</v>
      </c>
      <c r="N344" s="4">
        <v>6.49418915819252</v>
      </c>
      <c r="O344" s="4">
        <v>0</v>
      </c>
      <c r="P344" s="4">
        <v>63.882346829217703</v>
      </c>
      <c r="Q344" s="4">
        <v>6.7975119750106803</v>
      </c>
      <c r="R344" s="4">
        <v>17.636368069432201</v>
      </c>
      <c r="S344" s="4">
        <v>10.584167701724301</v>
      </c>
      <c r="T344" s="4">
        <v>23.407080633303199</v>
      </c>
      <c r="U344" s="4">
        <v>13.1771450303122</v>
      </c>
      <c r="V344" s="4">
        <v>9003.6764134749992</v>
      </c>
      <c r="W344" s="4">
        <v>3.0720450128306802</v>
      </c>
      <c r="X344" s="4">
        <v>2.5737849442492702</v>
      </c>
      <c r="Y344" s="4">
        <v>-78.227259338293905</v>
      </c>
      <c r="Z344" s="4">
        <v>9.8384445106784408</v>
      </c>
      <c r="AA344" s="4">
        <v>9.8141251526517301</v>
      </c>
      <c r="AB344" s="4">
        <v>52.470685431877598</v>
      </c>
      <c r="AC344" s="4">
        <v>5.7369661486433596</v>
      </c>
      <c r="AD344" s="4">
        <v>17.485905941978601</v>
      </c>
      <c r="AE344" s="4">
        <v>0</v>
      </c>
      <c r="AF344" s="4">
        <v>0</v>
      </c>
      <c r="AG344" s="4">
        <v>225044</v>
      </c>
      <c r="AH344" s="4">
        <v>3550.56</v>
      </c>
      <c r="AI344" s="4">
        <v>737.79</v>
      </c>
      <c r="AJ344" s="4">
        <v>992.06</v>
      </c>
      <c r="AK344" s="4">
        <v>11.890692369927899</v>
      </c>
      <c r="AL344" s="4">
        <v>1077.05</v>
      </c>
      <c r="AM344" s="4">
        <v>1172.28</v>
      </c>
      <c r="AN344" s="4">
        <v>2863.59</v>
      </c>
      <c r="AO344" s="4">
        <v>843.2</v>
      </c>
      <c r="AP344" s="4">
        <v>3138.96</v>
      </c>
      <c r="AQ344" s="4">
        <v>876.07</v>
      </c>
      <c r="AR344" s="4">
        <v>940.98</v>
      </c>
    </row>
    <row r="345" spans="1:44" x14ac:dyDescent="0.35">
      <c r="A345" s="4" t="s">
        <v>824</v>
      </c>
      <c r="B345" s="4" t="s">
        <v>825</v>
      </c>
      <c r="C345" s="4" t="s">
        <v>215</v>
      </c>
      <c r="D345" s="4">
        <v>9611.5023468300005</v>
      </c>
      <c r="E345" s="4">
        <v>492.6</v>
      </c>
      <c r="F345" s="4">
        <v>-299.61042228272998</v>
      </c>
      <c r="G345" s="4">
        <v>-0.70536344467140899</v>
      </c>
      <c r="H345" s="4">
        <v>-0.57773175453604297</v>
      </c>
      <c r="I345" s="4">
        <v>-1.4110030084976899</v>
      </c>
      <c r="J345" s="4">
        <v>25.016614349048101</v>
      </c>
      <c r="K345" s="4">
        <v>4.4322560213937603</v>
      </c>
      <c r="L345" s="4">
        <v>-18.958148603450098</v>
      </c>
      <c r="M345" s="4">
        <v>35.624600444686202</v>
      </c>
      <c r="N345" s="4">
        <v>4.9188088291958003</v>
      </c>
      <c r="O345" s="4">
        <v>0</v>
      </c>
      <c r="Q345" s="4">
        <v>7.5265995812047199</v>
      </c>
      <c r="R345" s="4">
        <v>-11.3480023058646</v>
      </c>
      <c r="S345" s="4">
        <v>16.836246917599301</v>
      </c>
      <c r="U345" s="4">
        <v>15.0547571480357</v>
      </c>
      <c r="V345" s="4">
        <v>7699.6623468300004</v>
      </c>
      <c r="W345" s="4">
        <v>2.1162552643430401</v>
      </c>
      <c r="X345" s="4">
        <v>1.01636345157028</v>
      </c>
      <c r="Y345" s="4">
        <v>-599.10213141304905</v>
      </c>
      <c r="Z345" s="4">
        <v>7.4819959344563802</v>
      </c>
      <c r="AA345" s="4">
        <v>4.0904131556984602</v>
      </c>
      <c r="AB345" s="4">
        <v>65.340630519081103</v>
      </c>
      <c r="AC345" s="4">
        <v>6.3305737153638599</v>
      </c>
      <c r="AD345" s="4">
        <v>15.823918621074</v>
      </c>
      <c r="AE345" s="4">
        <v>0</v>
      </c>
      <c r="AF345" s="4">
        <v>3.38054915907255</v>
      </c>
      <c r="AG345" s="4">
        <v>246577</v>
      </c>
      <c r="AH345" s="4">
        <v>2273.56</v>
      </c>
      <c r="AI345" s="4">
        <v>-32.080000000000098</v>
      </c>
      <c r="AJ345" s="4">
        <v>42.809999999999903</v>
      </c>
      <c r="AK345" s="4">
        <v>-1.64196557733819</v>
      </c>
      <c r="AL345" s="4">
        <v>100.77</v>
      </c>
      <c r="AM345" s="4">
        <v>913.21</v>
      </c>
      <c r="AN345" s="4">
        <v>4301.7</v>
      </c>
      <c r="AO345" s="4">
        <v>2135.2399999999998</v>
      </c>
      <c r="AP345" s="4">
        <v>4541.75</v>
      </c>
      <c r="AQ345" s="4">
        <v>507.12</v>
      </c>
      <c r="AR345" s="4">
        <v>584.02</v>
      </c>
    </row>
    <row r="346" spans="1:44" x14ac:dyDescent="0.35">
      <c r="A346" s="4" t="s">
        <v>826</v>
      </c>
      <c r="B346" s="4" t="s">
        <v>827</v>
      </c>
      <c r="C346" s="4" t="s">
        <v>785</v>
      </c>
      <c r="D346" s="4">
        <v>9582.6122502849994</v>
      </c>
      <c r="E346" s="4">
        <v>101.05</v>
      </c>
      <c r="F346" s="4">
        <v>1010.82407703435</v>
      </c>
      <c r="G346" s="4">
        <v>0.39697661271746398</v>
      </c>
      <c r="H346" s="4">
        <v>0.11345310933923</v>
      </c>
      <c r="I346" s="4">
        <v>0.37566127082876899</v>
      </c>
      <c r="J346" s="4">
        <v>15.7047554873048</v>
      </c>
      <c r="K346" s="4">
        <v>8.3580670087772901</v>
      </c>
      <c r="L346" s="4">
        <v>-30.680324308605901</v>
      </c>
      <c r="M346" s="4">
        <v>12.510263079223099</v>
      </c>
      <c r="N346" s="4">
        <v>59.621891681698401</v>
      </c>
      <c r="O346" s="4">
        <v>12.2154313472399</v>
      </c>
      <c r="P346" s="4">
        <v>0.14595438463598201</v>
      </c>
      <c r="Q346" s="4">
        <v>6.4235035218235303</v>
      </c>
      <c r="R346" s="4">
        <v>-12.920571572009599</v>
      </c>
      <c r="T346" s="4">
        <v>-58.922588355704598</v>
      </c>
      <c r="V346" s="4">
        <v>10499.232250285</v>
      </c>
      <c r="W346" s="4">
        <v>3.9018580690192302</v>
      </c>
      <c r="Y346" s="4">
        <v>5529.2390478368598</v>
      </c>
      <c r="Z346" s="4">
        <v>1.1600465676433301E-2</v>
      </c>
      <c r="AA346" s="4">
        <v>8.1195654136673994E-3</v>
      </c>
      <c r="AB346" s="4">
        <v>90.090017816157001</v>
      </c>
      <c r="AC346" s="4">
        <v>2.4937043079551999E-2</v>
      </c>
      <c r="AD346" s="4">
        <v>1.8708051596752</v>
      </c>
      <c r="AE346" s="4">
        <v>0</v>
      </c>
      <c r="AF346" s="8">
        <v>8.5696882911600006E-5</v>
      </c>
      <c r="AG346" s="4">
        <v>77413</v>
      </c>
      <c r="AH346" s="4">
        <v>2523.5500000000002</v>
      </c>
      <c r="AI346" s="4">
        <v>9.4799999999993894</v>
      </c>
      <c r="AJ346" s="4">
        <v>9.4799999999993894</v>
      </c>
      <c r="AK346" s="4">
        <v>0.102009941420801</v>
      </c>
      <c r="AL346" s="4">
        <v>210.91999000000001</v>
      </c>
      <c r="AM346" s="4">
        <v>36.270000000000003</v>
      </c>
      <c r="AN346" s="4">
        <v>1305.5999999999999</v>
      </c>
      <c r="AO346" s="4">
        <v>547.64</v>
      </c>
      <c r="AP346" s="4">
        <v>2455.91</v>
      </c>
      <c r="AQ346" s="4">
        <v>65.39</v>
      </c>
      <c r="AR346" s="4">
        <v>95.08</v>
      </c>
    </row>
    <row r="347" spans="1:44" x14ac:dyDescent="0.35">
      <c r="A347" s="4" t="s">
        <v>828</v>
      </c>
      <c r="B347" s="4" t="s">
        <v>829</v>
      </c>
      <c r="C347" s="4" t="s">
        <v>124</v>
      </c>
      <c r="D347" s="4">
        <v>9529.5498854399993</v>
      </c>
      <c r="E347" s="4">
        <v>1478.2</v>
      </c>
      <c r="F347" s="4">
        <v>80.262359011538805</v>
      </c>
      <c r="G347" s="4">
        <v>2.95773156711445</v>
      </c>
      <c r="H347" s="4">
        <v>2.1096098030314199</v>
      </c>
      <c r="I347" s="4">
        <v>6.3302072392448299</v>
      </c>
      <c r="J347" s="4">
        <v>21.97213651877</v>
      </c>
      <c r="K347" s="4">
        <v>11.791897036164199</v>
      </c>
      <c r="L347" s="4">
        <v>-36.7323090817058</v>
      </c>
      <c r="M347" s="4">
        <v>11.699861945412099</v>
      </c>
      <c r="N347" s="4">
        <v>12.0388634328636</v>
      </c>
      <c r="O347" s="4">
        <v>6.8413828131328298</v>
      </c>
      <c r="P347" s="4">
        <v>10.8069977426637</v>
      </c>
      <c r="Q347" s="4">
        <v>34.312615099354701</v>
      </c>
      <c r="R347" s="4">
        <v>12.314596722184399</v>
      </c>
      <c r="S347" s="4">
        <v>26.0998802303702</v>
      </c>
      <c r="T347" s="4">
        <v>-5.8250295155755802</v>
      </c>
      <c r="U347" s="4">
        <v>61.473741365359501</v>
      </c>
      <c r="V347" s="4">
        <v>9826.7398854399999</v>
      </c>
      <c r="W347" s="4">
        <v>2.0862495617005199</v>
      </c>
      <c r="X347" s="4">
        <v>0.33386752136752101</v>
      </c>
      <c r="Y347" s="4">
        <v>81.976550101734304</v>
      </c>
      <c r="Z347" s="4">
        <v>24.806514455964301</v>
      </c>
      <c r="AA347" s="4">
        <v>7.8989087653560803</v>
      </c>
      <c r="AB347" s="4">
        <v>64.819659384728595</v>
      </c>
      <c r="AC347" s="4">
        <v>3.38594280274447</v>
      </c>
      <c r="AD347" s="4">
        <v>4.1174913106809701</v>
      </c>
      <c r="AE347" s="4">
        <v>0</v>
      </c>
      <c r="AF347" s="4">
        <v>3.3340507904307</v>
      </c>
      <c r="AG347" s="4">
        <v>59823</v>
      </c>
      <c r="AH347" s="4">
        <v>1875.61</v>
      </c>
      <c r="AI347" s="4">
        <v>118.73</v>
      </c>
      <c r="AJ347" s="4">
        <v>112.21</v>
      </c>
      <c r="AK347" s="4">
        <v>19.576856300829299</v>
      </c>
      <c r="AL347" s="4">
        <v>221.17</v>
      </c>
      <c r="AM347" s="4">
        <v>0</v>
      </c>
      <c r="AN347" s="4">
        <v>967.15</v>
      </c>
      <c r="AO347" s="4">
        <v>252.72</v>
      </c>
      <c r="AP347" s="4">
        <v>4567.79</v>
      </c>
      <c r="AQ347" s="4">
        <v>266.85000000000002</v>
      </c>
      <c r="AR347" s="4">
        <v>286.51</v>
      </c>
    </row>
    <row r="348" spans="1:44" x14ac:dyDescent="0.35">
      <c r="A348" s="4" t="s">
        <v>830</v>
      </c>
      <c r="B348" s="4" t="s">
        <v>831</v>
      </c>
      <c r="C348" s="4" t="s">
        <v>446</v>
      </c>
      <c r="D348" s="4">
        <v>9499.3358701599991</v>
      </c>
      <c r="E348" s="4">
        <v>291.60000000000002</v>
      </c>
      <c r="F348" s="4">
        <v>92.694534252146795</v>
      </c>
      <c r="G348" s="4">
        <v>12.5060254196438</v>
      </c>
      <c r="H348" s="4">
        <v>6.1814442068564102</v>
      </c>
      <c r="I348" s="4">
        <v>5.2589445162879498</v>
      </c>
      <c r="J348" s="4">
        <v>10.880737407976101</v>
      </c>
      <c r="K348" s="4">
        <v>12.421741897079</v>
      </c>
      <c r="L348" s="4">
        <v>38.023869529756098</v>
      </c>
      <c r="M348" s="4">
        <v>22.100156322364899</v>
      </c>
      <c r="N348" s="4">
        <v>53.338927910425497</v>
      </c>
      <c r="O348" s="4">
        <v>15.126050420168101</v>
      </c>
      <c r="P348" s="4">
        <v>11.4536066343295</v>
      </c>
      <c r="Q348" s="4">
        <v>6.6669252735277897</v>
      </c>
      <c r="R348" s="4">
        <v>12.74550047933</v>
      </c>
      <c r="S348" s="4">
        <v>13.8135092223089</v>
      </c>
      <c r="T348" s="4">
        <v>15.0096253807721</v>
      </c>
      <c r="U348" s="4">
        <v>66.015278251515994</v>
      </c>
      <c r="V348" s="4">
        <v>9701.2358701600006</v>
      </c>
      <c r="W348" s="4">
        <v>10.920157571830901</v>
      </c>
      <c r="X348" s="4">
        <v>0.26689023681792401</v>
      </c>
      <c r="Y348" s="4">
        <v>54.413986212832398</v>
      </c>
      <c r="Z348" s="4">
        <v>6.7652319490967097</v>
      </c>
      <c r="AA348" s="4">
        <v>5.3456588940972303</v>
      </c>
      <c r="AB348" s="4">
        <v>31.905044317199199</v>
      </c>
      <c r="AC348" s="4">
        <v>24.8891293771207</v>
      </c>
      <c r="AD348" s="4">
        <v>9.8043382899526001</v>
      </c>
      <c r="AE348" s="4">
        <v>0</v>
      </c>
      <c r="AF348" s="4">
        <v>8.3683324427726996E-3</v>
      </c>
      <c r="AG348" s="4">
        <v>40123</v>
      </c>
      <c r="AH348" s="4">
        <v>1948.68</v>
      </c>
      <c r="AI348" s="4">
        <v>102.48</v>
      </c>
      <c r="AJ348" s="4">
        <v>152.75</v>
      </c>
      <c r="AK348" s="4">
        <v>3.2337766838642499</v>
      </c>
      <c r="AL348" s="4">
        <v>242.06</v>
      </c>
      <c r="AM348" s="4">
        <v>23.77</v>
      </c>
      <c r="AN348" s="4">
        <v>818.65</v>
      </c>
      <c r="AO348" s="4">
        <v>262.08999999999997</v>
      </c>
      <c r="AP348" s="4">
        <v>869.89</v>
      </c>
      <c r="AQ348" s="4">
        <v>208.87</v>
      </c>
      <c r="AR348" s="4">
        <v>240.04</v>
      </c>
    </row>
    <row r="349" spans="1:44" x14ac:dyDescent="0.35">
      <c r="A349" s="4" t="s">
        <v>832</v>
      </c>
      <c r="B349" s="4" t="s">
        <v>833</v>
      </c>
      <c r="C349" s="4" t="s">
        <v>215</v>
      </c>
      <c r="D349" s="4">
        <v>9489.9926439999999</v>
      </c>
      <c r="E349" s="4">
        <v>215.3</v>
      </c>
      <c r="F349" s="4">
        <v>47.256212747734303</v>
      </c>
      <c r="G349" s="4">
        <v>18.132076493851201</v>
      </c>
      <c r="H349" s="4">
        <v>12.061768362633901</v>
      </c>
      <c r="I349" s="4">
        <v>7.3239313340408501</v>
      </c>
      <c r="J349" s="4">
        <v>10.3766702556363</v>
      </c>
      <c r="K349" s="4">
        <v>12.138353081908299</v>
      </c>
      <c r="L349" s="4">
        <v>-22.122322527960399</v>
      </c>
      <c r="M349" s="4">
        <v>4.4840040424679604</v>
      </c>
      <c r="N349" s="4">
        <v>1.0699013157894699</v>
      </c>
      <c r="O349" s="4">
        <v>0</v>
      </c>
      <c r="P349" s="4">
        <v>30.474831934685898</v>
      </c>
      <c r="Q349" s="4">
        <v>7.9610205487202101</v>
      </c>
      <c r="R349" s="4">
        <v>12.4339681437434</v>
      </c>
      <c r="S349" s="4">
        <v>11.129306366558801</v>
      </c>
      <c r="T349" s="4">
        <v>11.9852914922505</v>
      </c>
      <c r="U349" s="4">
        <v>39.246818107657901</v>
      </c>
      <c r="V349" s="4">
        <v>9226.5326440000008</v>
      </c>
      <c r="W349" s="4">
        <v>7.8042702664473698</v>
      </c>
      <c r="X349" s="4">
        <v>0.54396896706382702</v>
      </c>
      <c r="Y349" s="4">
        <v>-21.2788516327183</v>
      </c>
      <c r="Z349" s="4">
        <v>15.9870040111898</v>
      </c>
      <c r="AA349" s="4">
        <v>14.3009156547974</v>
      </c>
      <c r="AB349" s="4">
        <v>55.961244080098801</v>
      </c>
      <c r="AC349" s="4">
        <v>14.318637782624601</v>
      </c>
      <c r="AD349" s="4">
        <v>8.0197789751933808</v>
      </c>
      <c r="AE349" s="4">
        <v>0</v>
      </c>
      <c r="AF349" s="4">
        <v>1.68554507027269</v>
      </c>
      <c r="AG349" s="4">
        <v>127972</v>
      </c>
      <c r="AH349" s="4">
        <v>2741.97</v>
      </c>
      <c r="AI349" s="4">
        <v>200.82</v>
      </c>
      <c r="AJ349" s="4">
        <v>288.10000000000002</v>
      </c>
      <c r="AK349" s="4">
        <v>4.6785233748522499</v>
      </c>
      <c r="AL349" s="4">
        <v>332.83</v>
      </c>
      <c r="AM349" s="4">
        <v>33.4</v>
      </c>
      <c r="AN349" s="4">
        <v>1048.8499999999999</v>
      </c>
      <c r="AO349" s="4">
        <v>281.18</v>
      </c>
      <c r="AP349" s="4">
        <v>1216</v>
      </c>
      <c r="AQ349" s="4">
        <v>157.37</v>
      </c>
      <c r="AR349" s="4">
        <v>222.15</v>
      </c>
    </row>
    <row r="350" spans="1:44" x14ac:dyDescent="0.35">
      <c r="A350" s="4" t="s">
        <v>834</v>
      </c>
      <c r="B350" s="4" t="s">
        <v>835</v>
      </c>
      <c r="C350" s="4" t="s">
        <v>327</v>
      </c>
      <c r="D350" s="4">
        <v>9465.2473432000006</v>
      </c>
      <c r="E350" s="4">
        <v>978.75</v>
      </c>
      <c r="F350" s="4">
        <v>94.322345223716297</v>
      </c>
      <c r="G350" s="4">
        <v>11.9997847572242</v>
      </c>
      <c r="H350" s="4">
        <v>2.8717746193503699</v>
      </c>
      <c r="I350" s="4">
        <v>2.3197270419839602</v>
      </c>
      <c r="J350" s="4">
        <v>6.4107475388121502</v>
      </c>
      <c r="K350" s="4">
        <v>6.9848402890470203</v>
      </c>
      <c r="L350" s="4">
        <v>-7.1793218099318601</v>
      </c>
      <c r="M350" s="4">
        <v>9.2369863328753805</v>
      </c>
      <c r="N350" s="4">
        <v>57.456130471020202</v>
      </c>
      <c r="O350" s="4">
        <v>42.854729349221699</v>
      </c>
      <c r="P350" s="4">
        <v>3.77030271379141</v>
      </c>
      <c r="Q350" s="4">
        <v>2.24916418419954</v>
      </c>
      <c r="R350" s="4">
        <v>5.3629975527893103</v>
      </c>
      <c r="S350" s="4">
        <v>6.3819151264149498</v>
      </c>
      <c r="T350" s="4">
        <v>-2.2040989319920601</v>
      </c>
      <c r="U350" s="4">
        <v>58.553617143597599</v>
      </c>
      <c r="V350" s="4">
        <v>9366.8373432000008</v>
      </c>
      <c r="W350" s="4">
        <v>10.6607430712049</v>
      </c>
      <c r="X350" s="4">
        <v>0.40702111422030002</v>
      </c>
      <c r="Y350" s="4">
        <v>107.79812327081601</v>
      </c>
      <c r="Z350" s="4">
        <v>22.826171237111701</v>
      </c>
      <c r="AA350" s="4">
        <v>21.655557088506299</v>
      </c>
      <c r="AB350" s="4">
        <v>38.761686165135401</v>
      </c>
      <c r="AC350" s="4">
        <v>11.093038835686899</v>
      </c>
      <c r="AD350" s="4">
        <v>17.2690235493349</v>
      </c>
      <c r="AE350" s="4">
        <v>0</v>
      </c>
      <c r="AF350" s="4">
        <v>0.491741128756011</v>
      </c>
      <c r="AG350" s="4">
        <v>53488</v>
      </c>
      <c r="AH350" s="4">
        <v>4325.9399999999996</v>
      </c>
      <c r="AI350" s="4">
        <v>100.350000000001</v>
      </c>
      <c r="AJ350" s="4">
        <v>145.150000000001</v>
      </c>
      <c r="AK350" s="4">
        <v>10.4190581528596</v>
      </c>
      <c r="AL350" s="4">
        <v>302.16000000000003</v>
      </c>
      <c r="AM350" s="4">
        <v>15.91</v>
      </c>
      <c r="AN350" s="4">
        <v>655.77</v>
      </c>
      <c r="AO350" s="4">
        <v>611.22</v>
      </c>
      <c r="AP350" s="4">
        <v>887.86</v>
      </c>
      <c r="AQ350" s="4">
        <v>286.29000000000002</v>
      </c>
      <c r="AR350" s="4">
        <v>349.81</v>
      </c>
    </row>
    <row r="351" spans="1:44" x14ac:dyDescent="0.35">
      <c r="A351" s="4" t="s">
        <v>836</v>
      </c>
      <c r="B351" s="4" t="s">
        <v>837</v>
      </c>
      <c r="C351" s="4" t="s">
        <v>127</v>
      </c>
      <c r="D351" s="4">
        <v>9462.6826573500002</v>
      </c>
      <c r="E351" s="4">
        <v>187.85</v>
      </c>
      <c r="F351" s="4">
        <v>22.571578029602001</v>
      </c>
      <c r="G351" s="4">
        <v>14.0949864170633</v>
      </c>
      <c r="H351" s="4">
        <v>3.91583244014467</v>
      </c>
      <c r="I351" s="4">
        <v>3.3949734989128202</v>
      </c>
      <c r="J351" s="4">
        <v>11.147084976194099</v>
      </c>
      <c r="K351" s="4">
        <v>12.7359892457009</v>
      </c>
      <c r="L351" s="4">
        <v>169.604670018506</v>
      </c>
      <c r="M351" s="4">
        <v>21.3451988033991</v>
      </c>
      <c r="N351" s="4">
        <v>98.010800464830098</v>
      </c>
      <c r="O351" s="4">
        <v>80.570970488258098</v>
      </c>
      <c r="P351" s="4">
        <v>5.5777374792612502</v>
      </c>
      <c r="Q351" s="4">
        <v>11.612469780447899</v>
      </c>
      <c r="R351" s="4">
        <v>23.0052191137544</v>
      </c>
      <c r="S351" s="4">
        <v>6.2504144074851</v>
      </c>
      <c r="U351" s="4">
        <v>5.1268383400252997</v>
      </c>
      <c r="V351" s="4">
        <v>12513.392657349999</v>
      </c>
      <c r="W351" s="4">
        <v>2.9402005534927498</v>
      </c>
      <c r="Y351" s="4">
        <v>-7.3466112698224499</v>
      </c>
      <c r="Z351" s="4">
        <v>7.2136762668966297</v>
      </c>
      <c r="AA351" s="4">
        <v>3.0146454998511798</v>
      </c>
      <c r="AB351" s="4">
        <v>68.601477941541205</v>
      </c>
      <c r="AC351" s="4">
        <v>15.007552357702099</v>
      </c>
      <c r="AD351" s="4">
        <v>5.9810098097857702</v>
      </c>
      <c r="AE351" s="4">
        <v>57.026766989840198</v>
      </c>
      <c r="AF351" s="4">
        <v>0.55556852251793198</v>
      </c>
      <c r="AG351" s="4">
        <v>101600</v>
      </c>
      <c r="AH351" s="4">
        <v>12348.55</v>
      </c>
      <c r="AI351" s="4">
        <v>419.22999999999797</v>
      </c>
      <c r="AJ351" s="4">
        <v>689.66999999999905</v>
      </c>
      <c r="AK351" s="4">
        <v>8.6042739986035208</v>
      </c>
      <c r="AL351" s="4">
        <v>1572.71</v>
      </c>
      <c r="AM351" s="4">
        <v>455.19</v>
      </c>
      <c r="AN351" s="4">
        <v>1973.08</v>
      </c>
      <c r="AO351" s="4">
        <v>116.9</v>
      </c>
      <c r="AP351" s="4">
        <v>3218.38</v>
      </c>
      <c r="AQ351" s="4">
        <v>1140.02</v>
      </c>
      <c r="AR351" s="4">
        <v>1307.77</v>
      </c>
    </row>
    <row r="352" spans="1:44" x14ac:dyDescent="0.35">
      <c r="A352" s="4" t="s">
        <v>838</v>
      </c>
      <c r="B352" s="4" t="s">
        <v>839</v>
      </c>
      <c r="C352" s="4" t="s">
        <v>121</v>
      </c>
      <c r="D352" s="4">
        <v>9460.9493912149992</v>
      </c>
      <c r="E352" s="4">
        <v>583.04999999999995</v>
      </c>
      <c r="F352" s="4">
        <v>69.245036896838201</v>
      </c>
      <c r="G352" s="4">
        <v>18.107841253222201</v>
      </c>
      <c r="H352" s="4">
        <v>11.8224256609716</v>
      </c>
      <c r="I352" s="4">
        <v>9.8813914804368306</v>
      </c>
      <c r="J352" s="4">
        <v>18.8684989766084</v>
      </c>
      <c r="K352" s="4">
        <v>16.0128733637087</v>
      </c>
      <c r="L352" s="4">
        <v>134.29849941470499</v>
      </c>
      <c r="M352" s="4">
        <v>33.960867087153602</v>
      </c>
      <c r="N352" s="4">
        <v>7.7117823723596999</v>
      </c>
      <c r="O352" s="4">
        <v>7.6559358633870298</v>
      </c>
      <c r="P352" s="4">
        <v>30.103333553660701</v>
      </c>
      <c r="Q352" s="4">
        <v>24.392254517192899</v>
      </c>
      <c r="R352" s="4">
        <v>19.5782418184913</v>
      </c>
      <c r="S352" s="4">
        <v>15.5728494115328</v>
      </c>
      <c r="T352" s="4">
        <v>19.609812384294301</v>
      </c>
      <c r="U352" s="4">
        <v>29.8682070106392</v>
      </c>
      <c r="V352" s="4">
        <v>9362.8493912150007</v>
      </c>
      <c r="W352" s="4">
        <v>11.741355445922</v>
      </c>
      <c r="X352" s="4">
        <v>0.31746074054564699</v>
      </c>
      <c r="Y352" s="4">
        <v>184.24185995432501</v>
      </c>
      <c r="Z352" s="4">
        <v>9.3207956397465992</v>
      </c>
      <c r="AA352" s="4">
        <v>8.5923119577178397</v>
      </c>
      <c r="AB352" s="4">
        <v>70.189465994725097</v>
      </c>
      <c r="AC352" s="4">
        <v>0.38119874918143298</v>
      </c>
      <c r="AD352" s="4">
        <v>11.306724126526801</v>
      </c>
      <c r="AE352" s="4">
        <v>0</v>
      </c>
      <c r="AF352" s="4">
        <v>0.71481877434834196</v>
      </c>
      <c r="AG352" s="4">
        <v>36628</v>
      </c>
      <c r="AH352" s="4">
        <v>1382.7</v>
      </c>
      <c r="AI352" s="4">
        <v>136.63</v>
      </c>
      <c r="AJ352" s="4">
        <v>184.58</v>
      </c>
      <c r="AK352" s="4">
        <v>11.3726410696925</v>
      </c>
      <c r="AL352" s="4">
        <v>221.41</v>
      </c>
      <c r="AM352" s="4">
        <v>0</v>
      </c>
      <c r="AN352" s="4">
        <v>724.74</v>
      </c>
      <c r="AO352" s="4">
        <v>160.24</v>
      </c>
      <c r="AP352" s="4">
        <v>805.78</v>
      </c>
      <c r="AQ352" s="4">
        <v>79.61</v>
      </c>
      <c r="AR352" s="4">
        <v>165.41</v>
      </c>
    </row>
    <row r="353" spans="1:44" x14ac:dyDescent="0.35">
      <c r="A353" s="4" t="s">
        <v>840</v>
      </c>
      <c r="B353" s="4" t="s">
        <v>841</v>
      </c>
      <c r="C353" s="4" t="s">
        <v>183</v>
      </c>
      <c r="D353" s="4">
        <v>9342.0821130000004</v>
      </c>
      <c r="E353" s="4">
        <v>367</v>
      </c>
      <c r="F353" s="4">
        <v>418.73967337516802</v>
      </c>
      <c r="G353" s="4">
        <v>31.3232713232713</v>
      </c>
      <c r="H353" s="4">
        <v>23.846934958046099</v>
      </c>
      <c r="I353" s="4">
        <v>17.695114213198</v>
      </c>
      <c r="J353" s="4">
        <v>6.8037581895737702</v>
      </c>
      <c r="K353" s="4">
        <v>21.8512055837563</v>
      </c>
      <c r="L353" s="4">
        <v>875.79313985716601</v>
      </c>
      <c r="M353" s="4">
        <v>124.052885555515</v>
      </c>
      <c r="N353" s="4">
        <v>5.7007414610429104</v>
      </c>
      <c r="O353" s="4">
        <v>0.94809772699647599</v>
      </c>
      <c r="P353" s="4">
        <v>85.348125478194305</v>
      </c>
      <c r="Q353" s="4">
        <v>53.016211065641201</v>
      </c>
      <c r="R353" s="4">
        <v>68.637457850802093</v>
      </c>
      <c r="S353" s="4">
        <v>66.322047852373402</v>
      </c>
      <c r="T353" s="4">
        <v>66.8075061038531</v>
      </c>
      <c r="V353" s="4">
        <v>9343.8021129999997</v>
      </c>
      <c r="W353" s="4">
        <v>113.553933548073</v>
      </c>
      <c r="Y353" s="4">
        <v>359.07957745150998</v>
      </c>
      <c r="Z353" s="4">
        <v>8.6129788116410004E-4</v>
      </c>
      <c r="AA353" s="4">
        <v>8.6129788116410004E-4</v>
      </c>
      <c r="AB353" s="4">
        <v>70.2490399758492</v>
      </c>
      <c r="AC353" s="4">
        <v>2.0569085349021599</v>
      </c>
      <c r="AD353" s="4">
        <v>11.6107217805439</v>
      </c>
      <c r="AE353" s="4">
        <v>0</v>
      </c>
      <c r="AF353" s="4">
        <v>0</v>
      </c>
      <c r="AG353" s="4">
        <v>15693</v>
      </c>
      <c r="AH353" s="4">
        <v>126.08</v>
      </c>
      <c r="AI353" s="4">
        <v>22.31</v>
      </c>
      <c r="AJ353" s="4">
        <v>26.63</v>
      </c>
      <c r="AK353" s="4">
        <v>19.247761919247701</v>
      </c>
      <c r="AL353" s="4">
        <v>27.55</v>
      </c>
      <c r="AM353" s="4">
        <v>50.27</v>
      </c>
      <c r="AN353" s="4">
        <v>44.3</v>
      </c>
      <c r="AO353" s="4">
        <v>2.97</v>
      </c>
      <c r="AP353" s="4">
        <v>82.27</v>
      </c>
      <c r="AQ353" s="4">
        <v>41.79</v>
      </c>
      <c r="AR353" s="4">
        <v>41.8</v>
      </c>
    </row>
    <row r="354" spans="1:44" x14ac:dyDescent="0.35">
      <c r="A354" s="4" t="s">
        <v>842</v>
      </c>
      <c r="B354" s="4" t="s">
        <v>843</v>
      </c>
      <c r="C354" s="4" t="s">
        <v>344</v>
      </c>
      <c r="D354" s="4">
        <v>9326.8837702599994</v>
      </c>
      <c r="E354" s="4">
        <v>595.45000000000005</v>
      </c>
      <c r="F354" s="4">
        <v>22.7346344186716</v>
      </c>
      <c r="G354" s="4">
        <v>20.755967498760398</v>
      </c>
      <c r="H354" s="4">
        <v>9.5477585749461191</v>
      </c>
      <c r="I354" s="4">
        <v>10.348115394413901</v>
      </c>
      <c r="J354" s="4">
        <v>23.582010348926399</v>
      </c>
      <c r="K354" s="4">
        <v>28.037402036579699</v>
      </c>
      <c r="L354" s="4">
        <v>-16.098752034726001</v>
      </c>
      <c r="N354" s="4">
        <v>111.131097999712</v>
      </c>
      <c r="O354" s="4">
        <v>100.841847747877</v>
      </c>
      <c r="P354" s="4">
        <v>11.232924722291401</v>
      </c>
      <c r="Q354" s="4">
        <v>9.5474009991981799</v>
      </c>
      <c r="R354" s="4">
        <v>24.5887900463206</v>
      </c>
      <c r="S354" s="4">
        <v>43.563814461494999</v>
      </c>
      <c r="T354" s="4">
        <v>14.7896769438006</v>
      </c>
      <c r="V354" s="4">
        <v>9602.3237702599999</v>
      </c>
      <c r="W354" s="4">
        <v>11.1849232146832</v>
      </c>
      <c r="Y354" s="4">
        <v>-62.127804470874402</v>
      </c>
      <c r="Z354" s="4">
        <v>28.077272537588399</v>
      </c>
      <c r="AA354" s="4">
        <v>24.727978838270701</v>
      </c>
      <c r="AB354" s="4">
        <v>54.990385971187301</v>
      </c>
      <c r="AC354" s="4">
        <v>7.5074701042455496</v>
      </c>
      <c r="AD354" s="4">
        <v>6.5101642737966001</v>
      </c>
      <c r="AE354" s="4">
        <v>0</v>
      </c>
      <c r="AF354" s="4">
        <v>0</v>
      </c>
      <c r="AG354" s="4">
        <v>110839</v>
      </c>
      <c r="AH354" s="4">
        <v>3964.49</v>
      </c>
      <c r="AI354" s="4">
        <v>410.25</v>
      </c>
      <c r="AJ354" s="4">
        <v>547.20000000000005</v>
      </c>
      <c r="AK354" s="4">
        <v>40.7965393794749</v>
      </c>
      <c r="AL354" s="4">
        <v>1111.54</v>
      </c>
      <c r="AM354" s="4">
        <v>0.04</v>
      </c>
      <c r="AN354" s="4">
        <v>-577.79999999999995</v>
      </c>
      <c r="AO354" s="4">
        <v>651.26</v>
      </c>
      <c r="AP354" s="4">
        <v>833.88</v>
      </c>
      <c r="AQ354" s="4">
        <v>1021</v>
      </c>
      <c r="AR354" s="4">
        <v>1076.3900000000001</v>
      </c>
    </row>
    <row r="355" spans="1:44" x14ac:dyDescent="0.35">
      <c r="A355" s="4" t="s">
        <v>844</v>
      </c>
      <c r="B355" s="4" t="s">
        <v>845</v>
      </c>
      <c r="C355" s="4" t="s">
        <v>580</v>
      </c>
      <c r="D355" s="4">
        <v>9202.1698386799999</v>
      </c>
      <c r="E355" s="4">
        <v>47.96</v>
      </c>
      <c r="L355" s="4">
        <v>14.333665697120599</v>
      </c>
      <c r="V355" s="4">
        <v>9202.1698386799999</v>
      </c>
      <c r="X355" s="4">
        <v>0</v>
      </c>
    </row>
    <row r="356" spans="1:44" x14ac:dyDescent="0.35">
      <c r="A356" s="4" t="s">
        <v>846</v>
      </c>
      <c r="B356" s="4" t="s">
        <v>847</v>
      </c>
      <c r="C356" s="4" t="s">
        <v>49</v>
      </c>
      <c r="D356" s="4">
        <v>9186.9601501149991</v>
      </c>
      <c r="E356" s="4">
        <v>3038.2</v>
      </c>
      <c r="F356" s="4">
        <v>43.883258419465001</v>
      </c>
      <c r="G356" s="4">
        <v>21.274541685297301</v>
      </c>
      <c r="H356" s="4">
        <v>10.0525556347852</v>
      </c>
      <c r="I356" s="4">
        <v>11.9644296107488</v>
      </c>
      <c r="J356" s="4">
        <v>15.391736429066301</v>
      </c>
      <c r="K356" s="4">
        <v>22.424661526943499</v>
      </c>
      <c r="L356" s="4">
        <v>137.70852418598301</v>
      </c>
      <c r="M356" s="4">
        <v>76.001771539266102</v>
      </c>
      <c r="N356" s="4">
        <v>25.222714473798</v>
      </c>
      <c r="O356" s="4">
        <v>18.282287592377301</v>
      </c>
      <c r="P356" s="4">
        <v>16.9257884822172</v>
      </c>
      <c r="Q356" s="4">
        <v>26.282738330711201</v>
      </c>
      <c r="R356" s="4">
        <v>64.023879564822494</v>
      </c>
      <c r="S356" s="4">
        <v>55.584775927667799</v>
      </c>
      <c r="T356" s="4">
        <v>69.527405796498101</v>
      </c>
      <c r="U356" s="4">
        <v>29.9456571319623</v>
      </c>
      <c r="V356" s="4">
        <v>8825.5101501150002</v>
      </c>
      <c r="W356" s="4">
        <v>8.8287766801993097</v>
      </c>
      <c r="X356" s="4">
        <v>0.39825675144070399</v>
      </c>
      <c r="Y356" s="4">
        <v>13.2003824693372</v>
      </c>
      <c r="Z356" s="4">
        <v>7.2168938792392101</v>
      </c>
      <c r="AA356" s="4">
        <v>2.5452015744660801</v>
      </c>
      <c r="AB356" s="4">
        <v>37.592904338717297</v>
      </c>
      <c r="AC356" s="4">
        <v>4.8403110848276896</v>
      </c>
      <c r="AD356" s="4">
        <v>21.567889547566701</v>
      </c>
      <c r="AE356" s="4">
        <v>0</v>
      </c>
      <c r="AF356" s="4">
        <v>0</v>
      </c>
      <c r="AG356" s="4">
        <v>109992</v>
      </c>
      <c r="AH356" s="4">
        <v>1749.77</v>
      </c>
      <c r="AI356" s="4">
        <v>209.35</v>
      </c>
      <c r="AJ356" s="4">
        <v>339.33</v>
      </c>
      <c r="AK356" s="4">
        <v>84.547665245604904</v>
      </c>
      <c r="AL356" s="4">
        <v>392.38</v>
      </c>
      <c r="AM356" s="4">
        <v>41.19</v>
      </c>
      <c r="AN356" s="4">
        <v>798.04</v>
      </c>
      <c r="AO356" s="4">
        <v>805.94</v>
      </c>
      <c r="AP356" s="4">
        <v>1040.57</v>
      </c>
      <c r="AQ356" s="4">
        <v>275.39999999999998</v>
      </c>
      <c r="AR356" s="4">
        <v>287.14999999999998</v>
      </c>
    </row>
    <row r="357" spans="1:44" x14ac:dyDescent="0.35">
      <c r="A357" s="4" t="s">
        <v>848</v>
      </c>
      <c r="B357" s="4" t="s">
        <v>849</v>
      </c>
      <c r="C357" s="4" t="s">
        <v>121</v>
      </c>
      <c r="D357" s="4">
        <v>9175.2416336000006</v>
      </c>
      <c r="E357" s="4">
        <v>811.8</v>
      </c>
      <c r="F357" s="4">
        <v>-301.42055300920202</v>
      </c>
      <c r="G357" s="4">
        <v>-0.83868648031331405</v>
      </c>
      <c r="H357" s="4">
        <v>-0.45294383734494698</v>
      </c>
      <c r="I357" s="4">
        <v>-1.13658851687146</v>
      </c>
      <c r="J357" s="4">
        <v>26.366140147497099</v>
      </c>
      <c r="K357" s="4">
        <v>9.9612051422789403</v>
      </c>
      <c r="L357" s="4">
        <v>56.6981828311744</v>
      </c>
      <c r="M357" s="4">
        <v>-4.2995878930435802</v>
      </c>
      <c r="N357" s="4">
        <v>28.886409185746501</v>
      </c>
      <c r="O357" s="4">
        <v>24.2801016617362</v>
      </c>
      <c r="Q357" s="4">
        <v>-19.701423297372799</v>
      </c>
      <c r="R357" s="4">
        <v>-18.195098520319299</v>
      </c>
      <c r="S357" s="4">
        <v>-11.100078404993999</v>
      </c>
      <c r="U357" s="4">
        <v>68.202544389803094</v>
      </c>
      <c r="V357" s="4">
        <v>10201.941633599999</v>
      </c>
      <c r="W357" s="4">
        <v>2.51556363141863</v>
      </c>
      <c r="X357" s="4">
        <v>0.12173595471422501</v>
      </c>
      <c r="Y357" s="4">
        <v>-1337.29212164964</v>
      </c>
      <c r="Z357" s="4">
        <v>15.124522273377099</v>
      </c>
      <c r="AA357" s="4">
        <v>12.979670297007001</v>
      </c>
      <c r="AB357" s="4">
        <v>50.206033035476402</v>
      </c>
      <c r="AC357" s="4">
        <v>7.4369411601236504</v>
      </c>
      <c r="AD357" s="4">
        <v>12.383053668682599</v>
      </c>
      <c r="AE357" s="4">
        <v>0</v>
      </c>
      <c r="AF357" s="4">
        <v>1.93559768829018</v>
      </c>
      <c r="AG357" s="4">
        <v>74207</v>
      </c>
      <c r="AH357" s="4">
        <v>2678.19</v>
      </c>
      <c r="AI357" s="4">
        <v>-30.439999999999699</v>
      </c>
      <c r="AJ357" s="4">
        <v>-35.049999999999699</v>
      </c>
      <c r="AK357" s="4">
        <v>-2.7252620692223402</v>
      </c>
      <c r="AL357" s="4">
        <v>266.77999999999997</v>
      </c>
      <c r="AM357" s="4">
        <v>192.72</v>
      </c>
      <c r="AN357" s="4">
        <v>2749.45</v>
      </c>
      <c r="AO357" s="4">
        <v>169.93</v>
      </c>
      <c r="AP357" s="4">
        <v>3647.39</v>
      </c>
      <c r="AQ357" s="4">
        <v>478.51</v>
      </c>
      <c r="AR357" s="4">
        <v>566.39</v>
      </c>
    </row>
    <row r="358" spans="1:44" x14ac:dyDescent="0.35">
      <c r="A358" s="4" t="s">
        <v>850</v>
      </c>
      <c r="B358" s="4" t="s">
        <v>851</v>
      </c>
      <c r="C358" s="4" t="s">
        <v>852</v>
      </c>
      <c r="D358" s="4">
        <v>9163.788192</v>
      </c>
      <c r="E358" s="4">
        <v>472.05</v>
      </c>
      <c r="F358" s="4">
        <v>29.208223981640799</v>
      </c>
      <c r="G358" s="4">
        <v>13.402079470990801</v>
      </c>
      <c r="H358" s="4">
        <v>6.6389110780771503</v>
      </c>
      <c r="I358" s="4">
        <v>4.9357273094827203</v>
      </c>
      <c r="J358" s="4">
        <v>9.6565330674688798</v>
      </c>
      <c r="K358" s="4">
        <v>10.2818999734131</v>
      </c>
      <c r="L358" s="4">
        <v>-19.909246176345899</v>
      </c>
      <c r="N358" s="4">
        <v>40.9135599830988</v>
      </c>
      <c r="O358" s="4">
        <v>6.8100562290766096</v>
      </c>
      <c r="P358" s="4">
        <v>13.535177483649401</v>
      </c>
      <c r="Q358" s="4">
        <v>10.037733563986899</v>
      </c>
      <c r="R358" s="4">
        <v>6.0837820804781702</v>
      </c>
      <c r="T358" s="4">
        <v>2.9925118374467798</v>
      </c>
      <c r="U358" s="4">
        <v>25.8342150853878</v>
      </c>
      <c r="V358" s="4">
        <v>10530.138192</v>
      </c>
      <c r="W358" s="4">
        <v>3.7230588747684199</v>
      </c>
      <c r="X358" s="4">
        <v>1.67679039258178</v>
      </c>
      <c r="Y358" s="4">
        <v>-33.777029478866901</v>
      </c>
      <c r="Z358" s="4">
        <v>1.3674420301330801</v>
      </c>
      <c r="AA358" s="4">
        <v>1.3649705624673101</v>
      </c>
      <c r="AB358" s="4">
        <v>71.639450991046004</v>
      </c>
      <c r="AC358" s="4">
        <v>2.8631515664295302</v>
      </c>
      <c r="AD358" s="4">
        <v>4.6354307230956397</v>
      </c>
      <c r="AE358" s="4">
        <v>0</v>
      </c>
      <c r="AF358" s="4">
        <v>0</v>
      </c>
      <c r="AG358" s="4">
        <v>100767</v>
      </c>
      <c r="AH358" s="4">
        <v>6356.51</v>
      </c>
      <c r="AI358" s="4">
        <v>313.74</v>
      </c>
      <c r="AJ358" s="4">
        <v>453.1</v>
      </c>
      <c r="AK358" s="4">
        <v>16.3357839074555</v>
      </c>
      <c r="AL358" s="4">
        <v>653.57000000000005</v>
      </c>
      <c r="AM358" s="4">
        <v>123.72</v>
      </c>
      <c r="AN358" s="4">
        <v>1429.56</v>
      </c>
      <c r="AO358" s="4">
        <v>50.94</v>
      </c>
      <c r="AP358" s="4">
        <v>2461.36</v>
      </c>
      <c r="AQ358" s="4">
        <v>-257.7</v>
      </c>
      <c r="AR358" s="4">
        <v>-1.84</v>
      </c>
    </row>
    <row r="359" spans="1:44" x14ac:dyDescent="0.35">
      <c r="A359" s="4" t="s">
        <v>853</v>
      </c>
      <c r="B359" s="4" t="s">
        <v>854</v>
      </c>
      <c r="C359" s="4" t="s">
        <v>580</v>
      </c>
      <c r="D359" s="4">
        <v>9008.2231047500009</v>
      </c>
      <c r="E359" s="4">
        <v>362.88</v>
      </c>
      <c r="L359" s="4">
        <v>-10.160759391531</v>
      </c>
      <c r="M359" s="4">
        <v>11.2544713143187</v>
      </c>
      <c r="V359" s="4">
        <v>9008.2231047500009</v>
      </c>
      <c r="X359" s="4">
        <v>0</v>
      </c>
    </row>
    <row r="360" spans="1:44" x14ac:dyDescent="0.35">
      <c r="A360" s="4" t="s">
        <v>855</v>
      </c>
      <c r="B360" s="4" t="s">
        <v>856</v>
      </c>
      <c r="C360" s="4" t="s">
        <v>857</v>
      </c>
      <c r="D360" s="4">
        <v>8987.0079360750005</v>
      </c>
      <c r="E360" s="4">
        <v>9.6</v>
      </c>
      <c r="F360" s="4">
        <v>86.264234364321297</v>
      </c>
      <c r="H360" s="4">
        <v>1.58672620824525</v>
      </c>
      <c r="I360" s="4">
        <v>2.48798160164114</v>
      </c>
      <c r="J360" s="4">
        <v>8.3621745839609005</v>
      </c>
      <c r="K360" s="4">
        <v>32.469616676975498</v>
      </c>
      <c r="L360" s="4">
        <v>63.340500301722599</v>
      </c>
      <c r="M360" s="4">
        <v>-12.343229958900199</v>
      </c>
      <c r="P360" s="4">
        <v>1.04161250974825</v>
      </c>
      <c r="Q360" s="4">
        <v>-17.458449207538401</v>
      </c>
      <c r="R360" s="4">
        <v>-9.8209979072162508</v>
      </c>
      <c r="T360" s="4">
        <v>-35.368706198023503</v>
      </c>
      <c r="V360" s="4">
        <v>15592.047936075</v>
      </c>
      <c r="W360" s="4">
        <v>-2.6426857732870501</v>
      </c>
      <c r="Y360" s="4">
        <v>43.702154644402498</v>
      </c>
      <c r="Z360" s="4">
        <v>11.8378193786731</v>
      </c>
      <c r="AA360" s="4">
        <v>4.0789193970877102E-2</v>
      </c>
      <c r="AB360" s="4">
        <v>16.043233648547901</v>
      </c>
      <c r="AC360" s="4">
        <v>7.6274420959376501</v>
      </c>
      <c r="AD360" s="4">
        <v>24.514432957137</v>
      </c>
      <c r="AE360" s="4">
        <v>14.205339080264601</v>
      </c>
      <c r="AF360" s="4">
        <v>0</v>
      </c>
      <c r="AG360" s="4">
        <v>1546564</v>
      </c>
      <c r="AH360" s="4">
        <v>4187.33</v>
      </c>
      <c r="AI360" s="4">
        <v>104.18</v>
      </c>
      <c r="AJ360" s="4">
        <v>104.97</v>
      </c>
      <c r="AK360" s="4">
        <v>0.15068210234741899</v>
      </c>
      <c r="AL360" s="4">
        <v>1359.61</v>
      </c>
      <c r="AM360" s="4">
        <v>23</v>
      </c>
      <c r="AN360" s="4">
        <v>-14944.49</v>
      </c>
      <c r="AO360" s="4">
        <v>262.5</v>
      </c>
      <c r="AP360" s="4">
        <v>-3400.71</v>
      </c>
      <c r="AQ360" s="4">
        <v>478.57</v>
      </c>
      <c r="AR360" s="4">
        <v>530.5</v>
      </c>
    </row>
    <row r="361" spans="1:44" x14ac:dyDescent="0.35">
      <c r="A361" s="4" t="s">
        <v>858</v>
      </c>
      <c r="B361" s="4" t="s">
        <v>859</v>
      </c>
      <c r="C361" s="4" t="s">
        <v>52</v>
      </c>
      <c r="D361" s="4">
        <v>8923.0919753449998</v>
      </c>
      <c r="E361" s="4">
        <v>119.8</v>
      </c>
      <c r="F361" s="4">
        <v>15.0521954341948</v>
      </c>
      <c r="G361" s="4">
        <v>10.6443034724479</v>
      </c>
      <c r="H361" s="4">
        <v>1.1505822395255201</v>
      </c>
      <c r="I361" s="4">
        <v>12.249532488195999</v>
      </c>
      <c r="J361" s="4">
        <v>18.936726366383098</v>
      </c>
      <c r="K361" s="4">
        <v>16.123319798737501</v>
      </c>
      <c r="L361" s="4">
        <v>-45.441128914702396</v>
      </c>
      <c r="M361" s="4">
        <v>-0.14295746495025499</v>
      </c>
      <c r="P361" s="4">
        <v>1.2488305577446901</v>
      </c>
      <c r="Q361" s="4">
        <v>7.6072838763671102</v>
      </c>
      <c r="R361" s="4">
        <v>3.5582249124331198</v>
      </c>
      <c r="S361" s="4">
        <v>29.979853931426</v>
      </c>
      <c r="T361" s="4">
        <v>5.4759976072436203</v>
      </c>
      <c r="U361" s="4">
        <v>11.5053691053491</v>
      </c>
      <c r="V361" s="4">
        <v>3308.0319753449999</v>
      </c>
      <c r="W361" s="4">
        <v>1.52728075203553</v>
      </c>
      <c r="X361" s="4">
        <v>0.4139944500412</v>
      </c>
      <c r="Y361" s="4">
        <v>-42.947001707625098</v>
      </c>
      <c r="Z361" s="4">
        <v>43.939973115573999</v>
      </c>
      <c r="AA361" s="4">
        <v>32.821876367189901</v>
      </c>
      <c r="AB361" s="4">
        <v>0</v>
      </c>
      <c r="AC361" s="4">
        <v>15.9965511456475</v>
      </c>
      <c r="AD361" s="4">
        <v>21.9052703944892</v>
      </c>
      <c r="AE361" s="4">
        <v>0</v>
      </c>
      <c r="AF361" s="4">
        <v>7.2353717542397504</v>
      </c>
      <c r="AG361" s="4">
        <v>148214</v>
      </c>
      <c r="AH361" s="4">
        <v>4839.45</v>
      </c>
      <c r="AI361" s="4">
        <v>592.80999999999995</v>
      </c>
      <c r="AJ361" s="4">
        <v>692.81</v>
      </c>
      <c r="AK361" s="4">
        <v>8.0318867461940293</v>
      </c>
      <c r="AL361" s="4">
        <v>780.28</v>
      </c>
      <c r="AM361" s="4">
        <v>9435.94</v>
      </c>
      <c r="AN361" s="4">
        <v>4881.41</v>
      </c>
      <c r="AO361" s="4">
        <v>5615.06</v>
      </c>
      <c r="AP361" s="4">
        <v>5842.47</v>
      </c>
      <c r="AQ361" s="4">
        <v>845.62</v>
      </c>
      <c r="AR361" s="4">
        <v>921.8</v>
      </c>
    </row>
    <row r="362" spans="1:44" x14ac:dyDescent="0.35">
      <c r="A362" s="4" t="s">
        <v>860</v>
      </c>
      <c r="B362" s="4" t="s">
        <v>861</v>
      </c>
      <c r="C362" s="4" t="s">
        <v>307</v>
      </c>
      <c r="D362" s="4">
        <v>8897.2647044900004</v>
      </c>
      <c r="E362" s="4">
        <v>622.6</v>
      </c>
      <c r="F362" s="4">
        <v>-91.263357313468106</v>
      </c>
      <c r="G362" s="4">
        <v>-17.296347878540601</v>
      </c>
      <c r="H362" s="4">
        <v>-8.3427109317838504</v>
      </c>
      <c r="I362" s="4">
        <v>-14.6181643700049</v>
      </c>
      <c r="J362" s="4">
        <v>10.2639607754276</v>
      </c>
      <c r="K362" s="4">
        <v>-2.3811308872261598</v>
      </c>
      <c r="L362" s="4">
        <v>49.376331021752399</v>
      </c>
      <c r="M362" s="4">
        <v>29.935637214857699</v>
      </c>
      <c r="N362" s="4">
        <v>68.339842994701996</v>
      </c>
      <c r="O362" s="4">
        <v>31.141962179511999</v>
      </c>
      <c r="Q362" s="4">
        <v>-11.363769194289601</v>
      </c>
      <c r="S362" s="4">
        <v>-20.417385238822199</v>
      </c>
      <c r="U362" s="4">
        <v>108.07132143601299</v>
      </c>
      <c r="V362" s="4">
        <v>9020.1647044900001</v>
      </c>
      <c r="W362" s="4">
        <v>17.2034199011756</v>
      </c>
      <c r="Y362" s="4">
        <v>92.454779312887595</v>
      </c>
      <c r="Z362" s="4">
        <v>23.604257447928202</v>
      </c>
      <c r="AA362" s="4">
        <v>16.680523114433399</v>
      </c>
      <c r="AB362" s="4">
        <v>50.265026613592099</v>
      </c>
      <c r="AC362" s="4">
        <v>5.8405480576655302</v>
      </c>
      <c r="AD362" s="4">
        <v>14.019835566665201</v>
      </c>
      <c r="AE362" s="4">
        <v>0</v>
      </c>
      <c r="AF362" s="4">
        <v>5.1714580663067498</v>
      </c>
      <c r="AG362" s="4">
        <v>110796</v>
      </c>
      <c r="AH362" s="4">
        <v>666.91</v>
      </c>
      <c r="AI362" s="4">
        <v>-97.49</v>
      </c>
      <c r="AJ362" s="4">
        <v>-124.61</v>
      </c>
      <c r="AK362" s="4">
        <v>-6.8986592336544099</v>
      </c>
      <c r="AL362" s="4">
        <v>-15.88</v>
      </c>
      <c r="AM362" s="4">
        <v>0.94</v>
      </c>
      <c r="AN362" s="4">
        <v>455.39</v>
      </c>
      <c r="AO362" s="4">
        <v>230.54</v>
      </c>
      <c r="AP362" s="4">
        <v>517.17999999999995</v>
      </c>
      <c r="AQ362" s="4">
        <v>7.92</v>
      </c>
      <c r="AR362" s="4">
        <v>17.04</v>
      </c>
    </row>
    <row r="363" spans="1:44" x14ac:dyDescent="0.35">
      <c r="A363" s="4" t="s">
        <v>862</v>
      </c>
      <c r="B363" s="4" t="s">
        <v>863</v>
      </c>
      <c r="C363" s="4" t="s">
        <v>127</v>
      </c>
      <c r="D363" s="4">
        <v>8861.5031011200008</v>
      </c>
      <c r="E363" s="4">
        <v>359.05</v>
      </c>
      <c r="F363" s="4">
        <v>10.5073789379624</v>
      </c>
      <c r="G363" s="4">
        <v>26.0738908641212</v>
      </c>
      <c r="H363" s="4">
        <v>16.091478114532698</v>
      </c>
      <c r="I363" s="4">
        <v>13.3420660458847</v>
      </c>
      <c r="J363" s="4">
        <v>18.946136148404499</v>
      </c>
      <c r="K363" s="4">
        <v>22.429465944003098</v>
      </c>
      <c r="L363" s="4">
        <v>-16.098752034726001</v>
      </c>
      <c r="N363" s="4">
        <v>21.878298153034301</v>
      </c>
      <c r="O363" s="4">
        <v>3.4682827616534699</v>
      </c>
      <c r="P363" s="4">
        <v>47.339882121807399</v>
      </c>
      <c r="Q363" s="4">
        <v>48.823824125676701</v>
      </c>
      <c r="R363" s="4">
        <v>90.072165283894805</v>
      </c>
      <c r="S363" s="4">
        <v>44.823958508016801</v>
      </c>
      <c r="V363" s="4">
        <v>9122.8531011199993</v>
      </c>
      <c r="W363" s="4">
        <v>2.4355494451187298</v>
      </c>
      <c r="X363" s="4">
        <v>0.71178361368544796</v>
      </c>
      <c r="Y363" s="4">
        <v>-56.8685776423102</v>
      </c>
      <c r="Z363" s="4">
        <v>2.68883271947267</v>
      </c>
      <c r="AA363" s="4">
        <v>2.5069173406024401</v>
      </c>
      <c r="AB363" s="4">
        <v>88.354320261203</v>
      </c>
      <c r="AC363" s="4">
        <v>0.98217509904160205</v>
      </c>
      <c r="AD363" s="4">
        <v>6.1499351922713998</v>
      </c>
      <c r="AE363" s="4">
        <v>0</v>
      </c>
      <c r="AF363" s="4">
        <v>0</v>
      </c>
      <c r="AG363" s="4">
        <v>181622</v>
      </c>
      <c r="AH363" s="4">
        <v>6321.06</v>
      </c>
      <c r="AI363" s="4">
        <v>843.36</v>
      </c>
      <c r="AJ363" s="4">
        <v>1054.96</v>
      </c>
      <c r="AK363" s="4">
        <v>36.101178844579003</v>
      </c>
      <c r="AL363" s="4">
        <v>1417.78</v>
      </c>
      <c r="AM363" s="4">
        <v>66.58</v>
      </c>
      <c r="AN363" s="4">
        <v>3222.29</v>
      </c>
      <c r="AO363" s="4">
        <v>539.02</v>
      </c>
      <c r="AP363" s="4">
        <v>3638.4</v>
      </c>
      <c r="AQ363" s="4">
        <v>688.75</v>
      </c>
      <c r="AR363" s="4">
        <v>1049.8</v>
      </c>
    </row>
    <row r="364" spans="1:44" x14ac:dyDescent="0.35">
      <c r="A364" s="4" t="s">
        <v>864</v>
      </c>
      <c r="B364" s="4" t="s">
        <v>865</v>
      </c>
      <c r="C364" s="4" t="s">
        <v>396</v>
      </c>
      <c r="D364" s="4">
        <v>8844.2814291249997</v>
      </c>
      <c r="E364" s="4">
        <v>880.65</v>
      </c>
      <c r="F364" s="4">
        <v>125.807701694524</v>
      </c>
      <c r="G364" s="4">
        <v>6.4884122310723802</v>
      </c>
      <c r="H364" s="4">
        <v>3.5484530410444401</v>
      </c>
      <c r="I364" s="4">
        <v>8.3958343285721106</v>
      </c>
      <c r="J364" s="4">
        <v>24.978747387798201</v>
      </c>
      <c r="K364" s="4">
        <v>26.2981894616156</v>
      </c>
      <c r="L364" s="4">
        <v>-16.098752034726001</v>
      </c>
      <c r="N364" s="4">
        <v>24.587517478073</v>
      </c>
      <c r="O364" s="4">
        <v>15.7232744375238</v>
      </c>
      <c r="P364" s="4">
        <v>9.7017706076372008</v>
      </c>
      <c r="Q364" s="4">
        <v>23.145016338541101</v>
      </c>
      <c r="R364" s="4">
        <v>20.274006897833701</v>
      </c>
      <c r="S364" s="4">
        <v>-53.728346700277598</v>
      </c>
      <c r="T364" s="4">
        <v>1.9188056860051801</v>
      </c>
      <c r="U364" s="4">
        <v>49.943647231342403</v>
      </c>
      <c r="V364" s="4">
        <v>8935.4314291249993</v>
      </c>
      <c r="W364" s="4">
        <v>5.6211271317687803</v>
      </c>
      <c r="X364" s="4">
        <v>5.6489830067452798E-2</v>
      </c>
      <c r="Y364" s="4">
        <v>416.424233833617</v>
      </c>
      <c r="Z364" s="4">
        <v>3.34982276394887</v>
      </c>
      <c r="AA364" s="4">
        <v>3.1502328642236002</v>
      </c>
      <c r="AB364" s="4">
        <v>65.395648909161906</v>
      </c>
      <c r="AC364" s="4">
        <v>6.1296921928139199</v>
      </c>
      <c r="AD364" s="4">
        <v>2.5168543054579202</v>
      </c>
      <c r="AE364" s="4">
        <v>0</v>
      </c>
      <c r="AF364" s="4">
        <v>0</v>
      </c>
      <c r="AG364" s="4">
        <v>60629</v>
      </c>
      <c r="AH364" s="4">
        <v>837.32</v>
      </c>
      <c r="AI364" s="4">
        <v>70.3</v>
      </c>
      <c r="AJ364" s="4">
        <v>100.01</v>
      </c>
      <c r="AK364" s="4">
        <v>9.3781855440125597</v>
      </c>
      <c r="AL364" s="4">
        <v>220.2</v>
      </c>
      <c r="AM364" s="4">
        <v>0.02</v>
      </c>
      <c r="AN364" s="4">
        <v>342.83</v>
      </c>
      <c r="AO364" s="4">
        <v>295.70999999999998</v>
      </c>
      <c r="AP364" s="4">
        <v>1573.4</v>
      </c>
      <c r="AQ364" s="4">
        <v>-144.56</v>
      </c>
      <c r="AR364" s="4">
        <v>1.46</v>
      </c>
    </row>
    <row r="365" spans="1:44" x14ac:dyDescent="0.35">
      <c r="A365" s="4" t="s">
        <v>866</v>
      </c>
      <c r="B365" s="4" t="s">
        <v>867</v>
      </c>
      <c r="C365" s="4" t="s">
        <v>396</v>
      </c>
      <c r="D365" s="4">
        <v>8839.1472458299995</v>
      </c>
      <c r="E365" s="4">
        <v>1960.4</v>
      </c>
      <c r="F365" s="4">
        <v>42.577780567581897</v>
      </c>
      <c r="G365" s="4">
        <v>16.435102719391999</v>
      </c>
      <c r="H365" s="4">
        <v>8.5504231965238109</v>
      </c>
      <c r="I365" s="4">
        <v>8.4921868608361208</v>
      </c>
      <c r="J365" s="4">
        <v>15.2567807968924</v>
      </c>
      <c r="K365" s="4">
        <v>14.8899615479015</v>
      </c>
      <c r="L365" s="4">
        <v>-26.973456526451699</v>
      </c>
      <c r="M365" s="4">
        <v>3.7794551265748</v>
      </c>
      <c r="N365" s="4">
        <v>4.9600248389350297</v>
      </c>
      <c r="O365" s="4">
        <v>3.96646743770861</v>
      </c>
      <c r="P365" s="4">
        <v>16.717667901433401</v>
      </c>
      <c r="Q365" s="4">
        <v>-2.0163672546156501</v>
      </c>
      <c r="R365" s="4">
        <v>-0.331835639607925</v>
      </c>
      <c r="S365" s="4">
        <v>1.4755637699589199</v>
      </c>
      <c r="T365" s="4">
        <v>-0.139921344031668</v>
      </c>
      <c r="U365" s="4">
        <v>30.354759712051202</v>
      </c>
      <c r="V365" s="4">
        <v>8169.8472458300002</v>
      </c>
      <c r="W365" s="4">
        <v>6.8610938801754298</v>
      </c>
      <c r="X365" s="4">
        <v>2.5760581158710898</v>
      </c>
      <c r="Y365" s="4">
        <v>74.776245108899701</v>
      </c>
      <c r="Z365" s="4">
        <v>10.620603099047599</v>
      </c>
      <c r="AA365" s="4">
        <v>5.8016969316460996</v>
      </c>
      <c r="AB365" s="4">
        <v>74.756478402849794</v>
      </c>
      <c r="AC365" s="4">
        <v>1.647059350535</v>
      </c>
      <c r="AD365" s="4">
        <v>6.6965326589535596</v>
      </c>
      <c r="AE365" s="4">
        <v>0</v>
      </c>
      <c r="AF365" s="4">
        <v>4.7779073284387099</v>
      </c>
      <c r="AG365" s="4">
        <v>43411</v>
      </c>
      <c r="AH365" s="4">
        <v>2444.6</v>
      </c>
      <c r="AI365" s="4">
        <v>207.6</v>
      </c>
      <c r="AJ365" s="4">
        <v>278.2</v>
      </c>
      <c r="AK365" s="4">
        <v>45.585983443153197</v>
      </c>
      <c r="AL365" s="4">
        <v>364</v>
      </c>
      <c r="AM365" s="4">
        <v>0.5</v>
      </c>
      <c r="AN365" s="4">
        <v>1242.8</v>
      </c>
      <c r="AO365" s="4">
        <v>733.2</v>
      </c>
      <c r="AP365" s="4">
        <v>1288.3</v>
      </c>
      <c r="AQ365" s="4">
        <v>255.1</v>
      </c>
      <c r="AR365" s="4">
        <v>283.2</v>
      </c>
    </row>
    <row r="366" spans="1:44" x14ac:dyDescent="0.35">
      <c r="A366" s="4" t="s">
        <v>868</v>
      </c>
      <c r="B366" s="4" t="s">
        <v>869</v>
      </c>
      <c r="C366" s="4" t="s">
        <v>144</v>
      </c>
      <c r="D366" s="4">
        <v>8742.7438197449992</v>
      </c>
      <c r="E366" s="4">
        <v>62.45</v>
      </c>
      <c r="F366" s="4">
        <v>6.6575367380274297</v>
      </c>
      <c r="G366" s="4">
        <v>8.5635576185378905</v>
      </c>
      <c r="H366" s="4">
        <v>2.4648391921462798</v>
      </c>
      <c r="I366" s="4">
        <v>10.530650277938999</v>
      </c>
      <c r="J366" s="4">
        <v>37.961763381555699</v>
      </c>
      <c r="K366" s="4">
        <v>41.307388078612</v>
      </c>
      <c r="L366" s="4">
        <v>6.1125982588161003</v>
      </c>
      <c r="M366" s="4">
        <v>-10.8099915871635</v>
      </c>
      <c r="N366" s="4">
        <v>170.243723444621</v>
      </c>
      <c r="O366" s="4">
        <v>118.386370640417</v>
      </c>
      <c r="P366" s="4">
        <v>3.4621880376672198</v>
      </c>
      <c r="Q366" s="4">
        <v>8.2866697971592806</v>
      </c>
      <c r="R366" s="4">
        <v>19.857950083470602</v>
      </c>
      <c r="S366" s="4">
        <v>27.5447818543464</v>
      </c>
      <c r="T366" s="4">
        <v>79.371465064980697</v>
      </c>
      <c r="V366" s="4">
        <v>37089.303819745001</v>
      </c>
      <c r="W366" s="4">
        <v>0.54651610433462505</v>
      </c>
      <c r="X366" s="4">
        <v>3.9651070578905601</v>
      </c>
      <c r="Y366" s="4">
        <v>-72.671678578922496</v>
      </c>
      <c r="Z366" s="4">
        <v>6.16129477943129</v>
      </c>
      <c r="AA366" s="4">
        <v>2.7433527106596101</v>
      </c>
      <c r="AB366" s="4">
        <v>79.200362724593305</v>
      </c>
      <c r="AC366" s="4">
        <v>0.61938758462419896</v>
      </c>
      <c r="AD366" s="4">
        <v>6.2735487030546198</v>
      </c>
      <c r="AE366" s="4">
        <v>0</v>
      </c>
      <c r="AF366" s="4">
        <v>3.4391995487838702E-2</v>
      </c>
      <c r="AG366" s="4">
        <v>201628</v>
      </c>
      <c r="AH366" s="4">
        <v>12470.36</v>
      </c>
      <c r="AI366" s="4">
        <v>1313.21</v>
      </c>
      <c r="AJ366" s="4">
        <v>2254.4</v>
      </c>
      <c r="AK366" s="4">
        <v>9.4704697068905901</v>
      </c>
      <c r="AL366" s="4">
        <v>5151.18</v>
      </c>
      <c r="AM366" s="4">
        <v>13.59</v>
      </c>
      <c r="AN366" s="4">
        <v>12713.75</v>
      </c>
      <c r="AO366" s="4">
        <v>784.56</v>
      </c>
      <c r="AP366" s="4">
        <v>15997.23</v>
      </c>
      <c r="AQ366" s="4">
        <v>2067.8000000000002</v>
      </c>
      <c r="AR366" s="4">
        <v>4389.6899999999996</v>
      </c>
    </row>
    <row r="367" spans="1:44" x14ac:dyDescent="0.35">
      <c r="A367" s="4" t="s">
        <v>870</v>
      </c>
      <c r="B367" s="4" t="s">
        <v>871</v>
      </c>
      <c r="C367" s="4" t="s">
        <v>458</v>
      </c>
      <c r="D367" s="4">
        <v>8708.1962343499999</v>
      </c>
      <c r="E367" s="4">
        <v>138.9</v>
      </c>
      <c r="F367" s="4">
        <v>-23.554763955504502</v>
      </c>
      <c r="G367" s="4">
        <v>-11.4900732231878</v>
      </c>
      <c r="H367" s="4">
        <v>-8.6311451967805404</v>
      </c>
      <c r="I367" s="4">
        <v>-66.616213489017397</v>
      </c>
      <c r="J367" s="4">
        <v>6.90920006383576</v>
      </c>
      <c r="K367" s="4">
        <v>-53.568661369083003</v>
      </c>
      <c r="L367" s="4">
        <v>25.347276478512299</v>
      </c>
      <c r="M367" s="4">
        <v>5.5551132638601803</v>
      </c>
      <c r="N367" s="4">
        <v>15.9529205808337</v>
      </c>
      <c r="O367" s="4">
        <v>13.071885208746901</v>
      </c>
      <c r="Q367" s="4">
        <v>-20.470423584388701</v>
      </c>
      <c r="U367" s="4">
        <v>-1320.6954794273699</v>
      </c>
      <c r="V367" s="4">
        <v>9049.4962343499992</v>
      </c>
      <c r="W367" s="4">
        <v>2.72228964607593</v>
      </c>
      <c r="Y367" s="4">
        <v>98.052604051517903</v>
      </c>
      <c r="Z367" s="4">
        <v>14.0338966519192</v>
      </c>
      <c r="AA367" s="4">
        <v>9.3793265889347008</v>
      </c>
      <c r="AB367" s="4">
        <v>35.743557183772303</v>
      </c>
      <c r="AC367" s="4">
        <v>3.5594987114244399</v>
      </c>
      <c r="AD367" s="4">
        <v>8.3165757644879008</v>
      </c>
      <c r="AE367" s="4">
        <v>0</v>
      </c>
      <c r="AF367" s="4">
        <v>3.5215972762571801</v>
      </c>
      <c r="AG367" s="4">
        <v>90587</v>
      </c>
      <c r="AH367" s="4">
        <v>554.97</v>
      </c>
      <c r="AI367" s="4">
        <v>-369.7</v>
      </c>
      <c r="AJ367" s="4">
        <v>-475.69</v>
      </c>
      <c r="AK367" s="4">
        <v>-6.1204017401546897</v>
      </c>
      <c r="AL367" s="4">
        <v>-297.29000000000002</v>
      </c>
      <c r="AM367" s="4">
        <v>353.87</v>
      </c>
      <c r="AN367" s="4">
        <v>1406.33</v>
      </c>
      <c r="AO367" s="4">
        <v>263.41000000000003</v>
      </c>
      <c r="AP367" s="4">
        <v>3198.85</v>
      </c>
      <c r="AQ367" s="4">
        <v>-211.68</v>
      </c>
      <c r="AR367" s="4">
        <v>-139.44</v>
      </c>
    </row>
    <row r="368" spans="1:44" x14ac:dyDescent="0.35">
      <c r="A368" s="4" t="s">
        <v>872</v>
      </c>
      <c r="B368" s="4" t="s">
        <v>873</v>
      </c>
      <c r="C368" s="4" t="s">
        <v>225</v>
      </c>
      <c r="D368" s="4">
        <v>8672.9133376350001</v>
      </c>
      <c r="E368" s="4">
        <v>173.6</v>
      </c>
      <c r="F368" s="4">
        <v>58.7038942577163</v>
      </c>
      <c r="G368" s="4">
        <v>3.9122795635427701</v>
      </c>
      <c r="H368" s="4">
        <v>1.22986813089846</v>
      </c>
      <c r="I368" s="4">
        <v>1.7056264661876399</v>
      </c>
      <c r="J368" s="4">
        <v>12.772428810779299</v>
      </c>
      <c r="K368" s="4">
        <v>13.348195319282601</v>
      </c>
      <c r="L368" s="4">
        <v>7.7243578083553404</v>
      </c>
      <c r="N368" s="4">
        <v>125.28689764535299</v>
      </c>
      <c r="O368" s="4">
        <v>105.101300950414</v>
      </c>
      <c r="P368" s="4">
        <v>1.89753271940302</v>
      </c>
      <c r="Q368" s="4">
        <v>10.4271099963075</v>
      </c>
      <c r="R368" s="4">
        <v>19.724278538759201</v>
      </c>
      <c r="S368" s="4">
        <v>50.584325129984002</v>
      </c>
      <c r="T368" s="4">
        <v>70.326499451165702</v>
      </c>
      <c r="U368" s="4">
        <v>19.745568046616</v>
      </c>
      <c r="V368" s="4">
        <v>13632.733337635</v>
      </c>
      <c r="W368" s="4">
        <v>2.2620349226510901</v>
      </c>
      <c r="Y368" s="4">
        <v>59.663617124465397</v>
      </c>
      <c r="Z368" s="4">
        <v>8.4444374687620805</v>
      </c>
      <c r="AA368" s="4">
        <v>7.86505682153736</v>
      </c>
      <c r="AB368" s="4">
        <v>37.882052373165202</v>
      </c>
      <c r="AC368" s="4">
        <v>10.9569811848363</v>
      </c>
      <c r="AD368" s="4">
        <v>2.5563908178897301</v>
      </c>
      <c r="AE368" s="4">
        <v>3.9541364544102202</v>
      </c>
      <c r="AF368" s="4">
        <v>0</v>
      </c>
      <c r="AG368" s="4">
        <v>80746</v>
      </c>
      <c r="AH368" s="4">
        <v>8661.92</v>
      </c>
      <c r="AI368" s="4">
        <v>147.74</v>
      </c>
      <c r="AJ368" s="4">
        <v>205.05</v>
      </c>
      <c r="AK368" s="4">
        <v>2.97323405111693</v>
      </c>
      <c r="AL368" s="4">
        <v>1156.21</v>
      </c>
      <c r="AM368" s="4">
        <v>38.729999999999997</v>
      </c>
      <c r="AN368" s="4">
        <v>300.98</v>
      </c>
      <c r="AO368" s="4">
        <v>305.49</v>
      </c>
      <c r="AP368" s="4">
        <v>3834.12</v>
      </c>
      <c r="AQ368" s="4">
        <v>1145.47</v>
      </c>
      <c r="AR368" s="4">
        <v>1569.12</v>
      </c>
    </row>
    <row r="369" spans="1:44" x14ac:dyDescent="0.35">
      <c r="A369" s="4" t="s">
        <v>874</v>
      </c>
      <c r="B369" s="4" t="s">
        <v>875</v>
      </c>
      <c r="C369" s="4" t="s">
        <v>49</v>
      </c>
      <c r="D369" s="4">
        <v>8652.21765366</v>
      </c>
      <c r="E369" s="4">
        <v>432</v>
      </c>
      <c r="F369" s="4">
        <v>94.601111454843604</v>
      </c>
      <c r="G369" s="4">
        <v>23.281150566373899</v>
      </c>
      <c r="H369" s="4">
        <v>19.946567798920501</v>
      </c>
      <c r="I369" s="4">
        <v>27.994245661289799</v>
      </c>
      <c r="J369" s="4">
        <v>39.242469583591998</v>
      </c>
      <c r="K369" s="4">
        <v>38.382663524226402</v>
      </c>
      <c r="L369" s="4">
        <v>-16.098752034726001</v>
      </c>
      <c r="N369" s="4">
        <v>11.8461327607474</v>
      </c>
      <c r="O369" s="4">
        <v>10.4984238658687</v>
      </c>
      <c r="P369" s="4">
        <v>112.33112257430599</v>
      </c>
      <c r="Q369" s="4">
        <v>32.532725639090103</v>
      </c>
      <c r="R369" s="4">
        <v>40.652923453034902</v>
      </c>
      <c r="S369" s="4">
        <v>38.341204608600798</v>
      </c>
      <c r="T369" s="4">
        <v>39.252315751326897</v>
      </c>
      <c r="V369" s="4">
        <v>8434.6876536599993</v>
      </c>
      <c r="W369" s="4">
        <v>19.7638486309562</v>
      </c>
      <c r="Y369" s="4">
        <v>144.03114956392201</v>
      </c>
      <c r="Z369" s="4">
        <v>3.5910721703564201</v>
      </c>
      <c r="AA369" s="4">
        <v>3.0473906776469</v>
      </c>
      <c r="AB369" s="4">
        <v>68.097650328175405</v>
      </c>
      <c r="AC369" s="4">
        <v>1.99980337118923</v>
      </c>
      <c r="AD369" s="4">
        <v>8.84859979924207</v>
      </c>
      <c r="AE369" s="4">
        <v>0</v>
      </c>
      <c r="AF369" s="4">
        <v>0.227789341145264</v>
      </c>
      <c r="AG369" s="4">
        <v>246936</v>
      </c>
      <c r="AH369" s="4">
        <v>326.70999999999998</v>
      </c>
      <c r="AI369" s="4">
        <v>91.46</v>
      </c>
      <c r="AJ369" s="4">
        <v>115.92</v>
      </c>
      <c r="AK369" s="4">
        <v>5.3608208749638102</v>
      </c>
      <c r="AL369" s="4">
        <v>125.4</v>
      </c>
      <c r="AM369" s="4">
        <v>91.39</v>
      </c>
      <c r="AN369" s="4">
        <v>434.67</v>
      </c>
      <c r="AO369" s="4">
        <v>269.39</v>
      </c>
      <c r="AP369" s="4">
        <v>437.78</v>
      </c>
      <c r="AQ369" s="4">
        <v>88.05</v>
      </c>
      <c r="AR369" s="4">
        <v>89.89</v>
      </c>
    </row>
    <row r="370" spans="1:44" x14ac:dyDescent="0.35">
      <c r="A370" s="4" t="s">
        <v>876</v>
      </c>
      <c r="B370" s="4" t="s">
        <v>877</v>
      </c>
      <c r="C370" s="4" t="s">
        <v>878</v>
      </c>
      <c r="D370" s="4">
        <v>8564.5958221250003</v>
      </c>
      <c r="E370" s="4">
        <v>123.4</v>
      </c>
      <c r="F370" s="4">
        <v>23.679382405167399</v>
      </c>
      <c r="G370" s="4">
        <v>12.996850413506801</v>
      </c>
      <c r="H370" s="4">
        <v>7.7814088676521598</v>
      </c>
      <c r="I370" s="4">
        <v>7.1209332086430202</v>
      </c>
      <c r="J370" s="4">
        <v>14.207347541800001</v>
      </c>
      <c r="K370" s="4">
        <v>14.2806516710144</v>
      </c>
      <c r="L370" s="4">
        <v>-5.4261062948156598</v>
      </c>
      <c r="M370" s="4">
        <v>24.2923404116199</v>
      </c>
      <c r="N370" s="4">
        <v>42.656875596018303</v>
      </c>
      <c r="O370" s="4">
        <v>20.391595203994498</v>
      </c>
      <c r="P370" s="4">
        <v>18.240823860484401</v>
      </c>
      <c r="Q370" s="4">
        <v>9.4985754702004304</v>
      </c>
      <c r="R370" s="4">
        <v>12.202631075662699</v>
      </c>
      <c r="S370" s="4">
        <v>26.840858038228099</v>
      </c>
      <c r="T370" s="4">
        <v>6.0017081339522402</v>
      </c>
      <c r="U370" s="4">
        <v>20.1587774441767</v>
      </c>
      <c r="V370" s="4">
        <v>9539.5558221249994</v>
      </c>
      <c r="W370" s="4">
        <v>3.0589699453627501</v>
      </c>
      <c r="X370" s="4">
        <v>2.4382909495919001</v>
      </c>
      <c r="Y370" s="4">
        <v>-38.9171351115153</v>
      </c>
      <c r="Z370" s="4">
        <v>14.774814267067599</v>
      </c>
      <c r="AA370" s="4">
        <v>12.946248018478199</v>
      </c>
      <c r="AB370" s="4">
        <v>53.655896039010401</v>
      </c>
      <c r="AC370" s="4">
        <v>9.6021520662023807</v>
      </c>
      <c r="AD370" s="4">
        <v>12.0630642274766</v>
      </c>
      <c r="AE370" s="4">
        <v>0</v>
      </c>
      <c r="AF370" s="4">
        <v>0</v>
      </c>
      <c r="AG370" s="4">
        <v>294100</v>
      </c>
      <c r="AH370" s="4">
        <v>5079.25</v>
      </c>
      <c r="AI370" s="4">
        <v>361.69</v>
      </c>
      <c r="AJ370" s="4">
        <v>431.84</v>
      </c>
      <c r="AK370" s="4">
        <v>5.2044497482727898</v>
      </c>
      <c r="AL370" s="4">
        <v>725.35</v>
      </c>
      <c r="AM370" s="4">
        <v>11.75</v>
      </c>
      <c r="AN370" s="4">
        <v>1882.63</v>
      </c>
      <c r="AO370" s="4">
        <v>219.9</v>
      </c>
      <c r="AP370" s="4">
        <v>2799.83</v>
      </c>
      <c r="AQ370" s="4">
        <v>802.47</v>
      </c>
      <c r="AR370" s="4">
        <v>975.57</v>
      </c>
    </row>
    <row r="371" spans="1:44" x14ac:dyDescent="0.35">
      <c r="A371" s="4" t="s">
        <v>879</v>
      </c>
      <c r="B371" s="4" t="s">
        <v>880</v>
      </c>
      <c r="C371" s="4" t="s">
        <v>49</v>
      </c>
      <c r="D371" s="4">
        <v>8525.5334419899991</v>
      </c>
      <c r="E371" s="4">
        <v>371.3</v>
      </c>
      <c r="F371" s="4">
        <v>28.415603246308699</v>
      </c>
      <c r="G371" s="4">
        <v>13.380010034004099</v>
      </c>
      <c r="H371" s="4">
        <v>8.5370156439396094</v>
      </c>
      <c r="I371" s="4">
        <v>7.8813399039623402</v>
      </c>
      <c r="J371" s="4">
        <v>14.4791166052722</v>
      </c>
      <c r="K371" s="4">
        <v>17.368210904582298</v>
      </c>
      <c r="L371" s="4">
        <v>9.8083351134598598</v>
      </c>
      <c r="M371" s="4">
        <v>15.561538534063899</v>
      </c>
      <c r="N371" s="4">
        <v>0</v>
      </c>
      <c r="O371" s="4">
        <v>0</v>
      </c>
      <c r="P371" s="4">
        <v>28.2431681900763</v>
      </c>
      <c r="Q371" s="4">
        <v>4.8391544348518298</v>
      </c>
      <c r="R371" s="4">
        <v>6.0624203824807301</v>
      </c>
      <c r="S371" s="4">
        <v>27.487804480639301</v>
      </c>
      <c r="T371" s="4">
        <v>0.43381617359012897</v>
      </c>
      <c r="U371" s="4">
        <v>25.494711592922599</v>
      </c>
      <c r="V371" s="4">
        <v>7492.3734419900002</v>
      </c>
      <c r="W371" s="4">
        <v>3.5956633075459901</v>
      </c>
      <c r="X371" s="4">
        <v>0.95270639840503801</v>
      </c>
      <c r="Y371" s="4">
        <v>-26.699673829318598</v>
      </c>
      <c r="Z371" s="4">
        <v>14.094264028533701</v>
      </c>
      <c r="AA371" s="4">
        <v>13.5605173546434</v>
      </c>
      <c r="AB371" s="4">
        <v>49.104195136170603</v>
      </c>
      <c r="AC371" s="4">
        <v>17.810416425804501</v>
      </c>
      <c r="AD371" s="4">
        <v>10.887874908191501</v>
      </c>
      <c r="AE371" s="4">
        <v>0</v>
      </c>
      <c r="AF371" s="4">
        <v>9.9506994585460006E-4</v>
      </c>
      <c r="AG371" s="4">
        <v>118381</v>
      </c>
      <c r="AH371" s="4">
        <v>3806.84</v>
      </c>
      <c r="AI371" s="4">
        <v>300.02999999999997</v>
      </c>
      <c r="AJ371" s="4">
        <v>432.94</v>
      </c>
      <c r="AK371" s="4">
        <v>13.3040007970073</v>
      </c>
      <c r="AL371" s="4">
        <v>661.18</v>
      </c>
      <c r="AM371" s="4">
        <v>153.97</v>
      </c>
      <c r="AN371" s="4">
        <v>2267.02</v>
      </c>
      <c r="AO371" s="4">
        <v>1061.9000000000001</v>
      </c>
      <c r="AP371" s="4">
        <v>2371.06</v>
      </c>
      <c r="AQ371" s="4">
        <v>818.52</v>
      </c>
      <c r="AR371" s="4">
        <v>858.01</v>
      </c>
    </row>
    <row r="372" spans="1:44" x14ac:dyDescent="0.35">
      <c r="A372" s="4" t="s">
        <v>881</v>
      </c>
      <c r="B372" s="4" t="s">
        <v>882</v>
      </c>
      <c r="C372" s="4" t="s">
        <v>260</v>
      </c>
      <c r="D372" s="4">
        <v>8512.2318179699996</v>
      </c>
      <c r="E372" s="4">
        <v>131.1</v>
      </c>
      <c r="F372" s="4">
        <v>24.183163777294801</v>
      </c>
      <c r="H372" s="4">
        <v>11.6416133353178</v>
      </c>
      <c r="I372" s="4">
        <v>10.581678145508199</v>
      </c>
      <c r="J372" s="4">
        <v>17.101568839743098</v>
      </c>
      <c r="K372" s="4">
        <v>18.636908859701599</v>
      </c>
      <c r="L372" s="4">
        <v>9.8983647360572906</v>
      </c>
      <c r="M372" s="4">
        <v>30.985962270493602</v>
      </c>
      <c r="P372" s="4">
        <v>9.8420474277134407</v>
      </c>
      <c r="Q372" s="4">
        <v>12.849043433948101</v>
      </c>
      <c r="V372" s="4">
        <v>8636.25181797</v>
      </c>
      <c r="W372" s="4">
        <v>-48.644104337219296</v>
      </c>
      <c r="Y372" s="4">
        <v>-0.73126162270577399</v>
      </c>
      <c r="Z372" s="4">
        <v>7.613063458069E-3</v>
      </c>
      <c r="AA372" s="4">
        <v>6.6719007675643E-3</v>
      </c>
      <c r="AB372" s="4">
        <v>89.999999907274599</v>
      </c>
      <c r="AC372" s="4">
        <v>0</v>
      </c>
      <c r="AD372" s="4">
        <v>0.82531035411525899</v>
      </c>
      <c r="AE372" s="4">
        <v>0</v>
      </c>
      <c r="AF372" s="4">
        <v>1.931778921397E-4</v>
      </c>
      <c r="AG372" s="4">
        <v>30640</v>
      </c>
      <c r="AH372" s="4">
        <v>3326.41</v>
      </c>
      <c r="AI372" s="4">
        <v>351.99000000000098</v>
      </c>
      <c r="AJ372" s="4">
        <v>351.99000000000098</v>
      </c>
      <c r="AK372" s="4">
        <v>5.43973490034048</v>
      </c>
      <c r="AL372" s="4">
        <v>619.94000000000005</v>
      </c>
      <c r="AM372" s="4">
        <v>86.27</v>
      </c>
      <c r="AN372" s="4">
        <v>-822.06</v>
      </c>
      <c r="AO372" s="4">
        <v>1666.87</v>
      </c>
      <c r="AP372" s="4">
        <v>-174.99</v>
      </c>
      <c r="AQ372" s="4">
        <v>990.97</v>
      </c>
      <c r="AR372" s="4">
        <v>1023.38</v>
      </c>
    </row>
    <row r="373" spans="1:44" x14ac:dyDescent="0.35">
      <c r="A373" s="4" t="s">
        <v>883</v>
      </c>
      <c r="B373" s="4" t="s">
        <v>884</v>
      </c>
      <c r="C373" s="4" t="s">
        <v>885</v>
      </c>
      <c r="D373" s="4">
        <v>8462.0228971199995</v>
      </c>
      <c r="E373" s="4">
        <v>4357.3500000000004</v>
      </c>
      <c r="F373" s="4">
        <v>75.184565945091094</v>
      </c>
      <c r="G373" s="4">
        <v>24.737351092355699</v>
      </c>
      <c r="H373" s="4">
        <v>16.035733112969599</v>
      </c>
      <c r="I373" s="4">
        <v>23.8044880607432</v>
      </c>
      <c r="J373" s="4">
        <v>17.140009465206699</v>
      </c>
      <c r="K373" s="4">
        <v>34.043273196421403</v>
      </c>
      <c r="L373" s="4">
        <v>175.489563955504</v>
      </c>
      <c r="M373" s="4">
        <v>83.322049159223695</v>
      </c>
      <c r="N373" s="4">
        <v>0.216143991197045</v>
      </c>
      <c r="O373" s="4">
        <v>0.14540595771437601</v>
      </c>
      <c r="P373" s="4">
        <v>40.916857527174898</v>
      </c>
      <c r="Q373" s="4">
        <v>15.119754779314199</v>
      </c>
      <c r="R373" s="4">
        <v>60.654918231116497</v>
      </c>
      <c r="S373" s="4">
        <v>42.865621107064598</v>
      </c>
      <c r="T373" s="4">
        <v>74.989066400300601</v>
      </c>
      <c r="V373" s="4">
        <v>8296.1228971199998</v>
      </c>
      <c r="W373" s="4">
        <v>16.6274127507663</v>
      </c>
      <c r="X373" s="4">
        <v>0.41191124656331302</v>
      </c>
      <c r="Y373" s="4">
        <v>503.82395957697798</v>
      </c>
      <c r="Z373" s="4">
        <v>3.6486222747645898</v>
      </c>
      <c r="AA373" s="4">
        <v>3.6358220749404002</v>
      </c>
      <c r="AB373" s="4">
        <v>57.647468493381702</v>
      </c>
      <c r="AC373" s="4">
        <v>16.551187392280301</v>
      </c>
      <c r="AD373" s="4">
        <v>11.360799719972301</v>
      </c>
      <c r="AE373" s="4">
        <v>0</v>
      </c>
      <c r="AF373" s="4">
        <v>8.8481121961372002E-3</v>
      </c>
      <c r="AG373" s="4">
        <v>41036</v>
      </c>
      <c r="AH373" s="4">
        <v>472.81</v>
      </c>
      <c r="AI373" s="4">
        <v>112.55</v>
      </c>
      <c r="AJ373" s="4">
        <v>151.9</v>
      </c>
      <c r="AK373" s="4">
        <v>64.583647500787905</v>
      </c>
      <c r="AL373" s="4">
        <v>160.96</v>
      </c>
      <c r="AM373" s="4">
        <v>111.41</v>
      </c>
      <c r="AN373" s="4">
        <v>385.59</v>
      </c>
      <c r="AO373" s="4">
        <v>170.13</v>
      </c>
      <c r="AP373" s="4">
        <v>508.92</v>
      </c>
      <c r="AQ373" s="4">
        <v>167.7</v>
      </c>
      <c r="AR373" s="4">
        <v>189.71</v>
      </c>
    </row>
    <row r="374" spans="1:44" x14ac:dyDescent="0.35">
      <c r="A374" s="4" t="s">
        <v>886</v>
      </c>
      <c r="B374" s="4" t="s">
        <v>887</v>
      </c>
      <c r="C374" s="4" t="s">
        <v>121</v>
      </c>
      <c r="D374" s="4">
        <v>8460.9625016249993</v>
      </c>
      <c r="E374" s="4">
        <v>1072.3499999999999</v>
      </c>
      <c r="F374" s="4">
        <v>13.4271154055051</v>
      </c>
      <c r="G374" s="4">
        <v>12.245001068770501</v>
      </c>
      <c r="H374" s="4">
        <v>5.0259216130421596</v>
      </c>
      <c r="I374" s="4">
        <v>9.1518816735798794</v>
      </c>
      <c r="J374" s="4">
        <v>17.557693623672701</v>
      </c>
      <c r="K374" s="4">
        <v>20.037151289112</v>
      </c>
      <c r="L374" s="4">
        <v>19.453011332736999</v>
      </c>
      <c r="M374" s="4">
        <v>8.7994846955302908</v>
      </c>
      <c r="N374" s="4">
        <v>73.758619621110299</v>
      </c>
      <c r="O374" s="4">
        <v>65.701427079327004</v>
      </c>
      <c r="P374" s="4">
        <v>8.4992109628950292</v>
      </c>
      <c r="Q374" s="4">
        <v>14.7290810636117</v>
      </c>
      <c r="R374" s="4">
        <v>26.142608820004899</v>
      </c>
      <c r="S374" s="4">
        <v>39.8047834469835</v>
      </c>
      <c r="T374" s="4">
        <v>30.31058021023</v>
      </c>
      <c r="U374" s="4">
        <v>20.310072558399501</v>
      </c>
      <c r="V374" s="4">
        <v>11866.702501625001</v>
      </c>
      <c r="W374" s="4">
        <v>1.5422741949323999</v>
      </c>
      <c r="X374" s="4">
        <v>0.91012514220705398</v>
      </c>
      <c r="Y374" s="4">
        <v>-44.883439626610802</v>
      </c>
      <c r="Z374" s="4">
        <v>16.320610827193601</v>
      </c>
      <c r="AA374" s="4">
        <v>14.1655202203037</v>
      </c>
      <c r="AB374" s="4">
        <v>62.897179075110202</v>
      </c>
      <c r="AC374" s="4">
        <v>3.7196079383942</v>
      </c>
      <c r="AD374" s="4">
        <v>9.3717686902962694</v>
      </c>
      <c r="AE374" s="4">
        <v>0</v>
      </c>
      <c r="AF374" s="4">
        <v>2.1248978983238702</v>
      </c>
      <c r="AG374" s="4">
        <v>83372</v>
      </c>
      <c r="AH374" s="4">
        <v>6885.36</v>
      </c>
      <c r="AI374" s="4">
        <v>630.14</v>
      </c>
      <c r="AJ374" s="4">
        <v>712.59</v>
      </c>
      <c r="AK374" s="4">
        <v>81.830681186333706</v>
      </c>
      <c r="AL374" s="4">
        <v>1379.63</v>
      </c>
      <c r="AM374" s="4">
        <v>288.98</v>
      </c>
      <c r="AN374" s="4">
        <v>5408.98</v>
      </c>
      <c r="AO374" s="4">
        <v>640.72</v>
      </c>
      <c r="AP374" s="4">
        <v>5486.03</v>
      </c>
      <c r="AQ374" s="4">
        <v>524.89</v>
      </c>
      <c r="AR374" s="4">
        <v>1328.43</v>
      </c>
    </row>
    <row r="375" spans="1:44" x14ac:dyDescent="0.35">
      <c r="A375" s="4" t="s">
        <v>888</v>
      </c>
      <c r="B375" s="4" t="s">
        <v>889</v>
      </c>
      <c r="C375" s="4" t="s">
        <v>127</v>
      </c>
      <c r="D375" s="4">
        <v>8388.6577251750005</v>
      </c>
      <c r="E375" s="4">
        <v>361.45</v>
      </c>
      <c r="F375" s="4">
        <v>12.0914103019372</v>
      </c>
      <c r="G375" s="4">
        <v>26.210958603936</v>
      </c>
      <c r="H375" s="4">
        <v>10.1867405132061</v>
      </c>
      <c r="I375" s="4">
        <v>7.1562224074334004</v>
      </c>
      <c r="J375" s="4">
        <v>13.2887248155732</v>
      </c>
      <c r="K375" s="4">
        <v>14.66160682604</v>
      </c>
      <c r="L375" s="4">
        <v>194.692305574904</v>
      </c>
      <c r="M375" s="4">
        <v>20.334655694863699</v>
      </c>
      <c r="N375" s="4">
        <v>49.3884031769011</v>
      </c>
      <c r="O375" s="4">
        <v>41.709669133957597</v>
      </c>
      <c r="P375" s="4">
        <v>17.175203063844201</v>
      </c>
      <c r="Q375" s="4">
        <v>5.9181890689704097</v>
      </c>
      <c r="R375" s="4">
        <v>11.048377523815899</v>
      </c>
      <c r="S375" s="4">
        <v>7.2752366059517701</v>
      </c>
      <c r="T375" s="4">
        <v>56.281478262246999</v>
      </c>
      <c r="U375" s="4">
        <v>4.7501474260005896</v>
      </c>
      <c r="V375" s="4">
        <v>9875.0377251749997</v>
      </c>
      <c r="W375" s="4">
        <v>2.7981873001260902</v>
      </c>
      <c r="Y375" s="4">
        <v>-50.366335152455498</v>
      </c>
      <c r="Z375" s="4">
        <v>4.1107906622546802</v>
      </c>
      <c r="AA375" s="4">
        <v>4.0315818761450899E-2</v>
      </c>
      <c r="AB375" s="4">
        <v>58.881003867659402</v>
      </c>
      <c r="AC375" s="4">
        <v>20.116420355913299</v>
      </c>
      <c r="AD375" s="4">
        <v>9.1775848896485908</v>
      </c>
      <c r="AE375" s="4">
        <v>50.573906926825998</v>
      </c>
      <c r="AF375" s="4">
        <v>7.7455758571487704E-2</v>
      </c>
      <c r="AG375" s="4">
        <v>57268</v>
      </c>
      <c r="AH375" s="4">
        <v>9694.64</v>
      </c>
      <c r="AI375" s="4">
        <v>693.77000000000203</v>
      </c>
      <c r="AJ375" s="4">
        <v>880.07000000000198</v>
      </c>
      <c r="AK375" s="4">
        <v>29.405172028860498</v>
      </c>
      <c r="AL375" s="4">
        <v>1421.39</v>
      </c>
      <c r="AM375" s="4">
        <v>797.68</v>
      </c>
      <c r="AN375" s="4">
        <v>2358.4499999999998</v>
      </c>
      <c r="AO375" s="4">
        <v>20.9</v>
      </c>
      <c r="AP375" s="4">
        <v>2997.89</v>
      </c>
      <c r="AQ375" s="4">
        <v>1081.3699999999999</v>
      </c>
      <c r="AR375" s="4">
        <v>1305.31</v>
      </c>
    </row>
    <row r="376" spans="1:44" x14ac:dyDescent="0.35">
      <c r="A376" s="4" t="s">
        <v>890</v>
      </c>
      <c r="B376" s="4" t="s">
        <v>891</v>
      </c>
      <c r="C376" s="4" t="s">
        <v>892</v>
      </c>
      <c r="D376" s="4">
        <v>8355.5468482199994</v>
      </c>
      <c r="E376" s="4">
        <v>567.5</v>
      </c>
      <c r="F376" s="4">
        <v>144.33489114216701</v>
      </c>
      <c r="G376" s="4">
        <v>2.4171795535587299</v>
      </c>
      <c r="H376" s="4">
        <v>1.15335037425611</v>
      </c>
      <c r="I376" s="4">
        <v>0.53038659859931303</v>
      </c>
      <c r="J376" s="4">
        <v>4.7602845567376502</v>
      </c>
      <c r="K376" s="4">
        <v>4.8296422799385699</v>
      </c>
      <c r="L376" s="4">
        <v>-37.257407216720999</v>
      </c>
      <c r="M376" s="4">
        <v>-3.89758379015954</v>
      </c>
      <c r="N376" s="4">
        <v>32.454945343531499</v>
      </c>
      <c r="O376" s="4">
        <v>9.5242589370712096</v>
      </c>
      <c r="P376" s="4">
        <v>2.5355431554788401</v>
      </c>
      <c r="Q376" s="4">
        <v>25.9470674155992</v>
      </c>
      <c r="R376" s="4">
        <v>26.846755782351298</v>
      </c>
      <c r="T376" s="4">
        <v>-12.1614175914066</v>
      </c>
      <c r="U376" s="4">
        <v>13.511218939539701</v>
      </c>
      <c r="V376" s="4">
        <v>8626.1368482199996</v>
      </c>
      <c r="W376" s="4">
        <v>3.4285636871860898</v>
      </c>
      <c r="X376" s="4">
        <v>1.23720453822867</v>
      </c>
      <c r="Y376" s="4">
        <v>140.438404169889</v>
      </c>
      <c r="Z376" s="4">
        <v>13.0057289003042</v>
      </c>
      <c r="AA376" s="4">
        <v>11.5371718540936</v>
      </c>
      <c r="AB376" s="4">
        <v>51.781879970000702</v>
      </c>
      <c r="AC376" s="4">
        <v>22.229572150461902</v>
      </c>
      <c r="AD376" s="4">
        <v>4.73890838283344</v>
      </c>
      <c r="AE376" s="4">
        <v>0</v>
      </c>
      <c r="AF376" s="4">
        <v>2.6322065749985801E-2</v>
      </c>
      <c r="AG376" s="4">
        <v>64697</v>
      </c>
      <c r="AH376" s="4">
        <v>10914.68</v>
      </c>
      <c r="AI376" s="4">
        <v>57.889999999999503</v>
      </c>
      <c r="AJ376" s="4">
        <v>184.64999999999901</v>
      </c>
      <c r="AK376" s="4">
        <v>3.92222546029216</v>
      </c>
      <c r="AL376" s="4">
        <v>527.13999000000001</v>
      </c>
      <c r="AM376" s="4">
        <v>4.0999999999999996</v>
      </c>
      <c r="AN376" s="4">
        <v>496.98</v>
      </c>
      <c r="AO376" s="4">
        <v>614.28</v>
      </c>
      <c r="AP376" s="4">
        <v>2437.04</v>
      </c>
      <c r="AQ376" s="4">
        <v>654.01</v>
      </c>
      <c r="AR376" s="4">
        <v>715.36</v>
      </c>
    </row>
    <row r="377" spans="1:44" x14ac:dyDescent="0.35">
      <c r="A377" s="4" t="s">
        <v>893</v>
      </c>
      <c r="B377" s="4" t="s">
        <v>894</v>
      </c>
      <c r="C377" s="4" t="s">
        <v>109</v>
      </c>
      <c r="D377" s="4">
        <v>8268.7797650850007</v>
      </c>
      <c r="E377" s="4">
        <v>504.3</v>
      </c>
      <c r="F377" s="4">
        <v>152.11147470723</v>
      </c>
      <c r="G377" s="4">
        <v>5.6541954005055004</v>
      </c>
      <c r="H377" s="4">
        <v>3.22978340369025</v>
      </c>
      <c r="I377" s="4">
        <v>7.9157747586387597</v>
      </c>
      <c r="K377" s="4">
        <v>15.5490513010936</v>
      </c>
      <c r="L377" s="4">
        <v>71.582677068362997</v>
      </c>
      <c r="N377" s="4">
        <v>28.896897459099101</v>
      </c>
      <c r="O377" s="4">
        <v>24.125557739711098</v>
      </c>
      <c r="P377" s="4">
        <v>3.7666819107803602</v>
      </c>
      <c r="V377" s="4">
        <v>8707.8497650850004</v>
      </c>
      <c r="W377" s="4">
        <v>4.3000716429451797</v>
      </c>
      <c r="X377" s="4">
        <v>6.7420345242956106E-2</v>
      </c>
      <c r="Y377" s="4">
        <v>313.71477250336898</v>
      </c>
      <c r="Z377" s="4">
        <v>0.60640261996117395</v>
      </c>
      <c r="AA377" s="4">
        <v>6.6230691632610694E-2</v>
      </c>
      <c r="AB377" s="4">
        <v>51.027482921251597</v>
      </c>
      <c r="AC377" s="4">
        <v>12.4168555826312</v>
      </c>
      <c r="AD377" s="4">
        <v>21.361305056966</v>
      </c>
      <c r="AE377" s="4">
        <v>0</v>
      </c>
      <c r="AF377" s="4">
        <v>7.5966307599043506E-2</v>
      </c>
      <c r="AG377" s="4">
        <v>181847</v>
      </c>
      <c r="AH377" s="4">
        <v>686.73</v>
      </c>
      <c r="AI377" s="4">
        <v>54.36</v>
      </c>
      <c r="AJ377" s="4">
        <v>77.39</v>
      </c>
      <c r="AK377" s="4">
        <v>6.8043074846274498</v>
      </c>
      <c r="AL377" s="4">
        <v>106.78</v>
      </c>
      <c r="AM377" s="4">
        <v>50.24</v>
      </c>
      <c r="AN377" s="4">
        <v>1335.69</v>
      </c>
      <c r="AO377" s="4">
        <v>116.6</v>
      </c>
      <c r="AP377" s="4">
        <v>1922.94</v>
      </c>
      <c r="AQ377" s="4">
        <v>84.73</v>
      </c>
      <c r="AR377" s="4">
        <v>112.28</v>
      </c>
    </row>
    <row r="378" spans="1:44" x14ac:dyDescent="0.35">
      <c r="A378" s="4" t="s">
        <v>895</v>
      </c>
      <c r="B378" s="4" t="s">
        <v>896</v>
      </c>
      <c r="C378" s="4" t="s">
        <v>885</v>
      </c>
      <c r="D378" s="4">
        <v>8244.7195871250005</v>
      </c>
      <c r="E378" s="4">
        <v>79.150000000000006</v>
      </c>
      <c r="F378" s="4">
        <v>255.41262661477799</v>
      </c>
      <c r="G378" s="4">
        <v>0.92438936035864205</v>
      </c>
      <c r="H378" s="4">
        <v>0.38263718574380001</v>
      </c>
      <c r="I378" s="4">
        <v>0.67972920329756903</v>
      </c>
      <c r="J378" s="4">
        <v>5.36014781578724</v>
      </c>
      <c r="K378" s="4">
        <v>17.1764284736626</v>
      </c>
      <c r="L378" s="4">
        <v>69.481552771839105</v>
      </c>
      <c r="M378" s="4">
        <v>17.0657046717063</v>
      </c>
      <c r="N378" s="4">
        <v>64.088388988019403</v>
      </c>
      <c r="O378" s="4">
        <v>5.0450335627497001E-3</v>
      </c>
      <c r="P378" s="4">
        <v>0.71886211342788797</v>
      </c>
      <c r="Q378" s="4">
        <v>23.9085535975201</v>
      </c>
      <c r="R378" s="4">
        <v>40.199629455978297</v>
      </c>
      <c r="S378" s="4">
        <v>72.839899684611794</v>
      </c>
      <c r="T378" s="4">
        <v>-19.530336569709501</v>
      </c>
      <c r="V378" s="4">
        <v>13495.319587125001</v>
      </c>
      <c r="W378" s="4">
        <v>2.1892045806581399</v>
      </c>
      <c r="Y378" s="4">
        <v>1471.8472256774401</v>
      </c>
      <c r="Z378" s="4">
        <v>0.43483905057226602</v>
      </c>
      <c r="AA378" s="4">
        <v>0.38624840922096998</v>
      </c>
      <c r="AB378" s="4">
        <v>74.999999976121103</v>
      </c>
      <c r="AC378" s="4">
        <v>4.8230060106709001</v>
      </c>
      <c r="AD378" s="4">
        <v>4.4365699131382001</v>
      </c>
      <c r="AE378" s="4">
        <v>0</v>
      </c>
      <c r="AF378" s="4">
        <v>0</v>
      </c>
      <c r="AG378" s="4">
        <v>126780</v>
      </c>
      <c r="AH378" s="4">
        <v>4748.95</v>
      </c>
      <c r="AI378" s="4">
        <v>32.279999999999902</v>
      </c>
      <c r="AJ378" s="4">
        <v>511.77</v>
      </c>
      <c r="AK378" s="4">
        <v>0.31177508519855401</v>
      </c>
      <c r="AL378" s="4">
        <v>815.7</v>
      </c>
      <c r="AM378" s="4">
        <v>718.49</v>
      </c>
      <c r="AN378" s="4">
        <v>-3081.27</v>
      </c>
      <c r="AO378" s="4">
        <v>382.52</v>
      </c>
      <c r="AP378" s="4">
        <v>3766.08</v>
      </c>
      <c r="AQ378" s="4">
        <v>1261.55</v>
      </c>
      <c r="AR378" s="4">
        <v>1345.55</v>
      </c>
    </row>
    <row r="379" spans="1:44" x14ac:dyDescent="0.35">
      <c r="A379" s="4" t="s">
        <v>897</v>
      </c>
      <c r="B379" s="4" t="s">
        <v>898</v>
      </c>
      <c r="C379" s="4" t="s">
        <v>52</v>
      </c>
      <c r="D379" s="4">
        <v>8180.2067412349998</v>
      </c>
      <c r="E379" s="4">
        <v>133.30000000000001</v>
      </c>
      <c r="F379" s="4">
        <v>15.450093947106501</v>
      </c>
      <c r="G379" s="4">
        <v>4.5581862644025302</v>
      </c>
      <c r="H379" s="4">
        <v>0.55849557035777297</v>
      </c>
      <c r="I379" s="4">
        <v>4.9902590700922804</v>
      </c>
      <c r="J379" s="4">
        <v>14.1089980351411</v>
      </c>
      <c r="K379" s="4">
        <v>8.3095268839297791</v>
      </c>
      <c r="L379" s="4">
        <v>-57.774534139298297</v>
      </c>
      <c r="M379" s="4">
        <v>-23.2641188023529</v>
      </c>
      <c r="P379" s="4">
        <v>0.60198388857988405</v>
      </c>
      <c r="Q379" s="4">
        <v>26.8151626578452</v>
      </c>
      <c r="R379" s="4">
        <v>13.101506908786</v>
      </c>
      <c r="T379" s="4">
        <v>0.22189297189090201</v>
      </c>
      <c r="U379" s="4">
        <v>42.4703307226685</v>
      </c>
      <c r="V379" s="4">
        <v>-5262.6032587649997</v>
      </c>
      <c r="W379" s="4">
        <v>0.6458275495518</v>
      </c>
      <c r="Y379" s="4">
        <v>-41.438829476076798</v>
      </c>
      <c r="Z379" s="4">
        <v>19.682891980848801</v>
      </c>
      <c r="AA379" s="4">
        <v>13.7005191044149</v>
      </c>
      <c r="AB379" s="4">
        <v>0</v>
      </c>
      <c r="AC379" s="4">
        <v>31.309885407752201</v>
      </c>
      <c r="AD379" s="4">
        <v>17.975235379652698</v>
      </c>
      <c r="AE379" s="4">
        <v>0</v>
      </c>
      <c r="AF379" s="4">
        <v>4.8620131432437299</v>
      </c>
      <c r="AG379" s="4">
        <v>473495</v>
      </c>
      <c r="AH379" s="4">
        <v>10609.87</v>
      </c>
      <c r="AI379" s="4">
        <v>529.46</v>
      </c>
      <c r="AJ379" s="4">
        <v>712.02</v>
      </c>
      <c r="AK379" s="4">
        <v>9.5681020779329504</v>
      </c>
      <c r="AL379" s="4">
        <v>881.63</v>
      </c>
      <c r="AM379" s="4">
        <v>23085.23</v>
      </c>
      <c r="AN379" s="4">
        <v>3226.04</v>
      </c>
      <c r="AO379" s="4">
        <v>13442.81</v>
      </c>
      <c r="AP379" s="4">
        <v>12666.24</v>
      </c>
      <c r="AQ379" s="4">
        <v>7452.47</v>
      </c>
      <c r="AR379" s="4">
        <v>7631.44</v>
      </c>
    </row>
    <row r="380" spans="1:44" x14ac:dyDescent="0.35">
      <c r="A380" s="4" t="s">
        <v>899</v>
      </c>
      <c r="B380" s="4" t="s">
        <v>900</v>
      </c>
      <c r="C380" s="4" t="s">
        <v>285</v>
      </c>
      <c r="D380" s="4">
        <v>8165.87384879</v>
      </c>
      <c r="E380" s="4">
        <v>1577.15</v>
      </c>
      <c r="F380" s="4">
        <v>137.42635221794001</v>
      </c>
      <c r="G380" s="4">
        <v>18.123036569372001</v>
      </c>
      <c r="H380" s="4">
        <v>15.127098687644001</v>
      </c>
      <c r="I380" s="4">
        <v>30.904457273625599</v>
      </c>
      <c r="K380" s="4">
        <v>47.438497945597298</v>
      </c>
      <c r="L380" s="4">
        <v>-16.098752034726001</v>
      </c>
      <c r="N380" s="4">
        <v>5.3519553072625703</v>
      </c>
      <c r="O380" s="4">
        <v>4.3938547486033501</v>
      </c>
      <c r="P380" s="4">
        <v>85.607261201556099</v>
      </c>
      <c r="V380" s="4">
        <v>7963.66384879</v>
      </c>
      <c r="W380" s="4">
        <v>22.809703488240199</v>
      </c>
      <c r="Y380" s="4">
        <v>254.50229068533</v>
      </c>
      <c r="Z380" s="4">
        <v>5.1000613846332001</v>
      </c>
      <c r="AA380" s="4">
        <v>3.0353586418277598</v>
      </c>
      <c r="AB380" s="4">
        <v>53.725882706724398</v>
      </c>
      <c r="AC380" s="4">
        <v>5.7978474415221797</v>
      </c>
      <c r="AD380" s="4">
        <v>6.9494511829139798</v>
      </c>
      <c r="AE380" s="4">
        <v>0</v>
      </c>
      <c r="AF380" s="4">
        <v>1.6439861437473999</v>
      </c>
      <c r="AG380" s="4">
        <v>135468</v>
      </c>
      <c r="AH380" s="4">
        <v>192.27</v>
      </c>
      <c r="AI380" s="4">
        <v>59.42</v>
      </c>
      <c r="AJ380" s="4">
        <v>78.75</v>
      </c>
      <c r="AK380" s="4">
        <v>116.272049074897</v>
      </c>
      <c r="AL380" s="4">
        <v>91.21</v>
      </c>
      <c r="AM380" s="4">
        <v>114.77</v>
      </c>
      <c r="AN380" s="4">
        <v>202.12</v>
      </c>
      <c r="AO380" s="4">
        <v>221.37</v>
      </c>
      <c r="AP380" s="4">
        <v>358</v>
      </c>
      <c r="AQ380" s="4">
        <v>80.91</v>
      </c>
      <c r="AR380" s="4">
        <v>83.28</v>
      </c>
    </row>
    <row r="381" spans="1:44" x14ac:dyDescent="0.35">
      <c r="A381" s="4" t="s">
        <v>901</v>
      </c>
      <c r="B381" s="4" t="s">
        <v>902</v>
      </c>
      <c r="C381" s="4" t="s">
        <v>393</v>
      </c>
      <c r="D381" s="4">
        <v>8139.4817893950003</v>
      </c>
      <c r="E381" s="4">
        <v>1291.2</v>
      </c>
      <c r="F381" s="4">
        <v>-82.659508372042197</v>
      </c>
      <c r="G381" s="4">
        <v>-19.6262893019084</v>
      </c>
      <c r="H381" s="4">
        <v>-7.2060270985257899</v>
      </c>
      <c r="I381" s="4">
        <v>-9.1071362509711093</v>
      </c>
      <c r="J381" s="4">
        <v>5.7640055123884499</v>
      </c>
      <c r="K381" s="4">
        <v>17.204320964818201</v>
      </c>
      <c r="L381" s="4">
        <v>-16.098752034726001</v>
      </c>
      <c r="N381" s="4">
        <v>134.70641071167501</v>
      </c>
      <c r="O381" s="4">
        <v>112.694002882627</v>
      </c>
      <c r="Q381" s="4">
        <v>45.716593243476702</v>
      </c>
      <c r="V381" s="4">
        <v>8706.4317893949992</v>
      </c>
      <c r="W381" s="4">
        <v>17.002238818112499</v>
      </c>
      <c r="Y381" s="4">
        <v>93.166104656734603</v>
      </c>
      <c r="Z381" s="4">
        <v>8.5730078059043908</v>
      </c>
      <c r="AA381" s="4">
        <v>2.5284761589877198</v>
      </c>
      <c r="AB381" s="4">
        <v>51.256889459299401</v>
      </c>
      <c r="AC381" s="4">
        <v>15.9813989811959</v>
      </c>
      <c r="AD381" s="4">
        <v>3.2531214009839502</v>
      </c>
      <c r="AE381" s="4">
        <v>0</v>
      </c>
      <c r="AF381" s="4">
        <v>3.0742853043915899</v>
      </c>
      <c r="AG381" s="4">
        <v>92119</v>
      </c>
      <c r="AH381" s="4">
        <v>1081.24</v>
      </c>
      <c r="AI381" s="4">
        <v>-98.47</v>
      </c>
      <c r="AJ381" s="4">
        <v>-98.7</v>
      </c>
      <c r="AK381" s="4">
        <v>-19.114010393949201</v>
      </c>
      <c r="AL381" s="4">
        <v>186.02</v>
      </c>
      <c r="AM381" s="4">
        <v>0</v>
      </c>
      <c r="AN381" s="4">
        <v>-497.56</v>
      </c>
      <c r="AO381" s="4">
        <v>76.760000000000005</v>
      </c>
      <c r="AP381" s="4">
        <v>478.73</v>
      </c>
      <c r="AQ381" s="4">
        <v>80.09</v>
      </c>
      <c r="AR381" s="4">
        <v>154.07</v>
      </c>
    </row>
    <row r="382" spans="1:44" x14ac:dyDescent="0.35">
      <c r="A382" s="4" t="s">
        <v>903</v>
      </c>
      <c r="B382" s="4" t="s">
        <v>904</v>
      </c>
      <c r="C382" s="4" t="s">
        <v>65</v>
      </c>
      <c r="D382" s="4">
        <v>8119.0727718750004</v>
      </c>
      <c r="E382" s="4">
        <v>600.20000000000005</v>
      </c>
      <c r="F382" s="4">
        <v>17.802641695993898</v>
      </c>
      <c r="G382" s="4">
        <v>19.162708225224598</v>
      </c>
      <c r="H382" s="4">
        <v>2.1154366201625598</v>
      </c>
      <c r="I382" s="4">
        <v>22.594789019188202</v>
      </c>
      <c r="J382" s="4">
        <v>28.1018677313509</v>
      </c>
      <c r="K382" s="4">
        <v>31.071179084734201</v>
      </c>
      <c r="L382" s="4">
        <v>-12.356638129272699</v>
      </c>
      <c r="M382" s="4">
        <v>7.4114826443915103</v>
      </c>
      <c r="N382" s="4">
        <v>739.24821825427205</v>
      </c>
      <c r="O382" s="4">
        <v>589.119855927657</v>
      </c>
      <c r="P382" s="4">
        <v>2.34310216739263</v>
      </c>
      <c r="Q382" s="4">
        <v>13.248836496017001</v>
      </c>
      <c r="R382" s="4">
        <v>19.502282750200099</v>
      </c>
      <c r="T382" s="4">
        <v>23.747550433050499</v>
      </c>
      <c r="U382" s="4">
        <v>17.385639973503199</v>
      </c>
      <c r="V382" s="4">
        <v>27390.422771875001</v>
      </c>
      <c r="W382" s="4">
        <v>3.1109942416564502</v>
      </c>
      <c r="X382" s="4">
        <v>0.32800328003279999</v>
      </c>
      <c r="Y382" s="4">
        <v>-32.521864287391203</v>
      </c>
      <c r="Z382" s="4">
        <v>22.4067786108767</v>
      </c>
      <c r="AA382" s="4">
        <v>19.6347676048339</v>
      </c>
      <c r="AB382" s="4">
        <v>29.988079603241701</v>
      </c>
      <c r="AC382" s="4">
        <v>0</v>
      </c>
      <c r="AD382" s="4">
        <v>19.672279773533099</v>
      </c>
      <c r="AE382" s="4">
        <v>0</v>
      </c>
      <c r="AF382" s="4">
        <v>1.69692302059737</v>
      </c>
      <c r="AG382" s="4">
        <v>100338</v>
      </c>
      <c r="AH382" s="4">
        <v>2018.43</v>
      </c>
      <c r="AI382" s="4">
        <v>456.06</v>
      </c>
      <c r="AJ382" s="4">
        <v>617.58000000000004</v>
      </c>
      <c r="AK382" s="4">
        <v>34.2505348595096</v>
      </c>
      <c r="AL382" s="4">
        <v>627.15</v>
      </c>
      <c r="AM382" s="4">
        <v>49.6</v>
      </c>
      <c r="AN382" s="4">
        <v>2310.19</v>
      </c>
      <c r="AO382" s="4">
        <v>21.55</v>
      </c>
      <c r="AP382" s="4">
        <v>2609.8000000000002</v>
      </c>
      <c r="AQ382" s="4">
        <v>-853.58</v>
      </c>
      <c r="AR382" s="4">
        <v>-851.24</v>
      </c>
    </row>
    <row r="383" spans="1:44" x14ac:dyDescent="0.35">
      <c r="A383" s="4" t="s">
        <v>905</v>
      </c>
      <c r="B383" s="4" t="s">
        <v>906</v>
      </c>
      <c r="C383" s="4" t="s">
        <v>907</v>
      </c>
      <c r="D383" s="4">
        <v>8108.6664055410001</v>
      </c>
      <c r="E383" s="4">
        <v>1163.5999999999999</v>
      </c>
      <c r="L383" s="4">
        <v>-11.056052484289999</v>
      </c>
      <c r="V383" s="4">
        <v>8108.6664055410001</v>
      </c>
      <c r="X383" s="4">
        <v>0</v>
      </c>
    </row>
    <row r="384" spans="1:44" x14ac:dyDescent="0.35">
      <c r="A384" s="4" t="s">
        <v>908</v>
      </c>
      <c r="B384" s="4" t="s">
        <v>909</v>
      </c>
      <c r="C384" s="4" t="s">
        <v>49</v>
      </c>
      <c r="D384" s="4">
        <v>8080.9392363699999</v>
      </c>
      <c r="E384" s="4">
        <v>780.3</v>
      </c>
      <c r="F384" s="4">
        <v>33.124033597188102</v>
      </c>
      <c r="G384" s="4">
        <v>30.976294170676901</v>
      </c>
      <c r="H384" s="4">
        <v>13.6926176832109</v>
      </c>
      <c r="I384" s="4">
        <v>5.7323718287619601</v>
      </c>
      <c r="J384" s="4">
        <v>10.878279702705701</v>
      </c>
      <c r="K384" s="4">
        <v>9.5657016375184103</v>
      </c>
      <c r="L384" s="4">
        <v>49.710852725155</v>
      </c>
      <c r="M384" s="4">
        <v>35.049306293768602</v>
      </c>
      <c r="N384" s="4">
        <v>9.9097706163649804</v>
      </c>
      <c r="O384" s="4">
        <v>0</v>
      </c>
      <c r="P384" s="4">
        <v>23.425032406740598</v>
      </c>
      <c r="Q384" s="4">
        <v>16.443520171302701</v>
      </c>
      <c r="R384" s="4">
        <v>11.2064315843463</v>
      </c>
      <c r="S384" s="4">
        <v>22.846337772373001</v>
      </c>
      <c r="T384" s="4">
        <v>9.2669748897960904</v>
      </c>
      <c r="U384" s="4">
        <v>24.8436038297816</v>
      </c>
      <c r="V384" s="4">
        <v>7428.1592363700001</v>
      </c>
      <c r="W384" s="4">
        <v>8.9245797611958402</v>
      </c>
      <c r="X384" s="4">
        <v>1.7993354379597599</v>
      </c>
      <c r="Y384" s="4">
        <v>-14.5539003442448</v>
      </c>
      <c r="Z384" s="4">
        <v>14.653077874059001</v>
      </c>
      <c r="AA384" s="4">
        <v>13.833465199932</v>
      </c>
      <c r="AB384" s="4">
        <v>28.170069893766701</v>
      </c>
      <c r="AC384" s="4">
        <v>14.0019048813426</v>
      </c>
      <c r="AD384" s="4">
        <v>22.495942489388401</v>
      </c>
      <c r="AE384" s="4">
        <v>0</v>
      </c>
      <c r="AF384" s="4">
        <v>0</v>
      </c>
      <c r="AG384" s="4">
        <v>90253</v>
      </c>
      <c r="AH384" s="4">
        <v>4255.83</v>
      </c>
      <c r="AI384" s="4">
        <v>243.96</v>
      </c>
      <c r="AJ384" s="4">
        <v>352.14</v>
      </c>
      <c r="AK384" s="4">
        <v>23.489441223686299</v>
      </c>
      <c r="AL384" s="4">
        <v>407.1</v>
      </c>
      <c r="AM384" s="4">
        <v>10.55</v>
      </c>
      <c r="AN384" s="4">
        <v>850.11</v>
      </c>
      <c r="AO384" s="4">
        <v>742.51</v>
      </c>
      <c r="AP384" s="4">
        <v>905.47</v>
      </c>
      <c r="AQ384" s="4">
        <v>440.75</v>
      </c>
      <c r="AR384" s="4">
        <v>442.63</v>
      </c>
    </row>
    <row r="385" spans="1:44" x14ac:dyDescent="0.35">
      <c r="A385" s="4" t="s">
        <v>910</v>
      </c>
      <c r="B385" s="4" t="s">
        <v>911</v>
      </c>
      <c r="C385" s="4" t="s">
        <v>912</v>
      </c>
      <c r="D385" s="4">
        <v>8037.4076630199997</v>
      </c>
      <c r="E385" s="4">
        <v>825.3</v>
      </c>
      <c r="F385" s="4">
        <v>59.150777620105998</v>
      </c>
      <c r="G385" s="4">
        <v>19.406022607987801</v>
      </c>
      <c r="H385" s="4">
        <v>13.649011079525501</v>
      </c>
      <c r="I385" s="4">
        <v>16.812670131155699</v>
      </c>
      <c r="J385" s="4">
        <v>25.671909636689701</v>
      </c>
      <c r="K385" s="4">
        <v>29.4753773818362</v>
      </c>
      <c r="L385" s="4">
        <v>-14.8908300284718</v>
      </c>
      <c r="M385" s="4">
        <v>22.629733272939401</v>
      </c>
      <c r="N385" s="4">
        <v>14.2330436943981</v>
      </c>
      <c r="O385" s="4">
        <v>6.7566307983885201</v>
      </c>
      <c r="P385" s="4">
        <v>52.634025410598099</v>
      </c>
      <c r="Q385" s="4">
        <v>13.9584249407483</v>
      </c>
      <c r="R385" s="4">
        <v>19.9312472176934</v>
      </c>
      <c r="S385" s="4">
        <v>13.4404630899139</v>
      </c>
      <c r="T385" s="4">
        <v>21.959623236911899</v>
      </c>
      <c r="V385" s="4">
        <v>7800.2676630200003</v>
      </c>
      <c r="W385" s="4">
        <v>8.3240030893876202</v>
      </c>
      <c r="X385" s="4">
        <v>0.298232250434257</v>
      </c>
      <c r="Y385" s="4">
        <v>60.8790563210312</v>
      </c>
      <c r="Z385" s="4">
        <v>2.9952792034881401</v>
      </c>
      <c r="AA385" s="4">
        <v>2.58258724457938</v>
      </c>
      <c r="AB385" s="4">
        <v>44.763711061635199</v>
      </c>
      <c r="AC385" s="4">
        <v>14.128285381922799</v>
      </c>
      <c r="AD385" s="4">
        <v>5.02827612439589</v>
      </c>
      <c r="AE385" s="4">
        <v>0</v>
      </c>
      <c r="AF385" s="4">
        <v>0.27329933818171398</v>
      </c>
      <c r="AG385" s="4">
        <v>35166</v>
      </c>
      <c r="AH385" s="4">
        <v>808.2</v>
      </c>
      <c r="AI385" s="4">
        <v>135.88</v>
      </c>
      <c r="AJ385" s="4">
        <v>180.06</v>
      </c>
      <c r="AK385" s="4">
        <v>14.7593341913147</v>
      </c>
      <c r="AL385" s="4">
        <v>238.22</v>
      </c>
      <c r="AM385" s="4">
        <v>9.4</v>
      </c>
      <c r="AN385" s="4">
        <v>526.29</v>
      </c>
      <c r="AO385" s="4">
        <v>374.57</v>
      </c>
      <c r="AP385" s="4">
        <v>965.57</v>
      </c>
      <c r="AQ385" s="4">
        <v>23.6</v>
      </c>
      <c r="AR385" s="4">
        <v>118.73</v>
      </c>
    </row>
    <row r="386" spans="1:44" x14ac:dyDescent="0.35">
      <c r="A386" s="4" t="s">
        <v>913</v>
      </c>
      <c r="B386" s="4" t="s">
        <v>914</v>
      </c>
      <c r="C386" s="4" t="s">
        <v>366</v>
      </c>
      <c r="D386" s="4">
        <v>8023.1873362200004</v>
      </c>
      <c r="E386" s="4">
        <v>323.8</v>
      </c>
      <c r="F386" s="4">
        <v>46.403628318218601</v>
      </c>
      <c r="G386" s="4">
        <v>7.2233989664147504</v>
      </c>
      <c r="H386" s="4">
        <v>2.7413528076669098</v>
      </c>
      <c r="I386" s="4">
        <v>1.63569195256588</v>
      </c>
      <c r="J386" s="4">
        <v>7.4355198960417503</v>
      </c>
      <c r="K386" s="4">
        <v>5.7558571300181196</v>
      </c>
      <c r="L386" s="4">
        <v>131.36017039553801</v>
      </c>
      <c r="M386" s="4">
        <v>13.7470236695317</v>
      </c>
      <c r="N386" s="4">
        <v>78.984362750534402</v>
      </c>
      <c r="O386" s="4">
        <v>37.0230715397471</v>
      </c>
      <c r="P386" s="4">
        <v>3.68000749197593</v>
      </c>
      <c r="Q386" s="4">
        <v>13.244855465391399</v>
      </c>
      <c r="R386" s="4">
        <v>2.2613064768735902</v>
      </c>
      <c r="S386" s="4">
        <v>-5.61242111629545</v>
      </c>
      <c r="T386" s="4">
        <v>-5.8552541075492401</v>
      </c>
      <c r="U386" s="4">
        <v>20.250449417861201</v>
      </c>
      <c r="V386" s="4">
        <v>9993.1373362199993</v>
      </c>
      <c r="W386" s="4">
        <v>3.06824607203307</v>
      </c>
      <c r="X386" s="4">
        <v>0.612463634971673</v>
      </c>
      <c r="Y386" s="4">
        <v>-22.699118333518602</v>
      </c>
      <c r="Z386" s="4">
        <v>1.5422840995670699</v>
      </c>
      <c r="AA386" s="4">
        <v>1.2570896488940499</v>
      </c>
      <c r="AB386" s="4">
        <v>69.918330705935006</v>
      </c>
      <c r="AC386" s="4">
        <v>10.098465611445199</v>
      </c>
      <c r="AD386" s="4">
        <v>7.3835537191145599</v>
      </c>
      <c r="AE386" s="4">
        <v>0</v>
      </c>
      <c r="AF386" s="4">
        <v>0</v>
      </c>
      <c r="AG386" s="4">
        <v>55951</v>
      </c>
      <c r="AH386" s="4">
        <v>10570.45</v>
      </c>
      <c r="AI386" s="4">
        <v>172.9</v>
      </c>
      <c r="AJ386" s="4">
        <v>159.08000000000001</v>
      </c>
      <c r="AK386" s="4">
        <v>7.0371652354562304</v>
      </c>
      <c r="AL386" s="4">
        <v>608.41999999999996</v>
      </c>
      <c r="AM386" s="4">
        <v>292.92</v>
      </c>
      <c r="AN386" s="4">
        <v>1905.33</v>
      </c>
      <c r="AO386" s="4">
        <v>426.79</v>
      </c>
      <c r="AP386" s="4">
        <v>2614.91</v>
      </c>
      <c r="AQ386" s="4">
        <v>111.3</v>
      </c>
      <c r="AR386" s="4">
        <v>329.75</v>
      </c>
    </row>
    <row r="387" spans="1:44" x14ac:dyDescent="0.35">
      <c r="A387" s="4" t="s">
        <v>915</v>
      </c>
      <c r="B387" s="4" t="s">
        <v>916</v>
      </c>
      <c r="C387" s="4" t="s">
        <v>98</v>
      </c>
      <c r="D387" s="4">
        <v>7964.5638719999997</v>
      </c>
      <c r="E387" s="4">
        <v>279.10000000000002</v>
      </c>
      <c r="F387" s="4">
        <v>19.550699278315101</v>
      </c>
      <c r="G387" s="4">
        <v>22.820299524133599</v>
      </c>
      <c r="H387" s="4">
        <v>10.8482935201299</v>
      </c>
      <c r="I387" s="4">
        <v>13.365792521481801</v>
      </c>
      <c r="J387" s="4">
        <v>24.337181953711099</v>
      </c>
      <c r="K387" s="4">
        <v>27.759495788945301</v>
      </c>
      <c r="L387" s="4">
        <v>19.683296128737901</v>
      </c>
      <c r="M387" s="4">
        <v>25.2490026714982</v>
      </c>
      <c r="N387" s="4">
        <v>38.673493652825499</v>
      </c>
      <c r="O387" s="4">
        <v>36.862689542467102</v>
      </c>
      <c r="P387" s="4">
        <v>20.060963899325898</v>
      </c>
      <c r="Q387" s="4">
        <v>19.745050199680801</v>
      </c>
      <c r="R387" s="4">
        <v>31.148741572949099</v>
      </c>
      <c r="T387" s="4">
        <v>29.436146931509601</v>
      </c>
      <c r="V387" s="4">
        <v>8573.6838719999996</v>
      </c>
      <c r="W387" s="4">
        <v>4.0296912535985898</v>
      </c>
      <c r="X387" s="4">
        <v>8.8276836158192096E-2</v>
      </c>
      <c r="Y387" s="4">
        <v>-67.431721479920398</v>
      </c>
      <c r="Z387" s="4">
        <v>34.050582680793902</v>
      </c>
      <c r="AA387" s="4">
        <v>32.185167116706097</v>
      </c>
      <c r="AB387" s="4">
        <v>51.478096934018801</v>
      </c>
      <c r="AC387" s="4">
        <v>4.5462695557374504</v>
      </c>
      <c r="AD387" s="4">
        <v>6.5551877329460897</v>
      </c>
      <c r="AE387" s="4">
        <v>0</v>
      </c>
      <c r="AF387" s="4">
        <v>1.71901465893599</v>
      </c>
      <c r="AG387" s="4">
        <v>96359</v>
      </c>
      <c r="AH387" s="4">
        <v>3047.93</v>
      </c>
      <c r="AI387" s="4">
        <v>407.38</v>
      </c>
      <c r="AJ387" s="4">
        <v>519.79</v>
      </c>
      <c r="AK387" s="4">
        <v>14.485415379188799</v>
      </c>
      <c r="AL387" s="4">
        <v>846.09</v>
      </c>
      <c r="AM387" s="4">
        <v>45.62</v>
      </c>
      <c r="AN387" s="4">
        <v>1805.2</v>
      </c>
      <c r="AO387" s="4">
        <v>163.9</v>
      </c>
      <c r="AP387" s="4">
        <v>1976.47</v>
      </c>
      <c r="AQ387" s="4">
        <v>-171.69</v>
      </c>
      <c r="AR387" s="4">
        <v>-75.59</v>
      </c>
    </row>
    <row r="388" spans="1:44" x14ac:dyDescent="0.35">
      <c r="A388" s="4" t="s">
        <v>917</v>
      </c>
      <c r="B388" s="4" t="s">
        <v>918</v>
      </c>
      <c r="C388" s="4" t="s">
        <v>813</v>
      </c>
      <c r="D388" s="4">
        <v>7875.4121600999997</v>
      </c>
      <c r="E388" s="4">
        <v>37.200000000000003</v>
      </c>
      <c r="F388" s="4">
        <v>-68.631042789542207</v>
      </c>
      <c r="H388" s="4">
        <v>-1.69035620482257</v>
      </c>
      <c r="I388" s="4">
        <v>-1.92938209331653</v>
      </c>
      <c r="J388" s="4">
        <v>0.133211878390922</v>
      </c>
      <c r="K388" s="4">
        <v>10.835813366960901</v>
      </c>
      <c r="L388" s="4">
        <v>281.76221053211901</v>
      </c>
      <c r="M388" s="4">
        <v>19.7603891449874</v>
      </c>
      <c r="Q388" s="4">
        <v>-9.7494169980700303</v>
      </c>
      <c r="V388" s="4">
        <v>12218.842160099999</v>
      </c>
      <c r="W388" s="4">
        <v>-11.858060288643999</v>
      </c>
      <c r="Y388" s="4">
        <v>-255.605199629504</v>
      </c>
      <c r="Z388" s="4">
        <v>10.9824285258617</v>
      </c>
      <c r="AA388" s="4">
        <v>0.34269767665921502</v>
      </c>
      <c r="AB388" s="4">
        <v>62.479756720917102</v>
      </c>
      <c r="AC388" s="4">
        <v>2.05983366968238</v>
      </c>
      <c r="AD388" s="4">
        <v>17.196299256073502</v>
      </c>
      <c r="AE388" s="4">
        <v>0</v>
      </c>
      <c r="AF388" s="4">
        <v>0</v>
      </c>
      <c r="AG388" s="4">
        <v>341849</v>
      </c>
      <c r="AH388" s="4">
        <v>5947.5</v>
      </c>
      <c r="AI388" s="4">
        <v>-114.75</v>
      </c>
      <c r="AJ388" s="4">
        <v>51.769999999999598</v>
      </c>
      <c r="AK388" s="4">
        <v>-0.567323772578056</v>
      </c>
      <c r="AL388" s="4">
        <v>644.46</v>
      </c>
      <c r="AM388" s="4">
        <v>60.11</v>
      </c>
      <c r="AN388" s="4">
        <v>-4078.93</v>
      </c>
      <c r="AO388" s="4">
        <v>86.55</v>
      </c>
      <c r="AP388" s="4">
        <v>-664.14</v>
      </c>
      <c r="AQ388" s="4">
        <v>-1669.91</v>
      </c>
      <c r="AR388" s="4">
        <v>-1564.09</v>
      </c>
    </row>
    <row r="389" spans="1:44" x14ac:dyDescent="0.35">
      <c r="A389" s="4" t="s">
        <v>919</v>
      </c>
      <c r="B389" s="4" t="s">
        <v>920</v>
      </c>
      <c r="C389" s="4" t="s">
        <v>396</v>
      </c>
      <c r="D389" s="4">
        <v>7870.4703694099999</v>
      </c>
      <c r="E389" s="4">
        <v>872.7</v>
      </c>
      <c r="F389" s="4">
        <v>16.483005653332999</v>
      </c>
      <c r="G389" s="4">
        <v>54.943272041055899</v>
      </c>
      <c r="H389" s="4">
        <v>31.7228000358758</v>
      </c>
      <c r="I389" s="4">
        <v>14.891546726130199</v>
      </c>
      <c r="J389" s="4">
        <v>9.5525207183469298</v>
      </c>
      <c r="K389" s="4">
        <v>21.525051068939199</v>
      </c>
      <c r="L389" s="4">
        <v>93.232022731404996</v>
      </c>
      <c r="M389" s="4">
        <v>23.214120994694799</v>
      </c>
      <c r="N389" s="4">
        <v>3.8559783629465501</v>
      </c>
      <c r="O389" s="4">
        <v>2.46234176026445</v>
      </c>
      <c r="P389" s="4">
        <v>69.1513396089791</v>
      </c>
      <c r="Q389" s="4">
        <v>9.1307320060385795</v>
      </c>
      <c r="R389" s="4">
        <v>45.1291913639378</v>
      </c>
      <c r="S389" s="4">
        <v>39.0090140442462</v>
      </c>
      <c r="T389" s="4">
        <v>53.359582543678499</v>
      </c>
      <c r="V389" s="4">
        <v>7334.5003694099996</v>
      </c>
      <c r="W389" s="4">
        <v>7.3912234414653799</v>
      </c>
      <c r="X389" s="4">
        <v>1.79190060924621</v>
      </c>
      <c r="Y389" s="4">
        <v>-32.339408071642403</v>
      </c>
      <c r="Z389" s="4">
        <v>1.8305432004415301</v>
      </c>
      <c r="AA389" s="4">
        <v>1.80709091089129</v>
      </c>
      <c r="AB389" s="4">
        <v>63.957850290177099</v>
      </c>
      <c r="AC389" s="4">
        <v>2.0725346663394899</v>
      </c>
      <c r="AD389" s="4">
        <v>12.8837210702315</v>
      </c>
      <c r="AE389" s="4">
        <v>0</v>
      </c>
      <c r="AF389" s="4">
        <v>0</v>
      </c>
      <c r="AG389" s="4">
        <v>52673</v>
      </c>
      <c r="AH389" s="4">
        <v>3206.45</v>
      </c>
      <c r="AI389" s="4">
        <v>477.49</v>
      </c>
      <c r="AJ389" s="4">
        <v>643.78</v>
      </c>
      <c r="AK389" s="4">
        <v>50.1415759983852</v>
      </c>
      <c r="AL389" s="4">
        <v>690.19</v>
      </c>
      <c r="AM389" s="4">
        <v>0</v>
      </c>
      <c r="AN389" s="4">
        <v>970.82</v>
      </c>
      <c r="AO389" s="4">
        <v>577.03</v>
      </c>
      <c r="AP389" s="4">
        <v>1064.8399999999999</v>
      </c>
      <c r="AQ389" s="4">
        <v>408.47</v>
      </c>
      <c r="AR389" s="4">
        <v>434.71</v>
      </c>
    </row>
    <row r="390" spans="1:44" x14ac:dyDescent="0.35">
      <c r="A390" s="4" t="s">
        <v>921</v>
      </c>
      <c r="B390" s="4" t="s">
        <v>922</v>
      </c>
      <c r="C390" s="4" t="s">
        <v>580</v>
      </c>
      <c r="D390" s="4">
        <v>7857.9984830800004</v>
      </c>
      <c r="E390" s="4">
        <v>175.22</v>
      </c>
      <c r="L390" s="4">
        <v>2.5576946651191999E-2</v>
      </c>
      <c r="M390" s="4">
        <v>13.567470169508701</v>
      </c>
      <c r="V390" s="4">
        <v>7857.9984830800004</v>
      </c>
      <c r="X390" s="4">
        <v>0</v>
      </c>
    </row>
    <row r="391" spans="1:44" x14ac:dyDescent="0.35">
      <c r="A391" s="4" t="s">
        <v>923</v>
      </c>
      <c r="B391" s="4" t="s">
        <v>924</v>
      </c>
      <c r="C391" s="4" t="s">
        <v>813</v>
      </c>
      <c r="D391" s="4">
        <v>7813.5251552</v>
      </c>
      <c r="E391" s="4">
        <v>323.85000000000002</v>
      </c>
      <c r="F391" s="4">
        <v>26.521588388717301</v>
      </c>
      <c r="G391" s="4">
        <v>20.357663577879599</v>
      </c>
      <c r="H391" s="4">
        <v>7.6785241887455804</v>
      </c>
      <c r="I391" s="4">
        <v>6.2597074227921201</v>
      </c>
      <c r="J391" s="4">
        <v>12.806355685072401</v>
      </c>
      <c r="K391" s="4">
        <v>12.5463990906097</v>
      </c>
      <c r="L391" s="4">
        <v>267.60977877096099</v>
      </c>
      <c r="M391" s="4">
        <v>32.802291165080199</v>
      </c>
      <c r="N391" s="4">
        <v>62.816260413452603</v>
      </c>
      <c r="O391" s="4">
        <v>19.856911447084201</v>
      </c>
      <c r="P391" s="4">
        <v>14.2460626399292</v>
      </c>
      <c r="Q391" s="4">
        <v>19.1888464323035</v>
      </c>
      <c r="R391" s="4">
        <v>28.8176326201928</v>
      </c>
      <c r="U391" s="4">
        <v>18.449324345334301</v>
      </c>
      <c r="V391" s="4">
        <v>8778.1451551999999</v>
      </c>
      <c r="W391" s="4">
        <v>5.0225786506222398</v>
      </c>
      <c r="X391" s="4">
        <v>0.54147831368845301</v>
      </c>
      <c r="Y391" s="4">
        <v>-39.868361488065197</v>
      </c>
      <c r="Z391" s="4">
        <v>5.1498555707881399</v>
      </c>
      <c r="AA391" s="4">
        <v>5.0216059548854997</v>
      </c>
      <c r="AB391" s="4">
        <v>68.432581631883593</v>
      </c>
      <c r="AC391" s="4">
        <v>4.5053211077937503</v>
      </c>
      <c r="AD391" s="4">
        <v>11.4231434446205</v>
      </c>
      <c r="AE391" s="4">
        <v>0</v>
      </c>
      <c r="AF391" s="4">
        <v>0</v>
      </c>
      <c r="AG391" s="4">
        <v>78480</v>
      </c>
      <c r="AH391" s="4">
        <v>4706.45</v>
      </c>
      <c r="AI391" s="4">
        <v>294.61</v>
      </c>
      <c r="AJ391" s="4">
        <v>459.77</v>
      </c>
      <c r="AK391" s="4">
        <v>12.031866128510099</v>
      </c>
      <c r="AL391" s="4">
        <v>590.49</v>
      </c>
      <c r="AM391" s="4">
        <v>145.66</v>
      </c>
      <c r="AN391" s="4">
        <v>1447.74</v>
      </c>
      <c r="AO391" s="4">
        <v>12.6</v>
      </c>
      <c r="AP391" s="4">
        <v>1555.68</v>
      </c>
      <c r="AQ391" s="4">
        <v>701.55</v>
      </c>
      <c r="AR391" s="4">
        <v>790.79</v>
      </c>
    </row>
    <row r="392" spans="1:44" x14ac:dyDescent="0.35">
      <c r="A392" s="4" t="s">
        <v>925</v>
      </c>
      <c r="B392" s="4" t="s">
        <v>926</v>
      </c>
      <c r="C392" s="4" t="s">
        <v>927</v>
      </c>
      <c r="D392" s="4">
        <v>7803.0670009400001</v>
      </c>
      <c r="E392" s="4">
        <v>595.35</v>
      </c>
      <c r="F392" s="4">
        <v>87.048940215751898</v>
      </c>
      <c r="G392" s="4">
        <v>19.052679681605099</v>
      </c>
      <c r="H392" s="4">
        <v>14.0432231735115</v>
      </c>
      <c r="I392" s="4">
        <v>17.658530819691499</v>
      </c>
      <c r="J392" s="4">
        <v>23.746432989391401</v>
      </c>
      <c r="K392" s="4">
        <v>39.934598034001098</v>
      </c>
      <c r="L392" s="4">
        <v>109.369909203676</v>
      </c>
      <c r="N392" s="4">
        <v>12.8341984931574</v>
      </c>
      <c r="O392" s="4">
        <v>9.7586773631881307</v>
      </c>
      <c r="P392" s="4">
        <v>53.252539654250498</v>
      </c>
      <c r="Q392" s="4">
        <v>2.31825231038603</v>
      </c>
      <c r="R392" s="4">
        <v>27.553148401651999</v>
      </c>
      <c r="S392" s="4">
        <v>37.7680877472554</v>
      </c>
      <c r="T392" s="4">
        <v>65.9435283688059</v>
      </c>
      <c r="V392" s="4">
        <v>7592.9070009400002</v>
      </c>
      <c r="W392" s="4">
        <v>12.697617693098801</v>
      </c>
      <c r="Y392" s="4">
        <v>107.196792708942</v>
      </c>
      <c r="Z392" s="4">
        <v>5.98801112655378E-2</v>
      </c>
      <c r="AA392" s="4">
        <v>3.1475443101116003E-2</v>
      </c>
      <c r="AB392" s="4">
        <v>61.730848895233798</v>
      </c>
      <c r="AC392" s="4">
        <v>5.4372991171007703</v>
      </c>
      <c r="AD392" s="4">
        <v>25.222913118434199</v>
      </c>
      <c r="AE392" s="4">
        <v>0</v>
      </c>
      <c r="AF392" s="4">
        <v>0</v>
      </c>
      <c r="AG392" s="4">
        <v>195128</v>
      </c>
      <c r="AH392" s="4">
        <v>507.63</v>
      </c>
      <c r="AI392" s="4">
        <v>89.64</v>
      </c>
      <c r="AJ392" s="4">
        <v>152.68</v>
      </c>
      <c r="AK392" s="4">
        <v>7.3442650801874301</v>
      </c>
      <c r="AL392" s="4">
        <v>202.72</v>
      </c>
      <c r="AM392" s="4">
        <v>0</v>
      </c>
      <c r="AN392" s="4">
        <v>69.430000000000106</v>
      </c>
      <c r="AO392" s="4">
        <v>289.02999999999997</v>
      </c>
      <c r="AP392" s="4">
        <v>614.53</v>
      </c>
      <c r="AQ392" s="4">
        <v>134.19</v>
      </c>
      <c r="AR392" s="4">
        <v>161.04</v>
      </c>
    </row>
    <row r="393" spans="1:44" x14ac:dyDescent="0.35">
      <c r="A393" s="4" t="s">
        <v>928</v>
      </c>
      <c r="B393" s="4" t="s">
        <v>929</v>
      </c>
      <c r="C393" s="4" t="s">
        <v>446</v>
      </c>
      <c r="D393" s="4">
        <v>7797.6147248899997</v>
      </c>
      <c r="E393" s="4">
        <v>5723.65</v>
      </c>
      <c r="F393" s="4">
        <v>149.03697868673601</v>
      </c>
      <c r="G393" s="4">
        <v>41.382583247646899</v>
      </c>
      <c r="H393" s="4">
        <v>14.6867280485066</v>
      </c>
      <c r="I393" s="4">
        <v>10.7120920519225</v>
      </c>
      <c r="J393" s="4">
        <v>15.0289327336419</v>
      </c>
      <c r="K393" s="4">
        <v>19.749396011629301</v>
      </c>
      <c r="L393" s="4">
        <v>119.52967001459299</v>
      </c>
      <c r="M393" s="4">
        <v>99.087684632426402</v>
      </c>
      <c r="N393" s="4">
        <v>49.309238525502501</v>
      </c>
      <c r="O393" s="4">
        <v>24.395992928697702</v>
      </c>
      <c r="P393" s="4">
        <v>23.3186254846905</v>
      </c>
      <c r="Q393" s="4">
        <v>39.344593081649499</v>
      </c>
      <c r="R393" s="4">
        <v>51.970768354245401</v>
      </c>
      <c r="S393" s="4">
        <v>42.4646437172362</v>
      </c>
      <c r="T393" s="4">
        <v>37.122069472102297</v>
      </c>
      <c r="V393" s="4">
        <v>7852.5247248899996</v>
      </c>
      <c r="W393" s="4">
        <v>51.0548990040595</v>
      </c>
      <c r="X393" s="4">
        <v>6.7074255198903601E-2</v>
      </c>
      <c r="Y393" s="4">
        <v>148.27131564774899</v>
      </c>
      <c r="Z393" s="4">
        <v>0.84613043078287897</v>
      </c>
      <c r="AA393" s="4">
        <v>0</v>
      </c>
      <c r="AB393" s="4">
        <v>70.319171563724495</v>
      </c>
      <c r="AC393" s="4">
        <v>5.0322798579897201</v>
      </c>
      <c r="AD393" s="4">
        <v>9.6911718777924101</v>
      </c>
      <c r="AE393" s="4">
        <v>0</v>
      </c>
      <c r="AF393" s="4">
        <v>0</v>
      </c>
      <c r="AG393" s="4">
        <v>33875</v>
      </c>
      <c r="AH393" s="4">
        <v>488.42</v>
      </c>
      <c r="AI393" s="4">
        <v>52.32</v>
      </c>
      <c r="AJ393" s="4">
        <v>77.239999999999995</v>
      </c>
      <c r="AK393" s="4">
        <v>40.236008181936903</v>
      </c>
      <c r="AL393" s="4">
        <v>96.46</v>
      </c>
      <c r="AM393" s="4">
        <v>0</v>
      </c>
      <c r="AN393" s="4">
        <v>90.76</v>
      </c>
      <c r="AO393" s="4">
        <v>20.52</v>
      </c>
      <c r="AP393" s="4">
        <v>152.72999999999999</v>
      </c>
      <c r="AQ393" s="4">
        <v>16.03</v>
      </c>
      <c r="AR393" s="4">
        <v>48.24</v>
      </c>
    </row>
    <row r="394" spans="1:44" x14ac:dyDescent="0.35">
      <c r="A394" s="4" t="s">
        <v>930</v>
      </c>
      <c r="B394" s="4" t="s">
        <v>931</v>
      </c>
      <c r="C394" s="4" t="s">
        <v>83</v>
      </c>
      <c r="D394" s="4">
        <v>7785.6177389900004</v>
      </c>
      <c r="E394" s="4">
        <v>1578.55</v>
      </c>
      <c r="F394" s="4">
        <v>109.904259443676</v>
      </c>
      <c r="G394" s="4">
        <v>18.628624022089301</v>
      </c>
      <c r="H394" s="4">
        <v>11.489554950045401</v>
      </c>
      <c r="I394" s="4">
        <v>9.7453604985486706</v>
      </c>
      <c r="J394" s="4">
        <v>9.5533188345124902</v>
      </c>
      <c r="K394" s="4">
        <v>17.3474020167559</v>
      </c>
      <c r="L394" s="4">
        <v>-47.029203368161397</v>
      </c>
      <c r="N394" s="4">
        <v>1.5581465509592001</v>
      </c>
      <c r="O394" s="4">
        <v>0.97605991233207301</v>
      </c>
      <c r="P394" s="4">
        <v>28.6014211886305</v>
      </c>
      <c r="Q394" s="4">
        <v>42.157024806404401</v>
      </c>
      <c r="S394" s="4">
        <v>60.257948347690103</v>
      </c>
      <c r="U394" s="4">
        <v>71.211295590487794</v>
      </c>
      <c r="V394" s="4">
        <v>7486.4077389900003</v>
      </c>
      <c r="W394" s="4">
        <v>13.816780668671999</v>
      </c>
      <c r="Y394" s="4">
        <v>351.142674206582</v>
      </c>
      <c r="Z394" s="4">
        <v>2.6251467946654401</v>
      </c>
      <c r="AA394" s="4">
        <v>1.60354652842481</v>
      </c>
      <c r="AB394" s="4">
        <v>53.998695831236503</v>
      </c>
      <c r="AC394" s="4">
        <v>10.9219435507543</v>
      </c>
      <c r="AD394" s="4">
        <v>3.3541426151995601</v>
      </c>
      <c r="AE394" s="4">
        <v>0</v>
      </c>
      <c r="AF394" s="4">
        <v>0.23209234367501999</v>
      </c>
      <c r="AG394" s="4">
        <v>79135</v>
      </c>
      <c r="AH394" s="4">
        <v>726.91</v>
      </c>
      <c r="AI394" s="4">
        <v>70.840000000000103</v>
      </c>
      <c r="AJ394" s="4">
        <v>97.900000000000105</v>
      </c>
      <c r="AK394" s="4">
        <v>18.498215434018999</v>
      </c>
      <c r="AL394" s="4">
        <v>126.1</v>
      </c>
      <c r="AM394" s="4">
        <v>0</v>
      </c>
      <c r="AN394" s="4">
        <v>121.68</v>
      </c>
      <c r="AO394" s="4">
        <v>307.99</v>
      </c>
      <c r="AP394" s="4">
        <v>563.49</v>
      </c>
      <c r="AQ394" s="4">
        <v>55.3</v>
      </c>
      <c r="AR394" s="4">
        <v>121.35</v>
      </c>
    </row>
    <row r="395" spans="1:44" x14ac:dyDescent="0.35">
      <c r="A395" s="4" t="s">
        <v>932</v>
      </c>
      <c r="B395" s="4" t="s">
        <v>933</v>
      </c>
      <c r="C395" s="4" t="s">
        <v>327</v>
      </c>
      <c r="D395" s="4">
        <v>7772.92227</v>
      </c>
      <c r="E395" s="4">
        <v>1122.45</v>
      </c>
      <c r="F395" s="4">
        <v>72.414032699832404</v>
      </c>
      <c r="G395" s="4">
        <v>15.253875996532599</v>
      </c>
      <c r="H395" s="4">
        <v>9.4233943182217192</v>
      </c>
      <c r="I395" s="4">
        <v>11.5265667282333</v>
      </c>
      <c r="J395" s="4">
        <v>23.8782301194274</v>
      </c>
      <c r="K395" s="4">
        <v>17.676431424766999</v>
      </c>
      <c r="L395" s="4">
        <v>-26.6105913076272</v>
      </c>
      <c r="M395" s="4">
        <v>-4.89415121672155</v>
      </c>
      <c r="N395" s="4">
        <v>28.637815478060499</v>
      </c>
      <c r="O395" s="4">
        <v>21.6946800712116</v>
      </c>
      <c r="P395" s="4">
        <v>23.855453818117098</v>
      </c>
      <c r="Q395" s="4">
        <v>14.225576077564901</v>
      </c>
      <c r="R395" s="4">
        <v>-0.58611310039364795</v>
      </c>
      <c r="S395" s="4">
        <v>2.9622516861804699E-2</v>
      </c>
      <c r="T395" s="4">
        <v>-1.9390229349330099</v>
      </c>
      <c r="U395" s="4">
        <v>63.3529846012162</v>
      </c>
      <c r="V395" s="4">
        <v>7632.8122700000004</v>
      </c>
      <c r="W395" s="4">
        <v>10.1750474787936</v>
      </c>
      <c r="X395" s="4">
        <v>0.45000450004499998</v>
      </c>
      <c r="Y395" s="4">
        <v>105.986848102545</v>
      </c>
      <c r="Z395" s="4">
        <v>10.0232285546836</v>
      </c>
      <c r="AA395" s="4">
        <v>9.5359549437511593</v>
      </c>
      <c r="AB395" s="4">
        <v>73.2503394942608</v>
      </c>
      <c r="AC395" s="4">
        <v>4.30926998013065</v>
      </c>
      <c r="AD395" s="4">
        <v>6.3068856583329804</v>
      </c>
      <c r="AE395" s="4">
        <v>0</v>
      </c>
      <c r="AF395" s="4">
        <v>0.22972397329788299</v>
      </c>
      <c r="AG395" s="4">
        <v>58352</v>
      </c>
      <c r="AH395" s="4">
        <v>931.24</v>
      </c>
      <c r="AI395" s="4">
        <v>107.34</v>
      </c>
      <c r="AJ395" s="4">
        <v>131.13999999999999</v>
      </c>
      <c r="AK395" s="4">
        <v>15.3437111368412</v>
      </c>
      <c r="AL395" s="4">
        <v>164.61</v>
      </c>
      <c r="AM395" s="4">
        <v>159.33000000000001</v>
      </c>
      <c r="AN395" s="4">
        <v>745.23</v>
      </c>
      <c r="AO395" s="4">
        <v>363.58</v>
      </c>
      <c r="AP395" s="4">
        <v>763.92</v>
      </c>
      <c r="AQ395" s="4">
        <v>68.989999999999995</v>
      </c>
      <c r="AR395" s="4">
        <v>88.66</v>
      </c>
    </row>
    <row r="396" spans="1:44" x14ac:dyDescent="0.35">
      <c r="A396" s="4" t="s">
        <v>934</v>
      </c>
      <c r="B396" s="4" t="s">
        <v>935</v>
      </c>
      <c r="C396" s="4" t="s">
        <v>878</v>
      </c>
      <c r="D396" s="4">
        <v>7716.7567530850001</v>
      </c>
      <c r="E396" s="4">
        <v>2306.5</v>
      </c>
      <c r="F396" s="4">
        <v>27.310152721846698</v>
      </c>
      <c r="G396" s="4">
        <v>20.1214149650175</v>
      </c>
      <c r="H396" s="4">
        <v>15.2177425435431</v>
      </c>
      <c r="I396" s="4">
        <v>17.671707506222901</v>
      </c>
      <c r="J396" s="4">
        <v>29.1058074383042</v>
      </c>
      <c r="K396" s="4">
        <v>30.2469135802469</v>
      </c>
      <c r="L396" s="4">
        <v>122.66936390730299</v>
      </c>
      <c r="M396" s="4">
        <v>10.4597166587616</v>
      </c>
      <c r="N396" s="4">
        <v>11.6353248275311</v>
      </c>
      <c r="O396" s="4">
        <v>9.5850091894627507</v>
      </c>
      <c r="P396" s="4">
        <v>57.802143850748699</v>
      </c>
      <c r="Q396" s="4">
        <v>3.4232084241001299</v>
      </c>
      <c r="R396" s="4">
        <v>-1.3587661695358599</v>
      </c>
      <c r="S396" s="4">
        <v>-2.6851468139147001</v>
      </c>
      <c r="T396" s="4">
        <v>-0.83347225729708496</v>
      </c>
      <c r="U396" s="4">
        <v>18.382849417867</v>
      </c>
      <c r="V396" s="4">
        <v>7173.1467530849995</v>
      </c>
      <c r="W396" s="4">
        <v>5.1386122267033798</v>
      </c>
      <c r="X396" s="4">
        <v>4.40677114597465E-2</v>
      </c>
      <c r="Y396" s="4">
        <v>-29.551272062382498</v>
      </c>
      <c r="Z396" s="4">
        <v>19.003223781026399</v>
      </c>
      <c r="AA396" s="4">
        <v>17.9820222820446</v>
      </c>
      <c r="AB396" s="4">
        <v>53.3805031562746</v>
      </c>
      <c r="AC396" s="4">
        <v>14.922985219634</v>
      </c>
      <c r="AD396" s="4">
        <v>7.5247582297262303</v>
      </c>
      <c r="AE396" s="4">
        <v>0</v>
      </c>
      <c r="AF396" s="4">
        <v>0</v>
      </c>
      <c r="AG396" s="4">
        <v>42302</v>
      </c>
      <c r="AH396" s="4">
        <v>1598.94</v>
      </c>
      <c r="AI396" s="4">
        <v>282.56</v>
      </c>
      <c r="AJ396" s="4">
        <v>380.62</v>
      </c>
      <c r="AK396" s="4">
        <v>80.6096193755901</v>
      </c>
      <c r="AL396" s="4">
        <v>483.63</v>
      </c>
      <c r="AM396" s="4">
        <v>0.24</v>
      </c>
      <c r="AN396" s="4">
        <v>1573.76</v>
      </c>
      <c r="AO396" s="4">
        <v>719.24</v>
      </c>
      <c r="AP396" s="4">
        <v>1501.72</v>
      </c>
      <c r="AQ396" s="4">
        <v>325.75</v>
      </c>
      <c r="AR396" s="4">
        <v>364.57</v>
      </c>
    </row>
    <row r="397" spans="1:44" x14ac:dyDescent="0.35">
      <c r="A397" s="4" t="s">
        <v>936</v>
      </c>
      <c r="B397" s="4" t="s">
        <v>937</v>
      </c>
      <c r="C397" s="4" t="s">
        <v>813</v>
      </c>
      <c r="D397" s="4">
        <v>7687.9319935000003</v>
      </c>
      <c r="E397" s="4">
        <v>436.75</v>
      </c>
      <c r="F397" s="4">
        <v>17.184728509958099</v>
      </c>
      <c r="G397" s="4">
        <v>7.4221669568651203</v>
      </c>
      <c r="H397" s="4">
        <v>3.1737068352424398</v>
      </c>
      <c r="I397" s="4">
        <v>2.39507077014667</v>
      </c>
      <c r="J397" s="4">
        <v>10.474599172084501</v>
      </c>
      <c r="K397" s="4">
        <v>11.278199111505099</v>
      </c>
      <c r="L397" s="4">
        <v>12.907303200837401</v>
      </c>
      <c r="M397" s="4">
        <v>9.5107135671752605</v>
      </c>
      <c r="N397" s="4">
        <v>18.004771046862601</v>
      </c>
      <c r="O397" s="4">
        <v>7.02081951296661</v>
      </c>
      <c r="P397" s="4">
        <v>6.9598807686563697</v>
      </c>
      <c r="Q397" s="4">
        <v>3.7526712814941501</v>
      </c>
      <c r="R397" s="4">
        <v>15.617392094440399</v>
      </c>
      <c r="S397" s="4">
        <v>61.295198272516899</v>
      </c>
      <c r="T397" s="4">
        <v>66.700524303160293</v>
      </c>
      <c r="U397" s="4">
        <v>9.7877159670452993</v>
      </c>
      <c r="V397" s="4">
        <v>10330.471993499999</v>
      </c>
      <c r="W397" s="4">
        <v>1.1258282325746201</v>
      </c>
      <c r="Y397" s="4">
        <v>-61.037556742787501</v>
      </c>
      <c r="Z397" s="4">
        <v>4.0994105866006301</v>
      </c>
      <c r="AA397" s="4">
        <v>3.6647704770223202</v>
      </c>
      <c r="AB397" s="4">
        <v>44.657389168638801</v>
      </c>
      <c r="AC397" s="4">
        <v>8.2058808808279604</v>
      </c>
      <c r="AD397" s="4">
        <v>16.2003365458161</v>
      </c>
      <c r="AE397" s="4">
        <v>1.2971183528852801E-2</v>
      </c>
      <c r="AF397" s="4">
        <v>0.24795037676353501</v>
      </c>
      <c r="AG397" s="4">
        <v>69729</v>
      </c>
      <c r="AH397" s="4">
        <v>18678.78</v>
      </c>
      <c r="AI397" s="4">
        <v>447.37000000000199</v>
      </c>
      <c r="AJ397" s="4">
        <v>1539.32</v>
      </c>
      <c r="AK397" s="4">
        <v>25.2681909200954</v>
      </c>
      <c r="AL397" s="4">
        <v>2106.63</v>
      </c>
      <c r="AM397" s="4">
        <v>413.48</v>
      </c>
      <c r="AN397" s="4">
        <v>4097.2299999999996</v>
      </c>
      <c r="AO397" s="4">
        <v>832.62</v>
      </c>
      <c r="AP397" s="4">
        <v>6828.69</v>
      </c>
      <c r="AQ397" s="4">
        <v>4436.95</v>
      </c>
      <c r="AR397" s="4">
        <v>4770.99</v>
      </c>
    </row>
    <row r="398" spans="1:44" x14ac:dyDescent="0.35">
      <c r="A398" s="4" t="s">
        <v>938</v>
      </c>
      <c r="B398" s="4" t="s">
        <v>939</v>
      </c>
      <c r="C398" s="4" t="s">
        <v>940</v>
      </c>
      <c r="D398" s="4">
        <v>7621.3282298399999</v>
      </c>
      <c r="E398" s="4">
        <v>312.75</v>
      </c>
      <c r="F398" s="4">
        <v>-316.23768588547699</v>
      </c>
      <c r="G398" s="4">
        <v>-1.2355901224567201</v>
      </c>
      <c r="H398" s="4">
        <v>-1.1302031551895599</v>
      </c>
      <c r="I398" s="4">
        <v>-5.29775120353478</v>
      </c>
      <c r="J398" s="4">
        <v>34.489916144315202</v>
      </c>
      <c r="K398" s="4">
        <v>10.7581719460992</v>
      </c>
      <c r="L398" s="4">
        <v>65.521457024507498</v>
      </c>
      <c r="M398" s="4">
        <v>13.0464119279379</v>
      </c>
      <c r="N398" s="4">
        <v>0</v>
      </c>
      <c r="O398" s="4">
        <v>0</v>
      </c>
      <c r="Q398" s="4">
        <v>3.2548794631613398</v>
      </c>
      <c r="R398" s="4">
        <v>-18.1278216374516</v>
      </c>
      <c r="S398" s="4">
        <v>-13.5600651387709</v>
      </c>
      <c r="V398" s="4">
        <v>7049.7782298399998</v>
      </c>
      <c r="W398" s="4">
        <v>3.9223127472710702</v>
      </c>
      <c r="Y398" s="4">
        <v>73.854970934369504</v>
      </c>
      <c r="Z398" s="4">
        <v>10.894306983158501</v>
      </c>
      <c r="AA398" s="4">
        <v>10.8311849027326</v>
      </c>
      <c r="AB398" s="4">
        <v>33.260616836521201</v>
      </c>
      <c r="AC398" s="4">
        <v>5.7969813651722299</v>
      </c>
      <c r="AD398" s="4">
        <v>25.526690309454199</v>
      </c>
      <c r="AE398" s="4">
        <v>0</v>
      </c>
      <c r="AF398" s="4">
        <v>0</v>
      </c>
      <c r="AG398" s="4">
        <v>263467</v>
      </c>
      <c r="AH398" s="4">
        <v>454.91</v>
      </c>
      <c r="AI398" s="4">
        <v>-24.1</v>
      </c>
      <c r="AJ398" s="4">
        <v>-18</v>
      </c>
      <c r="AK398" s="4">
        <v>-0.89631208357947501</v>
      </c>
      <c r="AL398" s="4">
        <v>48.94</v>
      </c>
      <c r="AM398" s="4">
        <v>50.62</v>
      </c>
      <c r="AN398" s="4">
        <v>790.49</v>
      </c>
      <c r="AO398" s="4">
        <v>572.77</v>
      </c>
      <c r="AP398" s="4">
        <v>1943.07</v>
      </c>
      <c r="AQ398" s="4">
        <v>42.51</v>
      </c>
      <c r="AR398" s="4">
        <v>56.56</v>
      </c>
    </row>
    <row r="399" spans="1:44" x14ac:dyDescent="0.35">
      <c r="A399" s="4" t="s">
        <v>941</v>
      </c>
      <c r="B399" s="4" t="s">
        <v>942</v>
      </c>
      <c r="C399" s="4" t="s">
        <v>118</v>
      </c>
      <c r="D399" s="4">
        <v>7591.5661281900002</v>
      </c>
      <c r="E399" s="4">
        <v>763.2</v>
      </c>
      <c r="F399" s="4">
        <v>12.252959517391099</v>
      </c>
      <c r="G399" s="4">
        <v>20.034470270200401</v>
      </c>
      <c r="H399" s="4">
        <v>14.1953931473439</v>
      </c>
      <c r="I399" s="4">
        <v>27.7455844946799</v>
      </c>
      <c r="J399" s="4">
        <v>37.295193691526002</v>
      </c>
      <c r="K399" s="4">
        <v>45.4295489556837</v>
      </c>
      <c r="L399" s="4">
        <v>-47.508835615205903</v>
      </c>
      <c r="M399" s="4">
        <v>-3.2770110288205201</v>
      </c>
      <c r="N399" s="4">
        <v>2.29243558132268</v>
      </c>
      <c r="O399" s="4">
        <v>1.77300247187048</v>
      </c>
      <c r="P399" s="4">
        <v>45.264396031502599</v>
      </c>
      <c r="Q399" s="4">
        <v>0.99221466116583601</v>
      </c>
      <c r="R399" s="4">
        <v>12.7609261694063</v>
      </c>
      <c r="S399" s="4">
        <v>13.963360659384501</v>
      </c>
      <c r="T399" s="4">
        <v>12.5053100518126</v>
      </c>
      <c r="U399" s="4">
        <v>11.457435239842299</v>
      </c>
      <c r="V399" s="4">
        <v>6128.8261281900004</v>
      </c>
      <c r="W399" s="4">
        <v>2.3486067895042999</v>
      </c>
      <c r="X399" s="4">
        <v>2.9926484939171201</v>
      </c>
      <c r="Y399" s="4">
        <v>-58.152307937604903</v>
      </c>
      <c r="Z399" s="4">
        <v>19.045379822170101</v>
      </c>
      <c r="AA399" s="4">
        <v>5.45024914409393</v>
      </c>
      <c r="AB399" s="4">
        <v>32.499971805399397</v>
      </c>
      <c r="AC399" s="4">
        <v>25.321918053268998</v>
      </c>
      <c r="AD399" s="4">
        <v>10.816161505475501</v>
      </c>
      <c r="AE399" s="4">
        <v>0</v>
      </c>
      <c r="AF399" s="4">
        <v>13.2270043571946</v>
      </c>
      <c r="AG399" s="4">
        <v>192455</v>
      </c>
      <c r="AH399" s="4">
        <v>2233.04</v>
      </c>
      <c r="AI399" s="4">
        <v>619.57000000000005</v>
      </c>
      <c r="AJ399" s="4">
        <v>833.6</v>
      </c>
      <c r="AK399" s="4">
        <v>62.723621906133602</v>
      </c>
      <c r="AL399" s="4">
        <v>1014.46</v>
      </c>
      <c r="AM399" s="4">
        <v>0</v>
      </c>
      <c r="AN399" s="4">
        <v>3133.59</v>
      </c>
      <c r="AO399" s="4">
        <v>1536.84</v>
      </c>
      <c r="AP399" s="4">
        <v>3232.37</v>
      </c>
      <c r="AQ399" s="4">
        <v>465.82</v>
      </c>
      <c r="AR399" s="4">
        <v>805.53</v>
      </c>
    </row>
    <row r="400" spans="1:44" x14ac:dyDescent="0.35">
      <c r="A400" s="4" t="s">
        <v>943</v>
      </c>
      <c r="B400" s="4" t="s">
        <v>944</v>
      </c>
      <c r="C400" s="4" t="s">
        <v>89</v>
      </c>
      <c r="D400" s="4">
        <v>7589.5176776600001</v>
      </c>
      <c r="E400" s="4">
        <v>3832.95</v>
      </c>
      <c r="F400" s="4">
        <v>-1224.1157544612699</v>
      </c>
      <c r="G400" s="4">
        <v>-0.96560424242898002</v>
      </c>
      <c r="H400" s="4">
        <v>-0.43506024180929698</v>
      </c>
      <c r="I400" s="4">
        <v>-0.56543547651619797</v>
      </c>
      <c r="J400" s="4">
        <v>11.1892687508987</v>
      </c>
      <c r="K400" s="4">
        <v>13.8850889192886</v>
      </c>
      <c r="L400" s="4">
        <v>23.698096750743399</v>
      </c>
      <c r="M400" s="4">
        <v>38.379333563294402</v>
      </c>
      <c r="N400" s="4">
        <v>68.805060407401598</v>
      </c>
      <c r="O400" s="4">
        <v>64.319038328708402</v>
      </c>
      <c r="Q400" s="4">
        <v>6.1953494393373001</v>
      </c>
      <c r="R400" s="4">
        <v>18.762779699255301</v>
      </c>
      <c r="S400" s="4">
        <v>26.476387553358201</v>
      </c>
      <c r="U400" s="4">
        <v>322.46684434612001</v>
      </c>
      <c r="V400" s="4">
        <v>7814.4876776600004</v>
      </c>
      <c r="W400" s="4">
        <v>9.1968513961683396</v>
      </c>
      <c r="Y400" s="4">
        <v>-1.2040734186131199</v>
      </c>
      <c r="Z400" s="4">
        <v>22.0312500712384</v>
      </c>
      <c r="AA400" s="4">
        <v>22.0312500712384</v>
      </c>
      <c r="AB400" s="4">
        <v>46.395660274636597</v>
      </c>
      <c r="AC400" s="4">
        <v>21.141176382978902</v>
      </c>
      <c r="AD400" s="4">
        <v>5.2782133136332803</v>
      </c>
      <c r="AE400" s="4">
        <v>0</v>
      </c>
      <c r="AF400" s="4">
        <v>0</v>
      </c>
      <c r="AG400" s="4">
        <v>24099</v>
      </c>
      <c r="AH400" s="4">
        <v>1096.5</v>
      </c>
      <c r="AI400" s="4">
        <v>-6.2000000000001201</v>
      </c>
      <c r="AJ400" s="4">
        <v>-9.6700000000001207</v>
      </c>
      <c r="AK400" s="4">
        <v>-3.2750837675307101</v>
      </c>
      <c r="AL400" s="4">
        <v>152.25</v>
      </c>
      <c r="AM400" s="4">
        <v>3.62</v>
      </c>
      <c r="AN400" s="4">
        <v>335.26</v>
      </c>
      <c r="AO400" s="4">
        <v>342.83</v>
      </c>
      <c r="AP400" s="4">
        <v>825.23</v>
      </c>
      <c r="AQ400" s="4">
        <v>108.27</v>
      </c>
      <c r="AR400" s="4">
        <v>149.29</v>
      </c>
    </row>
    <row r="401" spans="1:44" x14ac:dyDescent="0.35">
      <c r="A401" s="4" t="s">
        <v>945</v>
      </c>
      <c r="B401" s="4" t="s">
        <v>946</v>
      </c>
      <c r="C401" s="4" t="s">
        <v>109</v>
      </c>
      <c r="D401" s="4">
        <v>7580.2965434400003</v>
      </c>
      <c r="E401" s="4">
        <v>313.75</v>
      </c>
      <c r="F401" s="4">
        <v>13.7959024195392</v>
      </c>
      <c r="G401" s="4">
        <v>27.356733881005798</v>
      </c>
      <c r="H401" s="4">
        <v>15.8442165120578</v>
      </c>
      <c r="I401" s="4">
        <v>16.8317802243584</v>
      </c>
      <c r="J401" s="4">
        <v>22.065105321911901</v>
      </c>
      <c r="K401" s="4">
        <v>27.021645499047299</v>
      </c>
      <c r="L401" s="4">
        <v>-15.9231453936021</v>
      </c>
      <c r="M401" s="4">
        <v>18.433748545564001</v>
      </c>
      <c r="N401" s="4">
        <v>39.075038651255198</v>
      </c>
      <c r="O401" s="4">
        <v>15.6974711035854</v>
      </c>
      <c r="P401" s="4">
        <v>35.693127192412703</v>
      </c>
      <c r="Q401" s="4">
        <v>19.096676277440999</v>
      </c>
      <c r="R401" s="4">
        <v>25.663133390050501</v>
      </c>
      <c r="S401" s="4">
        <v>23.353264982315601</v>
      </c>
      <c r="T401" s="4">
        <v>30.235006144326402</v>
      </c>
      <c r="U401" s="4">
        <v>18.578514562533599</v>
      </c>
      <c r="V401" s="4">
        <v>8158.4665434400004</v>
      </c>
      <c r="W401" s="4">
        <v>3.4879521016343999</v>
      </c>
      <c r="X401" s="4">
        <v>0.49010245426547</v>
      </c>
      <c r="Y401" s="4">
        <v>-62.477724695235899</v>
      </c>
      <c r="Z401" s="4">
        <v>4.3420488722810999</v>
      </c>
      <c r="AA401" s="4">
        <v>4.1349803078779903</v>
      </c>
      <c r="AB401" s="4">
        <v>41.979016649999302</v>
      </c>
      <c r="AC401" s="4">
        <v>21.382118535819899</v>
      </c>
      <c r="AD401" s="4">
        <v>20.453586935813998</v>
      </c>
      <c r="AE401" s="4">
        <v>2.9031581909608399</v>
      </c>
      <c r="AF401" s="4">
        <v>0</v>
      </c>
      <c r="AG401" s="4">
        <v>216385</v>
      </c>
      <c r="AH401" s="4">
        <v>3264.42</v>
      </c>
      <c r="AI401" s="4">
        <v>549.46000000000095</v>
      </c>
      <c r="AJ401" s="4">
        <v>704.36000000000104</v>
      </c>
      <c r="AK401" s="4">
        <v>21.894222930790399</v>
      </c>
      <c r="AL401" s="4">
        <v>882.1</v>
      </c>
      <c r="AM401" s="4">
        <v>18.989999999999998</v>
      </c>
      <c r="AN401" s="4">
        <v>1695.65</v>
      </c>
      <c r="AO401" s="4">
        <v>271.04000000000002</v>
      </c>
      <c r="AP401" s="4">
        <v>2173.2800000000002</v>
      </c>
      <c r="AQ401" s="4">
        <v>161.13999999999999</v>
      </c>
      <c r="AR401" s="4">
        <v>432.48</v>
      </c>
    </row>
    <row r="402" spans="1:44" x14ac:dyDescent="0.35">
      <c r="A402" s="4" t="s">
        <v>947</v>
      </c>
      <c r="B402" s="4" t="s">
        <v>948</v>
      </c>
      <c r="C402" s="4" t="s">
        <v>785</v>
      </c>
      <c r="D402" s="4">
        <v>7579.2555381749999</v>
      </c>
      <c r="E402" s="4">
        <v>209.15</v>
      </c>
      <c r="F402" s="4">
        <v>27.5139054640251</v>
      </c>
      <c r="G402" s="4">
        <v>13.4100213707459</v>
      </c>
      <c r="H402" s="4">
        <v>3.61287530288176</v>
      </c>
      <c r="I402" s="4">
        <v>5.6413974167572896</v>
      </c>
      <c r="J402" s="4">
        <v>21.3230950502174</v>
      </c>
      <c r="K402" s="4">
        <v>17.712230775689601</v>
      </c>
      <c r="L402" s="4">
        <v>-15.3035713118344</v>
      </c>
      <c r="M402" s="4">
        <v>11.5206326090311</v>
      </c>
      <c r="N402" s="4">
        <v>141.15111294390701</v>
      </c>
      <c r="O402" s="4">
        <v>63.985883210418798</v>
      </c>
      <c r="P402" s="4">
        <v>4.61473256764544</v>
      </c>
      <c r="Q402" s="4">
        <v>17.777567140732799</v>
      </c>
      <c r="R402" s="4">
        <v>12.9811198417214</v>
      </c>
      <c r="S402" s="4">
        <v>24.359576542536399</v>
      </c>
      <c r="T402" s="4">
        <v>17.0417016779829</v>
      </c>
      <c r="U402" s="4">
        <v>38.452956584134597</v>
      </c>
      <c r="V402" s="4">
        <v>10191.705538175</v>
      </c>
      <c r="W402" s="4">
        <v>3.63433273147171</v>
      </c>
      <c r="X402" s="4">
        <v>1.0465407796383599</v>
      </c>
      <c r="Y402" s="4">
        <v>247.77998793028499</v>
      </c>
      <c r="Z402" s="4">
        <v>7.0751698289649401</v>
      </c>
      <c r="AA402" s="4">
        <v>7.0436460577628699</v>
      </c>
      <c r="AB402" s="4">
        <v>54.201848225054697</v>
      </c>
      <c r="AC402" s="4">
        <v>7.0134013312112602</v>
      </c>
      <c r="AD402" s="4">
        <v>18.848409532506398</v>
      </c>
      <c r="AE402" s="4">
        <v>0</v>
      </c>
      <c r="AF402" s="4">
        <v>0</v>
      </c>
      <c r="AG402" s="4">
        <v>180085</v>
      </c>
      <c r="AH402" s="4">
        <v>4883.01</v>
      </c>
      <c r="AI402" s="4">
        <v>275.47000000000003</v>
      </c>
      <c r="AJ402" s="4">
        <v>376.63</v>
      </c>
      <c r="AK402" s="4">
        <v>6.8824484697064303</v>
      </c>
      <c r="AL402" s="4">
        <v>864.89</v>
      </c>
      <c r="AM402" s="4">
        <v>122.3</v>
      </c>
      <c r="AN402" s="4">
        <v>1893.23</v>
      </c>
      <c r="AO402" s="4">
        <v>429.27</v>
      </c>
      <c r="AP402" s="4">
        <v>2085.46</v>
      </c>
      <c r="AQ402" s="4">
        <v>182.81</v>
      </c>
      <c r="AR402" s="4">
        <v>638.48</v>
      </c>
    </row>
    <row r="403" spans="1:44" x14ac:dyDescent="0.35">
      <c r="A403" s="4" t="s">
        <v>949</v>
      </c>
      <c r="B403" s="4" t="s">
        <v>950</v>
      </c>
      <c r="C403" s="4" t="s">
        <v>244</v>
      </c>
      <c r="D403" s="4">
        <v>7324.9252138250004</v>
      </c>
      <c r="E403" s="4">
        <v>3641.65</v>
      </c>
      <c r="F403" s="4">
        <v>22.630144629958501</v>
      </c>
      <c r="G403" s="4">
        <v>7.4900005669334702</v>
      </c>
      <c r="H403" s="4">
        <v>1.4739278072273001</v>
      </c>
      <c r="I403" s="4">
        <v>1.5896527202077699</v>
      </c>
      <c r="J403" s="4">
        <v>10.5922287240187</v>
      </c>
      <c r="K403" s="4">
        <v>11.915077734253799</v>
      </c>
      <c r="L403" s="4">
        <v>0.400496181787663</v>
      </c>
      <c r="M403" s="4">
        <v>1.68992053333197</v>
      </c>
      <c r="N403" s="4">
        <v>275.62530557628497</v>
      </c>
      <c r="O403" s="4">
        <v>146.85588807973701</v>
      </c>
      <c r="P403" s="4">
        <v>1.73598522310157</v>
      </c>
      <c r="Q403" s="4">
        <v>10.1267350713645</v>
      </c>
      <c r="R403" s="4">
        <v>17.9978868699204</v>
      </c>
      <c r="S403" s="4">
        <v>2.4743976159540901</v>
      </c>
      <c r="T403" s="4">
        <v>2.0911879713915398</v>
      </c>
      <c r="V403" s="4">
        <v>20231.125213824998</v>
      </c>
      <c r="W403" s="4">
        <v>1.57075328603334</v>
      </c>
      <c r="X403" s="4">
        <v>0.71814277230731005</v>
      </c>
      <c r="Y403" s="4">
        <v>101.87095281656001</v>
      </c>
      <c r="Z403" s="4">
        <v>14.278083548976801</v>
      </c>
      <c r="AA403" s="4">
        <v>12.5441643804877</v>
      </c>
      <c r="AB403" s="4">
        <v>74.456290589921906</v>
      </c>
      <c r="AC403" s="4">
        <v>1.1425960300186599</v>
      </c>
      <c r="AD403" s="4">
        <v>6.6505108099338299</v>
      </c>
      <c r="AE403" s="4">
        <v>0</v>
      </c>
      <c r="AF403" s="4">
        <v>1.59701780612329</v>
      </c>
      <c r="AG403" s="4">
        <v>18563</v>
      </c>
      <c r="AH403" s="4">
        <v>20361.68</v>
      </c>
      <c r="AI403" s="4">
        <v>323.680000000002</v>
      </c>
      <c r="AJ403" s="4">
        <v>854.26000000000204</v>
      </c>
      <c r="AK403" s="4">
        <v>159.98351133854999</v>
      </c>
      <c r="AL403" s="4">
        <v>2426.11</v>
      </c>
      <c r="AM403" s="4">
        <v>672.9</v>
      </c>
      <c r="AN403" s="4">
        <v>2858.05</v>
      </c>
      <c r="AO403" s="4">
        <v>1705.82</v>
      </c>
      <c r="AP403" s="4">
        <v>4663.32</v>
      </c>
      <c r="AQ403" s="4">
        <v>234.32</v>
      </c>
      <c r="AR403" s="4">
        <v>1214.6099999999999</v>
      </c>
    </row>
    <row r="404" spans="1:44" x14ac:dyDescent="0.35">
      <c r="A404" s="4" t="s">
        <v>951</v>
      </c>
      <c r="B404" s="4" t="s">
        <v>952</v>
      </c>
      <c r="C404" s="4" t="s">
        <v>580</v>
      </c>
      <c r="D404" s="4">
        <v>7322.3742054320001</v>
      </c>
      <c r="E404" s="4">
        <v>364.01</v>
      </c>
      <c r="L404" s="4">
        <v>-9.6724151636912694</v>
      </c>
      <c r="M404" s="4">
        <v>11.334134729513099</v>
      </c>
      <c r="V404" s="4">
        <v>7322.3742054320001</v>
      </c>
      <c r="X404" s="4">
        <v>0</v>
      </c>
    </row>
    <row r="405" spans="1:44" x14ac:dyDescent="0.35">
      <c r="A405" s="4" t="s">
        <v>953</v>
      </c>
      <c r="B405" s="4" t="s">
        <v>954</v>
      </c>
      <c r="C405" s="4" t="s">
        <v>396</v>
      </c>
      <c r="D405" s="4">
        <v>7313.2076725400002</v>
      </c>
      <c r="E405" s="4">
        <v>1902.3</v>
      </c>
      <c r="F405" s="4">
        <v>62.564870156044201</v>
      </c>
      <c r="G405" s="4">
        <v>17.517252748076199</v>
      </c>
      <c r="H405" s="4">
        <v>7.9954581365363397</v>
      </c>
      <c r="I405" s="4">
        <v>8.8579201430725707</v>
      </c>
      <c r="J405" s="4">
        <v>16.8350592635094</v>
      </c>
      <c r="K405" s="4">
        <v>19.163237623237201</v>
      </c>
      <c r="L405" s="4">
        <v>177.670068905742</v>
      </c>
      <c r="M405" s="4">
        <v>26.6645465580307</v>
      </c>
      <c r="N405" s="4">
        <v>74.256767978740996</v>
      </c>
      <c r="O405" s="4">
        <v>46.527431766594702</v>
      </c>
      <c r="P405" s="4">
        <v>14.2947988895819</v>
      </c>
      <c r="Q405" s="4">
        <v>53.959565651115398</v>
      </c>
      <c r="R405" s="4">
        <v>60.871932413377401</v>
      </c>
      <c r="S405" s="4">
        <v>61.4064690968778</v>
      </c>
      <c r="T405" s="4">
        <v>34.497177902375398</v>
      </c>
      <c r="V405" s="4">
        <v>7829.9876725399999</v>
      </c>
      <c r="W405" s="4">
        <v>10.1218065555832</v>
      </c>
      <c r="X405" s="4">
        <v>0.106827831914782</v>
      </c>
      <c r="Y405" s="4">
        <v>156.82064531857901</v>
      </c>
      <c r="Z405" s="4">
        <v>3.3937715426063901</v>
      </c>
      <c r="AA405" s="4">
        <v>2.91650813950268</v>
      </c>
      <c r="AB405" s="4">
        <v>74.057468010536695</v>
      </c>
      <c r="AC405" s="4">
        <v>0.24433791145959</v>
      </c>
      <c r="AD405" s="4">
        <v>7.6303162407642704</v>
      </c>
      <c r="AE405" s="4">
        <v>0</v>
      </c>
      <c r="AF405" s="4">
        <v>0</v>
      </c>
      <c r="AG405" s="4">
        <v>24856</v>
      </c>
      <c r="AH405" s="4">
        <v>1319.61</v>
      </c>
      <c r="AI405" s="4">
        <v>116.89</v>
      </c>
      <c r="AJ405" s="4">
        <v>158.21</v>
      </c>
      <c r="AK405" s="4">
        <v>26.027269773089198</v>
      </c>
      <c r="AL405" s="4">
        <v>252.88</v>
      </c>
      <c r="AM405" s="4">
        <v>0</v>
      </c>
      <c r="AN405" s="4">
        <v>683.46</v>
      </c>
      <c r="AO405" s="4">
        <v>19.739999999999998</v>
      </c>
      <c r="AP405" s="4">
        <v>722.52</v>
      </c>
      <c r="AQ405" s="4">
        <v>-70.69</v>
      </c>
      <c r="AR405" s="4">
        <v>172.1</v>
      </c>
    </row>
    <row r="406" spans="1:44" x14ac:dyDescent="0.35">
      <c r="A406" s="4" t="s">
        <v>955</v>
      </c>
      <c r="B406" s="4" t="s">
        <v>956</v>
      </c>
      <c r="C406" s="4" t="s">
        <v>545</v>
      </c>
      <c r="D406" s="4">
        <v>7262.0505299699998</v>
      </c>
      <c r="E406" s="4">
        <v>1439.3</v>
      </c>
      <c r="F406" s="4">
        <v>32.244252419722898</v>
      </c>
      <c r="G406" s="4">
        <v>16.2168194958976</v>
      </c>
      <c r="H406" s="4">
        <v>8.6008940011036596</v>
      </c>
      <c r="I406" s="4">
        <v>45.551443075865201</v>
      </c>
      <c r="J406" s="4">
        <v>51.203611216076098</v>
      </c>
      <c r="K406" s="4">
        <v>58.451145763808803</v>
      </c>
      <c r="L406" s="4">
        <v>-26.408769171351601</v>
      </c>
      <c r="M406" s="4">
        <v>4.9865829859829596</v>
      </c>
      <c r="N406" s="4">
        <v>0</v>
      </c>
      <c r="O406" s="4">
        <v>0</v>
      </c>
      <c r="P406" s="4">
        <v>20.771387464492602</v>
      </c>
      <c r="Q406" s="4">
        <v>7.0414344558330697</v>
      </c>
      <c r="R406" s="4">
        <v>9.1491901843562005</v>
      </c>
      <c r="T406" s="4">
        <v>14.4621060187652</v>
      </c>
      <c r="U406" s="4">
        <v>44.881139584010903</v>
      </c>
      <c r="V406" s="4">
        <v>6237.5105299699999</v>
      </c>
      <c r="W406" s="4">
        <v>5.12050268995156</v>
      </c>
      <c r="X406" s="4">
        <v>1.9382335314125301</v>
      </c>
      <c r="Y406" s="4">
        <v>22.2168079257183</v>
      </c>
      <c r="Z406" s="4">
        <v>46.412709786856098</v>
      </c>
      <c r="AA406" s="4">
        <v>26.8408505377888</v>
      </c>
      <c r="AB406" s="4">
        <v>0</v>
      </c>
      <c r="AC406" s="4">
        <v>31.354202719698701</v>
      </c>
      <c r="AD406" s="4">
        <v>16.898752193427999</v>
      </c>
      <c r="AE406" s="4">
        <v>0</v>
      </c>
      <c r="AF406" s="4">
        <v>0</v>
      </c>
      <c r="AG406" s="4">
        <v>204124</v>
      </c>
      <c r="AH406" s="4">
        <v>494.43</v>
      </c>
      <c r="AI406" s="4">
        <v>225.22</v>
      </c>
      <c r="AJ406" s="4">
        <v>266.75</v>
      </c>
      <c r="AK406" s="4">
        <v>44.162196638092503</v>
      </c>
      <c r="AL406" s="4">
        <v>289</v>
      </c>
      <c r="AM406" s="4">
        <v>606.63</v>
      </c>
      <c r="AN406" s="4">
        <v>1150.3900000000001</v>
      </c>
      <c r="AO406" s="4">
        <v>1024.54</v>
      </c>
      <c r="AP406" s="4">
        <v>1418.23</v>
      </c>
      <c r="AQ406" s="4">
        <v>-205.51</v>
      </c>
      <c r="AR406" s="4">
        <v>-184.43</v>
      </c>
    </row>
    <row r="407" spans="1:44" x14ac:dyDescent="0.35">
      <c r="A407" s="4" t="s">
        <v>957</v>
      </c>
      <c r="B407" s="4" t="s">
        <v>958</v>
      </c>
      <c r="C407" s="4" t="s">
        <v>307</v>
      </c>
      <c r="D407" s="4">
        <v>7260.5066606399996</v>
      </c>
      <c r="E407" s="4">
        <v>2382.5</v>
      </c>
      <c r="F407" s="4">
        <v>26.7530368128524</v>
      </c>
      <c r="G407" s="4">
        <v>31.188158635668898</v>
      </c>
      <c r="H407" s="4">
        <v>19.796484061565401</v>
      </c>
      <c r="I407" s="4">
        <v>13.8121800026465</v>
      </c>
      <c r="J407" s="4">
        <v>15.778327231390699</v>
      </c>
      <c r="K407" s="4">
        <v>19.985647832415498</v>
      </c>
      <c r="L407" s="4">
        <v>23.224659561426201</v>
      </c>
      <c r="M407" s="4">
        <v>28.7896731162352</v>
      </c>
      <c r="N407" s="4">
        <v>12.375472431915</v>
      </c>
      <c r="O407" s="4">
        <v>1.3442495437728701</v>
      </c>
      <c r="P407" s="4">
        <v>55.505788031251299</v>
      </c>
      <c r="Q407" s="4">
        <v>15.8597820536845</v>
      </c>
      <c r="R407" s="4">
        <v>32.884948449299699</v>
      </c>
      <c r="S407" s="4">
        <v>36.802390728178999</v>
      </c>
      <c r="T407" s="4">
        <v>73.800830061997203</v>
      </c>
      <c r="U407" s="4">
        <v>17.674828886801301</v>
      </c>
      <c r="V407" s="4">
        <v>7118.4066606400002</v>
      </c>
      <c r="W407" s="4">
        <v>7.2403062063243597</v>
      </c>
      <c r="Y407" s="4">
        <v>102.211813949711</v>
      </c>
      <c r="Z407" s="4">
        <v>6.6558134877794197</v>
      </c>
      <c r="AA407" s="4">
        <v>6.6557702577385003</v>
      </c>
      <c r="AB407" s="4">
        <v>73.950438620308603</v>
      </c>
      <c r="AC407" s="4">
        <v>3.8948138615862602</v>
      </c>
      <c r="AD407" s="4">
        <v>7.9881167933378903</v>
      </c>
      <c r="AE407" s="4">
        <v>0</v>
      </c>
      <c r="AF407" s="4">
        <v>0</v>
      </c>
      <c r="AG407" s="4">
        <v>45642</v>
      </c>
      <c r="AH407" s="4">
        <v>1964.86</v>
      </c>
      <c r="AI407" s="4">
        <v>271.39</v>
      </c>
      <c r="AJ407" s="4">
        <v>362.11</v>
      </c>
      <c r="AK407" s="4">
        <v>97.842271293375404</v>
      </c>
      <c r="AL407" s="4">
        <v>392.69</v>
      </c>
      <c r="AM407" s="4">
        <v>0</v>
      </c>
      <c r="AN407" s="4">
        <v>960.01</v>
      </c>
      <c r="AO407" s="4">
        <v>261.43</v>
      </c>
      <c r="AP407" s="4">
        <v>1002.79</v>
      </c>
      <c r="AQ407" s="4">
        <v>322.43</v>
      </c>
      <c r="AR407" s="4">
        <v>388.54</v>
      </c>
    </row>
    <row r="408" spans="1:44" x14ac:dyDescent="0.35">
      <c r="A408" s="4" t="s">
        <v>959</v>
      </c>
      <c r="B408" s="4" t="s">
        <v>960</v>
      </c>
      <c r="C408" s="4" t="s">
        <v>109</v>
      </c>
      <c r="D408" s="4">
        <v>7237.57954273</v>
      </c>
      <c r="E408" s="4">
        <v>4342.2</v>
      </c>
      <c r="F408" s="4">
        <v>40.936535875169703</v>
      </c>
      <c r="G408" s="4">
        <v>21.9620508679855</v>
      </c>
      <c r="H408" s="4">
        <v>16.355983162958498</v>
      </c>
      <c r="I408" s="4">
        <v>17.218039987144898</v>
      </c>
      <c r="K408" s="4">
        <v>25.721881908397702</v>
      </c>
      <c r="L408" s="4">
        <v>-48.993183858176302</v>
      </c>
      <c r="M408" s="4">
        <v>34.0038868129636</v>
      </c>
      <c r="N408" s="4">
        <v>0</v>
      </c>
      <c r="O408" s="4">
        <v>0</v>
      </c>
      <c r="P408" s="4">
        <v>62.595149583997198</v>
      </c>
      <c r="Q408" s="4">
        <v>0.19316168662717501</v>
      </c>
      <c r="R408" s="4">
        <v>13.539521572798799</v>
      </c>
      <c r="S408" s="4">
        <v>18.228329392681601</v>
      </c>
      <c r="T408" s="4">
        <v>17.443292739434099</v>
      </c>
      <c r="V408" s="4">
        <v>6768.6695427300001</v>
      </c>
      <c r="W408" s="4">
        <v>10.284889432763499</v>
      </c>
      <c r="X408" s="4">
        <v>2.9815487999266099</v>
      </c>
      <c r="Y408" s="4">
        <v>11.339724102134999</v>
      </c>
      <c r="Z408" s="4">
        <v>8.5306248148274406</v>
      </c>
      <c r="AA408" s="4">
        <v>7.0711668663327298</v>
      </c>
      <c r="AB408" s="4">
        <v>51.815609761857402</v>
      </c>
      <c r="AC408" s="4">
        <v>5.9678306095973896</v>
      </c>
      <c r="AD408" s="4">
        <v>22.3663627959161</v>
      </c>
      <c r="AE408" s="4">
        <v>0</v>
      </c>
      <c r="AF408" s="4">
        <v>1.45515658354028</v>
      </c>
      <c r="AG408" s="4">
        <v>65537</v>
      </c>
      <c r="AH408" s="4">
        <v>1026.83</v>
      </c>
      <c r="AI408" s="4">
        <v>176.8</v>
      </c>
      <c r="AJ408" s="4">
        <v>233.28</v>
      </c>
      <c r="AK408" s="4">
        <v>106.50998934779599</v>
      </c>
      <c r="AL408" s="4">
        <v>264.12</v>
      </c>
      <c r="AM408" s="4">
        <v>0</v>
      </c>
      <c r="AN408" s="4">
        <v>675.98</v>
      </c>
      <c r="AO408" s="4">
        <v>468.91</v>
      </c>
      <c r="AP408" s="4">
        <v>703.71</v>
      </c>
      <c r="AQ408" s="4">
        <v>194.68</v>
      </c>
      <c r="AR408" s="4">
        <v>247.26</v>
      </c>
    </row>
    <row r="409" spans="1:44" x14ac:dyDescent="0.35">
      <c r="A409" s="4" t="s">
        <v>961</v>
      </c>
      <c r="B409" s="4" t="s">
        <v>962</v>
      </c>
      <c r="C409" s="4" t="s">
        <v>344</v>
      </c>
      <c r="D409" s="4">
        <v>7236.7754259450003</v>
      </c>
      <c r="E409" s="4">
        <v>678.7</v>
      </c>
      <c r="F409" s="4">
        <v>32.621598566286501</v>
      </c>
      <c r="G409" s="4">
        <v>23.585447277211902</v>
      </c>
      <c r="H409" s="4">
        <v>14.709558494431899</v>
      </c>
      <c r="I409" s="4">
        <v>10.6188251512599</v>
      </c>
      <c r="J409" s="4">
        <v>14.1303843035429</v>
      </c>
      <c r="K409" s="4">
        <v>18.1530979551199</v>
      </c>
      <c r="L409" s="4">
        <v>44.8068904498639</v>
      </c>
      <c r="N409" s="4">
        <v>8.4371526047456609</v>
      </c>
      <c r="O409" s="4">
        <v>0.125541457430904</v>
      </c>
      <c r="P409" s="4">
        <v>39.431913116123603</v>
      </c>
      <c r="Q409" s="4">
        <v>15.6928721930927</v>
      </c>
      <c r="R409" s="4">
        <v>30.504841072037699</v>
      </c>
      <c r="S409" s="4">
        <v>29.048068482776198</v>
      </c>
      <c r="T409" s="4">
        <v>45.644991296522797</v>
      </c>
      <c r="U409" s="4">
        <v>32.412341306257701</v>
      </c>
      <c r="V409" s="4">
        <v>7094.8954259450002</v>
      </c>
      <c r="W409" s="4">
        <v>6.9352315578113597</v>
      </c>
      <c r="X409" s="4">
        <v>0.53212948286247796</v>
      </c>
      <c r="Y409" s="4">
        <v>-45.657733631274397</v>
      </c>
      <c r="Z409" s="4">
        <v>13.7454573865004</v>
      </c>
      <c r="AA409" s="4">
        <v>8.1908155038899402</v>
      </c>
      <c r="AB409" s="4">
        <v>62.941549258939503</v>
      </c>
      <c r="AC409" s="4">
        <v>4.84195799138321</v>
      </c>
      <c r="AD409" s="4">
        <v>10.7322225030022</v>
      </c>
      <c r="AE409" s="4">
        <v>0</v>
      </c>
      <c r="AF409" s="4">
        <v>0.22533426975690099</v>
      </c>
      <c r="AG409" s="4">
        <v>210335</v>
      </c>
      <c r="AH409" s="4">
        <v>2089.12</v>
      </c>
      <c r="AI409" s="4">
        <v>221.84</v>
      </c>
      <c r="AJ409" s="4">
        <v>299.14999999999998</v>
      </c>
      <c r="AK409" s="4">
        <v>20.162551207667601</v>
      </c>
      <c r="AL409" s="4">
        <v>379.24</v>
      </c>
      <c r="AM409" s="4">
        <v>1.46</v>
      </c>
      <c r="AN409" s="4">
        <v>614.64</v>
      </c>
      <c r="AO409" s="4">
        <v>229.92</v>
      </c>
      <c r="AP409" s="4">
        <v>1043.48</v>
      </c>
      <c r="AQ409" s="4">
        <v>161.41</v>
      </c>
      <c r="AR409" s="4">
        <v>307.29000000000002</v>
      </c>
    </row>
    <row r="410" spans="1:44" x14ac:dyDescent="0.35">
      <c r="A410" s="4" t="s">
        <v>963</v>
      </c>
      <c r="B410" s="4" t="s">
        <v>964</v>
      </c>
      <c r="C410" s="4" t="s">
        <v>65</v>
      </c>
      <c r="D410" s="4">
        <v>7226.0821495800001</v>
      </c>
      <c r="E410" s="4">
        <v>157.30000000000001</v>
      </c>
      <c r="F410" s="4">
        <v>6.0137668835293301</v>
      </c>
      <c r="G410" s="4">
        <v>7.5878289352165398</v>
      </c>
      <c r="H410" s="4">
        <v>1.2254251315206399</v>
      </c>
      <c r="I410" s="4">
        <v>11.979816791823</v>
      </c>
      <c r="J410" s="4">
        <v>27.0395110358421</v>
      </c>
      <c r="K410" s="4">
        <v>16.533800193816202</v>
      </c>
      <c r="L410" s="4">
        <v>-43.020935542275303</v>
      </c>
      <c r="M410" s="4">
        <v>-29.9337018677655</v>
      </c>
      <c r="N410" s="4">
        <v>426.46601619203301</v>
      </c>
      <c r="O410" s="4">
        <v>237.75643274455101</v>
      </c>
      <c r="P410" s="4">
        <v>1.5584014372274499</v>
      </c>
      <c r="Q410" s="4">
        <v>1.68635456515756</v>
      </c>
      <c r="R410" s="4">
        <v>-12.038042248778901</v>
      </c>
      <c r="T410" s="4">
        <v>-14.366209979353201</v>
      </c>
      <c r="U410" s="4">
        <v>5.46906561174033</v>
      </c>
      <c r="V410" s="4">
        <v>59027.63214958</v>
      </c>
      <c r="W410" s="4">
        <v>0.44788303292454501</v>
      </c>
      <c r="X410" s="4">
        <v>5.5467679927122999</v>
      </c>
      <c r="Y410" s="4">
        <v>-77.205754918827594</v>
      </c>
      <c r="Z410" s="4">
        <v>14.2092432229711</v>
      </c>
      <c r="AA410" s="4">
        <v>4.2948893293050796</v>
      </c>
      <c r="AB410" s="4">
        <v>9.7197549446509992</v>
      </c>
      <c r="AC410" s="4">
        <v>29.065802092904999</v>
      </c>
      <c r="AD410" s="4">
        <v>28.045556168742301</v>
      </c>
      <c r="AE410" s="4">
        <v>0</v>
      </c>
      <c r="AF410" s="4">
        <v>0</v>
      </c>
      <c r="AG410" s="4">
        <v>470104</v>
      </c>
      <c r="AH410" s="4">
        <v>10030.120000000001</v>
      </c>
      <c r="AI410" s="4">
        <v>1201.5899999999999</v>
      </c>
      <c r="AJ410" s="4">
        <v>1561.66</v>
      </c>
      <c r="AK410" s="4">
        <v>27.7977569070855</v>
      </c>
      <c r="AL410" s="4">
        <v>1658.36</v>
      </c>
      <c r="AM410" s="4">
        <v>6146.01</v>
      </c>
      <c r="AN410" s="4">
        <v>8269.4500000000007</v>
      </c>
      <c r="AO410" s="4">
        <v>17003.88</v>
      </c>
      <c r="AP410" s="4">
        <v>16133.86</v>
      </c>
      <c r="AQ410" s="4">
        <v>7054.15</v>
      </c>
      <c r="AR410" s="4">
        <v>7088.5</v>
      </c>
    </row>
    <row r="411" spans="1:44" x14ac:dyDescent="0.35">
      <c r="A411" s="4" t="s">
        <v>965</v>
      </c>
      <c r="B411" s="4" t="s">
        <v>966</v>
      </c>
      <c r="C411" s="4" t="s">
        <v>46</v>
      </c>
      <c r="D411" s="4">
        <v>7220.7069612400001</v>
      </c>
      <c r="E411" s="4">
        <v>41.55</v>
      </c>
      <c r="F411" s="4">
        <v>-12.7232643100508</v>
      </c>
      <c r="G411" s="4">
        <v>-10.8346697212676</v>
      </c>
      <c r="H411" s="4">
        <v>-1.73789514476768</v>
      </c>
      <c r="I411" s="4">
        <v>-1.7649334542464501</v>
      </c>
      <c r="J411" s="4">
        <v>5.1318805508708003</v>
      </c>
      <c r="K411" s="4">
        <v>2.4781902341509898</v>
      </c>
      <c r="L411" s="4">
        <v>-14.509509980936301</v>
      </c>
      <c r="M411" s="4">
        <v>-16.259418491889502</v>
      </c>
      <c r="N411" s="4">
        <v>561.03363856783005</v>
      </c>
      <c r="O411" s="4">
        <v>369.56074480355898</v>
      </c>
      <c r="Q411" s="4">
        <v>-4.5509302177074602</v>
      </c>
      <c r="R411" s="4">
        <v>-19.674706246646799</v>
      </c>
      <c r="V411" s="4">
        <v>31001.886961240001</v>
      </c>
      <c r="W411" s="4">
        <v>1.69974976136155</v>
      </c>
      <c r="Y411" s="4">
        <v>-169.79310013660901</v>
      </c>
      <c r="Z411" s="4">
        <v>2.33340183370446</v>
      </c>
      <c r="AA411" s="4">
        <v>1.15184874398666</v>
      </c>
      <c r="AB411" s="4">
        <v>88.583173477816501</v>
      </c>
      <c r="AC411" s="4">
        <v>0.74473251786367101</v>
      </c>
      <c r="AD411" s="4">
        <v>5.81286580459596</v>
      </c>
      <c r="AE411" s="4">
        <v>0</v>
      </c>
      <c r="AF411" s="4">
        <v>1.1800824165473001</v>
      </c>
      <c r="AG411" s="4">
        <v>355715</v>
      </c>
      <c r="AH411" s="4">
        <v>32155.32</v>
      </c>
      <c r="AI411" s="4">
        <v>-567.51999999999805</v>
      </c>
      <c r="AJ411" s="4">
        <v>-918.92999999999802</v>
      </c>
      <c r="AK411" s="4">
        <v>-3.23804261517523</v>
      </c>
      <c r="AL411" s="4">
        <v>796.87</v>
      </c>
      <c r="AM411" s="4">
        <v>25.49</v>
      </c>
      <c r="AN411" s="4">
        <v>2149.0500000000002</v>
      </c>
      <c r="AO411" s="4">
        <v>52.09</v>
      </c>
      <c r="AP411" s="4">
        <v>4248.1000000000004</v>
      </c>
      <c r="AQ411" s="4">
        <v>-3716</v>
      </c>
      <c r="AR411" s="4">
        <v>-2802</v>
      </c>
    </row>
    <row r="412" spans="1:44" x14ac:dyDescent="0.35">
      <c r="A412" s="4" t="s">
        <v>967</v>
      </c>
      <c r="B412" s="4" t="s">
        <v>968</v>
      </c>
      <c r="C412" s="4" t="s">
        <v>393</v>
      </c>
      <c r="D412" s="4">
        <v>7217.8365593250001</v>
      </c>
      <c r="E412" s="4">
        <v>461.7</v>
      </c>
      <c r="F412" s="4">
        <v>-72.599442358931896</v>
      </c>
      <c r="G412" s="4">
        <v>-18.789510985116902</v>
      </c>
      <c r="H412" s="4">
        <v>-5.7028299045799802</v>
      </c>
      <c r="I412" s="4">
        <v>-9.6102540308548807</v>
      </c>
      <c r="J412" s="4">
        <v>9.4744275248046907</v>
      </c>
      <c r="K412" s="4">
        <v>9.2255345474229706</v>
      </c>
      <c r="L412" s="4">
        <v>-17.812429522751501</v>
      </c>
      <c r="N412" s="4">
        <v>201.14913866550299</v>
      </c>
      <c r="O412" s="4">
        <v>0</v>
      </c>
      <c r="Q412" s="4">
        <v>3.6072282171447401</v>
      </c>
      <c r="R412" s="4">
        <v>4.7323928215278599</v>
      </c>
      <c r="S412" s="4">
        <v>10.1049903286644</v>
      </c>
      <c r="U412" s="4">
        <v>-1547.5939875233801</v>
      </c>
      <c r="V412" s="4">
        <v>8174.8165593249996</v>
      </c>
      <c r="W412" s="4">
        <v>14.9987252651019</v>
      </c>
      <c r="Y412" s="4">
        <v>93.997823107932106</v>
      </c>
      <c r="Z412" s="4">
        <v>22.690018951927598</v>
      </c>
      <c r="AA412" s="4">
        <v>14.9697260895867</v>
      </c>
      <c r="AB412" s="4">
        <v>57.130080317385698</v>
      </c>
      <c r="AC412" s="4">
        <v>10.7423270803809</v>
      </c>
      <c r="AD412" s="4">
        <v>2.28335523055142</v>
      </c>
      <c r="AE412" s="4">
        <v>0</v>
      </c>
      <c r="AF412" s="4">
        <v>7.4060038698076402</v>
      </c>
      <c r="AG412" s="4">
        <v>26344</v>
      </c>
      <c r="AH412" s="4">
        <v>1034.52</v>
      </c>
      <c r="AI412" s="4">
        <v>-99.419999999999902</v>
      </c>
      <c r="AJ412" s="4">
        <v>-128.72999999999999</v>
      </c>
      <c r="AK412" s="4">
        <v>-6.3838900460661598</v>
      </c>
      <c r="AL412" s="4">
        <v>95.44</v>
      </c>
      <c r="AM412" s="4">
        <v>198.44</v>
      </c>
      <c r="AN412" s="4">
        <v>-257.97000000000003</v>
      </c>
      <c r="AO412" s="4">
        <v>11.01</v>
      </c>
      <c r="AP412" s="4">
        <v>481.23</v>
      </c>
      <c r="AQ412" s="4">
        <v>79.209999999999994</v>
      </c>
      <c r="AR412" s="4">
        <v>129.24</v>
      </c>
    </row>
    <row r="413" spans="1:44" x14ac:dyDescent="0.35">
      <c r="A413" s="4" t="s">
        <v>969</v>
      </c>
      <c r="B413" s="4" t="s">
        <v>970</v>
      </c>
      <c r="C413" s="4" t="s">
        <v>418</v>
      </c>
      <c r="D413" s="4">
        <v>7203.7440999999999</v>
      </c>
      <c r="E413" s="4">
        <v>35.799999999999997</v>
      </c>
      <c r="F413" s="4">
        <v>7.8096986155831001</v>
      </c>
      <c r="G413" s="4">
        <v>17.2636866667353</v>
      </c>
      <c r="H413" s="4">
        <v>6.9493959274449901</v>
      </c>
      <c r="I413" s="4">
        <v>5.8703322327640404</v>
      </c>
      <c r="J413" s="4">
        <v>8.2896806269513803</v>
      </c>
      <c r="K413" s="4">
        <v>7.5652895549440302</v>
      </c>
      <c r="L413" s="4">
        <v>6.7142839858572101</v>
      </c>
      <c r="M413" s="4">
        <v>26.3897950394094</v>
      </c>
      <c r="N413" s="4">
        <v>101.879325799504</v>
      </c>
      <c r="O413" s="4">
        <v>101.879325799504</v>
      </c>
      <c r="P413" s="4">
        <v>10.7444129425441</v>
      </c>
      <c r="Q413" s="4">
        <v>27.191628570421098</v>
      </c>
      <c r="R413" s="4">
        <v>24.476280632331299</v>
      </c>
      <c r="T413" s="4">
        <v>16.521026436674902</v>
      </c>
      <c r="U413" s="4">
        <v>6.6633400498879602</v>
      </c>
      <c r="V413" s="4">
        <v>10828.284100000001</v>
      </c>
      <c r="W413" s="4">
        <v>1.2940338501389499</v>
      </c>
      <c r="X413" s="4">
        <v>4.5730827084765497</v>
      </c>
      <c r="Y413" s="4">
        <v>-70.398555896596307</v>
      </c>
      <c r="Z413" s="4">
        <v>8.6199698506503601</v>
      </c>
      <c r="AA413" s="4">
        <v>0.11484790961967201</v>
      </c>
      <c r="AB413" s="4">
        <v>78.2007315421084</v>
      </c>
      <c r="AC413" s="4">
        <v>0.85988964806622303</v>
      </c>
      <c r="AD413" s="4">
        <v>8.9075094288059908</v>
      </c>
      <c r="AE413" s="4">
        <v>0</v>
      </c>
      <c r="AF413" s="4">
        <v>8.5051219410306906</v>
      </c>
      <c r="AG413" s="4">
        <v>531174</v>
      </c>
      <c r="AH413" s="4">
        <v>15713.08</v>
      </c>
      <c r="AI413" s="4">
        <v>922.41</v>
      </c>
      <c r="AJ413" s="4">
        <v>1137.55</v>
      </c>
      <c r="AK413" s="4">
        <v>4.4239861284790498</v>
      </c>
      <c r="AL413" s="4">
        <v>1188.74</v>
      </c>
      <c r="AM413" s="4">
        <v>1660.95</v>
      </c>
      <c r="AN413" s="4">
        <v>3481.87</v>
      </c>
      <c r="AO413" s="4">
        <v>2046.97</v>
      </c>
      <c r="AP413" s="4">
        <v>5566.89</v>
      </c>
      <c r="AQ413" s="4">
        <v>514.28</v>
      </c>
      <c r="AR413" s="4">
        <v>657.21</v>
      </c>
    </row>
    <row r="414" spans="1:44" x14ac:dyDescent="0.35">
      <c r="A414" s="4" t="s">
        <v>971</v>
      </c>
      <c r="B414" s="4" t="s">
        <v>972</v>
      </c>
      <c r="C414" s="4" t="s">
        <v>109</v>
      </c>
      <c r="D414" s="4">
        <v>7180.3410880800002</v>
      </c>
      <c r="E414" s="4">
        <v>292.89999999999998</v>
      </c>
      <c r="F414" s="4">
        <v>-47.507880693926197</v>
      </c>
      <c r="H414" s="4">
        <v>-60.183968462549302</v>
      </c>
      <c r="I414" s="4">
        <v>-58.497503580137</v>
      </c>
      <c r="J414" s="4">
        <v>-133.172742961403</v>
      </c>
      <c r="K414" s="4">
        <v>-50.149011108100801</v>
      </c>
      <c r="L414" s="4">
        <v>74.281488459261695</v>
      </c>
      <c r="M414" s="4">
        <v>-2.2947509265282702</v>
      </c>
      <c r="Q414" s="4">
        <v>9.4871642310599302</v>
      </c>
      <c r="V414" s="4">
        <v>7399.3710880799999</v>
      </c>
      <c r="W414" s="4">
        <v>-42.676618651292699</v>
      </c>
      <c r="Y414" s="4">
        <v>-229.21255343316099</v>
      </c>
      <c r="Z414" s="4">
        <v>0.55365379651701296</v>
      </c>
      <c r="AA414" s="4">
        <v>1.8776854986866699E-2</v>
      </c>
      <c r="AB414" s="4">
        <v>68.098640359534201</v>
      </c>
      <c r="AC414" s="4">
        <v>2.5055061263531901</v>
      </c>
      <c r="AD414" s="4">
        <v>11.983291833047399</v>
      </c>
      <c r="AE414" s="4">
        <v>1.55626072301596</v>
      </c>
      <c r="AF414" s="4">
        <v>0</v>
      </c>
      <c r="AG414" s="4">
        <v>95039</v>
      </c>
      <c r="AH414" s="4">
        <v>258.37</v>
      </c>
      <c r="AI414" s="4">
        <v>-151.13999999999999</v>
      </c>
      <c r="AJ414" s="4">
        <v>-151.13999999999999</v>
      </c>
      <c r="AK414" s="4">
        <v>-5.7676564950784099</v>
      </c>
      <c r="AL414" s="4">
        <v>-129.57</v>
      </c>
      <c r="AM414" s="4">
        <v>0</v>
      </c>
      <c r="AN414" s="4">
        <v>-1134.9100000000001</v>
      </c>
      <c r="AO414" s="4">
        <v>15.74</v>
      </c>
      <c r="AP414" s="4">
        <v>-168.25</v>
      </c>
      <c r="AQ414" s="4">
        <v>-157.9</v>
      </c>
      <c r="AR414" s="4">
        <v>-151.9</v>
      </c>
    </row>
    <row r="415" spans="1:44" x14ac:dyDescent="0.35">
      <c r="A415" s="4" t="s">
        <v>973</v>
      </c>
      <c r="B415" s="4" t="s">
        <v>974</v>
      </c>
      <c r="C415" s="4" t="s">
        <v>207</v>
      </c>
      <c r="D415" s="4">
        <v>7154.5308930000001</v>
      </c>
      <c r="E415" s="4">
        <v>482.45</v>
      </c>
      <c r="F415" s="4">
        <v>19.5805328361477</v>
      </c>
      <c r="G415" s="4">
        <v>22.684111685368801</v>
      </c>
      <c r="H415" s="4">
        <v>7.6181719431352697</v>
      </c>
      <c r="I415" s="4">
        <v>3.8039110355999202</v>
      </c>
      <c r="J415" s="4">
        <v>6.0373161177010299</v>
      </c>
      <c r="K415" s="4">
        <v>7.52537051149117</v>
      </c>
      <c r="L415" s="4">
        <v>2.8778200984429501</v>
      </c>
      <c r="N415" s="4">
        <v>73.998134033161904</v>
      </c>
      <c r="O415" s="4">
        <v>40.487661157881497</v>
      </c>
      <c r="P415" s="4">
        <v>11.564841161073501</v>
      </c>
      <c r="Q415" s="4">
        <v>20.053609376961901</v>
      </c>
      <c r="R415" s="4">
        <v>31.352260282521701</v>
      </c>
      <c r="S415" s="4">
        <v>54.343399509470302</v>
      </c>
      <c r="T415" s="4">
        <v>54.869530785223802</v>
      </c>
      <c r="U415" s="4">
        <v>44.037317076884399</v>
      </c>
      <c r="V415" s="4">
        <v>7424.5808930000003</v>
      </c>
      <c r="W415" s="4">
        <v>3.9035430961955</v>
      </c>
      <c r="Y415" s="4">
        <v>-67.382023635004202</v>
      </c>
      <c r="Z415" s="4">
        <v>4.4281748395032903</v>
      </c>
      <c r="AA415" s="4">
        <v>3.93847903923883</v>
      </c>
      <c r="AB415" s="4">
        <v>71.615880281010107</v>
      </c>
      <c r="AC415" s="4">
        <v>15.1151716127925</v>
      </c>
      <c r="AD415" s="4">
        <v>3.6524399627568398</v>
      </c>
      <c r="AE415" s="4">
        <v>0</v>
      </c>
      <c r="AF415" s="4">
        <v>0</v>
      </c>
      <c r="AG415" s="4">
        <v>37793</v>
      </c>
      <c r="AH415" s="4">
        <v>9605.64</v>
      </c>
      <c r="AI415" s="4">
        <v>365.39</v>
      </c>
      <c r="AJ415" s="4">
        <v>482.58</v>
      </c>
      <c r="AK415" s="4">
        <v>24.77724282905</v>
      </c>
      <c r="AL415" s="4">
        <v>722.86</v>
      </c>
      <c r="AM415" s="4">
        <v>93.31</v>
      </c>
      <c r="AN415" s="4">
        <v>1387.43</v>
      </c>
      <c r="AO415" s="4">
        <v>1088.28</v>
      </c>
      <c r="AP415" s="4">
        <v>1832.83</v>
      </c>
      <c r="AQ415" s="4">
        <v>571.09</v>
      </c>
      <c r="AR415" s="4">
        <v>639.57000000000005</v>
      </c>
    </row>
    <row r="416" spans="1:44" x14ac:dyDescent="0.35">
      <c r="A416" s="4" t="s">
        <v>975</v>
      </c>
      <c r="B416" s="4" t="s">
        <v>976</v>
      </c>
      <c r="C416" s="4" t="s">
        <v>115</v>
      </c>
      <c r="D416" s="4">
        <v>7117.5</v>
      </c>
      <c r="E416" s="4">
        <v>46.6</v>
      </c>
      <c r="F416" s="4">
        <v>-9.0177123454287305</v>
      </c>
      <c r="G416" s="4">
        <v>-160.55166241189599</v>
      </c>
      <c r="H416" s="4">
        <v>-13.2829467246601</v>
      </c>
      <c r="I416" s="4">
        <v>-2.6290412999444799</v>
      </c>
      <c r="J416" s="4">
        <v>-0.43365280904354098</v>
      </c>
      <c r="K416" s="4">
        <v>-3.0110663692362798</v>
      </c>
      <c r="L416" s="4">
        <v>-5.2783001916819696</v>
      </c>
      <c r="M416" s="4">
        <v>2.7444333970878301</v>
      </c>
      <c r="N416" s="4">
        <v>2424.15279727291</v>
      </c>
      <c r="O416" s="4">
        <v>0</v>
      </c>
      <c r="Q416" s="4">
        <v>18.938740224457099</v>
      </c>
      <c r="V416" s="4">
        <v>9281.7000000000007</v>
      </c>
      <c r="W416" s="4">
        <v>71.360537397233003</v>
      </c>
      <c r="Y416" s="4">
        <v>-115.022039012468</v>
      </c>
      <c r="Z416" s="4">
        <v>2.8114249999999998</v>
      </c>
      <c r="AA416" s="4">
        <v>3.8936266666666698E-2</v>
      </c>
      <c r="AB416" s="4">
        <v>89.926876199999995</v>
      </c>
      <c r="AC416" s="4">
        <v>1.14378E-2</v>
      </c>
      <c r="AD416" s="4">
        <v>6.8092598666666699</v>
      </c>
      <c r="AE416" s="4">
        <v>0</v>
      </c>
      <c r="AF416" s="4">
        <v>2.7724465999999999</v>
      </c>
      <c r="AG416" s="4">
        <v>179386</v>
      </c>
      <c r="AH416" s="4">
        <v>30021.59</v>
      </c>
      <c r="AI416" s="4">
        <v>-789.280000000001</v>
      </c>
      <c r="AJ416" s="4">
        <v>-1112.3499999999999</v>
      </c>
      <c r="AK416" s="4">
        <v>-5.2618666666666796</v>
      </c>
      <c r="AL416" s="4">
        <v>-903.97</v>
      </c>
      <c r="AM416" s="4">
        <v>82.1</v>
      </c>
      <c r="AN416" s="4">
        <v>-50.26</v>
      </c>
      <c r="AO416" s="4">
        <v>253.65</v>
      </c>
      <c r="AP416" s="4">
        <v>99.739999999999796</v>
      </c>
      <c r="AQ416" s="4">
        <v>1703.12</v>
      </c>
      <c r="AR416" s="4">
        <v>1703.54</v>
      </c>
    </row>
    <row r="417" spans="1:44" x14ac:dyDescent="0.35">
      <c r="A417" s="4" t="s">
        <v>977</v>
      </c>
      <c r="B417" s="4" t="s">
        <v>978</v>
      </c>
      <c r="C417" s="4" t="s">
        <v>418</v>
      </c>
      <c r="D417" s="4">
        <v>7046.6880000000001</v>
      </c>
      <c r="E417" s="4">
        <v>35.299999999999997</v>
      </c>
      <c r="F417" s="4">
        <v>4.4641672473867597</v>
      </c>
      <c r="G417" s="4">
        <v>12.365844104974499</v>
      </c>
      <c r="H417" s="4">
        <v>2.06227320383974</v>
      </c>
      <c r="I417" s="4">
        <v>21.689455365890201</v>
      </c>
      <c r="J417" s="4">
        <v>31.756905106982199</v>
      </c>
      <c r="K417" s="4">
        <v>30.7175451686171</v>
      </c>
      <c r="L417" s="4">
        <v>-40.0211658278294</v>
      </c>
      <c r="N417" s="4">
        <v>462.38369879903598</v>
      </c>
      <c r="O417" s="4">
        <v>451.009498215767</v>
      </c>
      <c r="P417" s="4">
        <v>2.4753018660812298</v>
      </c>
      <c r="Q417" s="4">
        <v>17.084944825033801</v>
      </c>
      <c r="R417" s="4">
        <v>15.649215888042299</v>
      </c>
      <c r="T417" s="4">
        <v>15.0588061431166</v>
      </c>
      <c r="V417" s="4">
        <v>66597.248000000007</v>
      </c>
      <c r="W417" s="4">
        <v>0.53433628506476405</v>
      </c>
      <c r="X417" s="4">
        <v>6.1931818181818201</v>
      </c>
      <c r="Y417" s="4">
        <v>-83.079270565180707</v>
      </c>
      <c r="Z417" s="4">
        <v>8.2661631949647791</v>
      </c>
      <c r="AA417" s="4">
        <v>1.8451625455817</v>
      </c>
      <c r="AB417" s="4">
        <v>81.806158099805202</v>
      </c>
      <c r="AC417" s="4">
        <v>0.16675203556621199</v>
      </c>
      <c r="AD417" s="4">
        <v>7.0118432489135296</v>
      </c>
      <c r="AE417" s="4">
        <v>0</v>
      </c>
      <c r="AF417" s="4">
        <v>5.9500706328987496</v>
      </c>
      <c r="AG417" s="4">
        <v>317007</v>
      </c>
      <c r="AH417" s="4">
        <v>7277.73</v>
      </c>
      <c r="AI417" s="4">
        <v>1578.5</v>
      </c>
      <c r="AJ417" s="4">
        <v>2228.56</v>
      </c>
      <c r="AK417" s="4">
        <v>7.8850092412208497</v>
      </c>
      <c r="AL417" s="4">
        <v>2235.54</v>
      </c>
      <c r="AM417" s="4">
        <v>249.56</v>
      </c>
      <c r="AN417" s="4">
        <v>11184.58</v>
      </c>
      <c r="AO417" s="4">
        <v>1427.4</v>
      </c>
      <c r="AP417" s="4">
        <v>13187.74</v>
      </c>
      <c r="AQ417" s="4">
        <v>2150.08</v>
      </c>
      <c r="AR417" s="4">
        <v>2160.91</v>
      </c>
    </row>
    <row r="418" spans="1:44" x14ac:dyDescent="0.35">
      <c r="A418" s="4" t="s">
        <v>979</v>
      </c>
      <c r="B418" s="4" t="s">
        <v>980</v>
      </c>
      <c r="C418" s="4" t="s">
        <v>98</v>
      </c>
      <c r="D418" s="4">
        <v>6993</v>
      </c>
      <c r="E418" s="4">
        <v>38.9</v>
      </c>
      <c r="F418" s="4">
        <v>31.528403967538399</v>
      </c>
      <c r="G418" s="4">
        <v>13.0347524836845</v>
      </c>
      <c r="H418" s="4">
        <v>1.72315944158135</v>
      </c>
      <c r="I418" s="4">
        <v>3.16298649812616</v>
      </c>
      <c r="J418" s="4">
        <v>5.4983332926411999</v>
      </c>
      <c r="K418" s="4">
        <v>4.3893924441985197</v>
      </c>
      <c r="L418" s="4">
        <v>-29.7502503699091</v>
      </c>
      <c r="M418" s="4">
        <v>-15.140695644629901</v>
      </c>
      <c r="N418" s="4">
        <v>0</v>
      </c>
      <c r="O418" s="4">
        <v>0</v>
      </c>
      <c r="P418" s="4">
        <v>1.9429926993231901</v>
      </c>
      <c r="Q418" s="4">
        <v>3.42953032507913</v>
      </c>
      <c r="R418" s="4">
        <v>-5.7823964474143299</v>
      </c>
      <c r="S418" s="4">
        <v>19.5363595927654</v>
      </c>
      <c r="T418" s="4">
        <v>-5.1755433240348996</v>
      </c>
      <c r="U418" s="4">
        <v>26.667934967031901</v>
      </c>
      <c r="V418" s="4">
        <v>1448.44</v>
      </c>
      <c r="W418" s="4">
        <v>3.89081460627271</v>
      </c>
      <c r="X418" s="4">
        <v>1.20978120978121</v>
      </c>
      <c r="Y418" s="4">
        <v>-47.478817658082797</v>
      </c>
      <c r="Z418" s="4">
        <v>10.1919939444444</v>
      </c>
      <c r="AA418" s="4">
        <v>3.1022430555555598</v>
      </c>
      <c r="AB418" s="4">
        <v>61.754394055555601</v>
      </c>
      <c r="AC418" s="4">
        <v>3.09141633333333</v>
      </c>
      <c r="AD418" s="4">
        <v>20.945555055555602</v>
      </c>
      <c r="AE418" s="4">
        <v>0</v>
      </c>
      <c r="AF418" s="4">
        <v>7.0888992222222198</v>
      </c>
      <c r="AG418" s="4">
        <v>530607</v>
      </c>
      <c r="AH418" s="4">
        <v>7012.36</v>
      </c>
      <c r="AI418" s="4">
        <v>221.79999999999899</v>
      </c>
      <c r="AJ418" s="4">
        <v>287.099999999999</v>
      </c>
      <c r="AK418" s="4">
        <v>1.2322222222222201</v>
      </c>
      <c r="AL418" s="4">
        <v>307.79998999999998</v>
      </c>
      <c r="AM418" s="4">
        <v>18.059999999999999</v>
      </c>
      <c r="AN418" s="4">
        <v>1457.19</v>
      </c>
      <c r="AO418" s="4">
        <v>5704.68</v>
      </c>
      <c r="AP418" s="4">
        <v>1797.31</v>
      </c>
      <c r="AQ418" s="4">
        <v>425.46</v>
      </c>
      <c r="AR418" s="4">
        <v>430.58</v>
      </c>
    </row>
    <row r="419" spans="1:44" x14ac:dyDescent="0.35">
      <c r="A419" s="4" t="s">
        <v>981</v>
      </c>
      <c r="B419" s="4" t="s">
        <v>982</v>
      </c>
      <c r="C419" s="4" t="s">
        <v>268</v>
      </c>
      <c r="D419" s="4">
        <v>6991.0050247999998</v>
      </c>
      <c r="E419" s="4">
        <v>1355</v>
      </c>
      <c r="F419" s="4">
        <v>45.402032892583499</v>
      </c>
      <c r="G419" s="4">
        <v>1.3810373296237799</v>
      </c>
      <c r="H419" s="4">
        <v>1.33514034234323</v>
      </c>
      <c r="I419" s="4">
        <v>81.917327233069102</v>
      </c>
      <c r="J419" s="4">
        <v>83.886664663452805</v>
      </c>
      <c r="K419" s="4">
        <v>89.498324200670297</v>
      </c>
      <c r="L419" s="4">
        <v>12.440829618738899</v>
      </c>
      <c r="M419" s="4">
        <v>16.816500777843402</v>
      </c>
      <c r="N419" s="4">
        <v>0</v>
      </c>
      <c r="O419" s="4">
        <v>0</v>
      </c>
      <c r="P419" s="4">
        <v>23.857702855549199</v>
      </c>
      <c r="Q419" s="4">
        <v>-5.3684369132613003</v>
      </c>
      <c r="R419" s="4">
        <v>-5.98308273915295</v>
      </c>
      <c r="S419" s="4">
        <v>-0.90657758244777598</v>
      </c>
      <c r="T419" s="4">
        <v>-2.9104784532738002</v>
      </c>
      <c r="V419" s="4">
        <v>6970.9550247999996</v>
      </c>
      <c r="W419" s="4">
        <v>0.490912061063771</v>
      </c>
      <c r="X419" s="4">
        <v>1.7369278089379401</v>
      </c>
      <c r="Y419" s="4">
        <v>72.089321881003301</v>
      </c>
      <c r="Z419" s="4">
        <v>0.43346519802947697</v>
      </c>
      <c r="AA419" s="4">
        <v>2.2531738918960001E-4</v>
      </c>
      <c r="AB419" s="4">
        <v>73.384187731602594</v>
      </c>
      <c r="AC419" s="4">
        <v>1.3258426237885801</v>
      </c>
      <c r="AD419" s="4">
        <v>13.833416450414701</v>
      </c>
      <c r="AE419" s="4">
        <v>0</v>
      </c>
      <c r="AF419" s="4">
        <v>0.42395443244367997</v>
      </c>
      <c r="AG419" s="4">
        <v>57213</v>
      </c>
      <c r="AH419" s="4">
        <v>187.97</v>
      </c>
      <c r="AI419" s="4">
        <v>153.97999999999999</v>
      </c>
      <c r="AJ419" s="4">
        <v>167.4</v>
      </c>
      <c r="AK419" s="4">
        <v>30.433659287219101</v>
      </c>
      <c r="AL419" s="4">
        <v>168.23</v>
      </c>
      <c r="AM419" s="4">
        <v>14835.91</v>
      </c>
      <c r="AN419" s="4">
        <v>13883.35</v>
      </c>
      <c r="AO419" s="4">
        <v>21.93</v>
      </c>
      <c r="AP419" s="4">
        <v>14240.85</v>
      </c>
      <c r="AQ419" s="4">
        <v>85.69</v>
      </c>
      <c r="AR419" s="4">
        <v>85.88</v>
      </c>
    </row>
    <row r="420" spans="1:44" x14ac:dyDescent="0.35">
      <c r="A420" s="4" t="s">
        <v>983</v>
      </c>
      <c r="B420" s="4" t="s">
        <v>984</v>
      </c>
      <c r="C420" s="4" t="s">
        <v>183</v>
      </c>
      <c r="D420" s="4">
        <v>6978.2836344750003</v>
      </c>
      <c r="E420" s="4">
        <v>743.9</v>
      </c>
      <c r="F420" s="4">
        <v>112.064937120203</v>
      </c>
      <c r="G420" s="4">
        <v>2.5631051976249899</v>
      </c>
      <c r="H420" s="4">
        <v>0.56052615826244701</v>
      </c>
      <c r="I420" s="4">
        <v>2.8428597516435201</v>
      </c>
      <c r="J420" s="4">
        <v>25.507258510303899</v>
      </c>
      <c r="K420" s="4">
        <v>34.503287070854597</v>
      </c>
      <c r="L420" s="4">
        <v>49.506768891364899</v>
      </c>
      <c r="M420" s="4">
        <v>18.6167108350528</v>
      </c>
      <c r="N420" s="4">
        <v>125.6987980591</v>
      </c>
      <c r="O420" s="4">
        <v>14.7149200490992</v>
      </c>
      <c r="P420" s="4">
        <v>0.70918431845074803</v>
      </c>
      <c r="Q420" s="4">
        <v>2.0350257085414398</v>
      </c>
      <c r="R420" s="4">
        <v>9.4931431782627094</v>
      </c>
      <c r="S420" s="4">
        <v>9.5503013453719099</v>
      </c>
      <c r="T420" s="4">
        <v>-14.1487494885535</v>
      </c>
      <c r="U420" s="4">
        <v>27.455019441683501</v>
      </c>
      <c r="V420" s="4">
        <v>9825.7736344749992</v>
      </c>
      <c r="W420" s="4">
        <v>2.8743949658839099</v>
      </c>
      <c r="X420" s="4">
        <v>0.47570506286102598</v>
      </c>
      <c r="Y420" s="4">
        <v>22.860878133654399</v>
      </c>
      <c r="Z420" s="4">
        <v>12.656347768837101</v>
      </c>
      <c r="AA420" s="4">
        <v>10.5947826733131</v>
      </c>
      <c r="AB420" s="4">
        <v>51.9871575196862</v>
      </c>
      <c r="AC420" s="4">
        <v>18.064394444320101</v>
      </c>
      <c r="AD420" s="4">
        <v>4.8905996975956301</v>
      </c>
      <c r="AE420" s="4">
        <v>10.543423548523499</v>
      </c>
      <c r="AF420" s="4">
        <v>1.5765992425625599</v>
      </c>
      <c r="AG420" s="4">
        <v>77795</v>
      </c>
      <c r="AH420" s="4">
        <v>2190.4</v>
      </c>
      <c r="AI420" s="4">
        <v>62.269999999999698</v>
      </c>
      <c r="AJ420" s="4">
        <v>75.179999999999694</v>
      </c>
      <c r="AK420" s="4">
        <v>6.56538984366557</v>
      </c>
      <c r="AL420" s="4">
        <v>755.76</v>
      </c>
      <c r="AM420" s="4">
        <v>114.27</v>
      </c>
      <c r="AN420" s="4">
        <v>1400</v>
      </c>
      <c r="AO420" s="4">
        <v>204.15</v>
      </c>
      <c r="AP420" s="4">
        <v>2427.7399999999998</v>
      </c>
      <c r="AQ420" s="4">
        <v>571.05999999999995</v>
      </c>
      <c r="AR420" s="4">
        <v>612.84</v>
      </c>
    </row>
    <row r="421" spans="1:44" x14ac:dyDescent="0.35">
      <c r="A421" s="4" t="s">
        <v>985</v>
      </c>
      <c r="B421" s="4" t="s">
        <v>986</v>
      </c>
      <c r="C421" s="4" t="s">
        <v>660</v>
      </c>
      <c r="D421" s="4">
        <v>6897.7909687499996</v>
      </c>
      <c r="E421" s="4">
        <v>572.85</v>
      </c>
      <c r="F421" s="4">
        <v>100.214891308296</v>
      </c>
      <c r="G421" s="4">
        <v>9.88922572951539</v>
      </c>
      <c r="H421" s="4">
        <v>4.7126566634829103</v>
      </c>
      <c r="I421" s="4">
        <v>6.7203015006688203</v>
      </c>
      <c r="K421" s="4">
        <v>20.194100819168</v>
      </c>
      <c r="L421" s="4">
        <v>227.74878698088</v>
      </c>
      <c r="N421" s="4">
        <v>61.184588844163301</v>
      </c>
      <c r="O421" s="4">
        <v>48.774610476738097</v>
      </c>
      <c r="P421" s="4">
        <v>9.4956267417156504</v>
      </c>
      <c r="U421" s="4">
        <v>29.907861666959899</v>
      </c>
      <c r="V421" s="4">
        <v>7272.6809687499999</v>
      </c>
      <c r="W421" s="4">
        <v>9.4441126109011702</v>
      </c>
      <c r="Y421" s="4">
        <v>311.369079678996</v>
      </c>
      <c r="Z421" s="4">
        <v>22.866301612294698</v>
      </c>
      <c r="AA421" s="4">
        <v>21.329688198954202</v>
      </c>
      <c r="AB421" s="4">
        <v>53.095802940280997</v>
      </c>
      <c r="AC421" s="4">
        <v>3.7285330900162998</v>
      </c>
      <c r="AD421" s="4">
        <v>12.2986246262509</v>
      </c>
      <c r="AE421" s="4">
        <v>0</v>
      </c>
      <c r="AF421" s="4">
        <v>0.50130397045456299</v>
      </c>
      <c r="AG421" s="4">
        <v>52624</v>
      </c>
      <c r="AH421" s="4">
        <v>1024.21</v>
      </c>
      <c r="AI421" s="4">
        <v>68.830000000000098</v>
      </c>
      <c r="AJ421" s="4">
        <v>100.99</v>
      </c>
      <c r="AK421" s="4">
        <v>5.6129382834887798</v>
      </c>
      <c r="AL421" s="4">
        <v>206.83</v>
      </c>
      <c r="AM421" s="4">
        <v>0</v>
      </c>
      <c r="AN421" s="4">
        <v>718.12</v>
      </c>
      <c r="AO421" s="4">
        <v>71.989999999999995</v>
      </c>
      <c r="AP421" s="4">
        <v>730.38</v>
      </c>
      <c r="AQ421" s="4">
        <v>134.08000000000001</v>
      </c>
      <c r="AR421" s="4">
        <v>154.63999999999999</v>
      </c>
    </row>
    <row r="422" spans="1:44" x14ac:dyDescent="0.35">
      <c r="A422" s="4" t="s">
        <v>987</v>
      </c>
      <c r="B422" s="4" t="s">
        <v>988</v>
      </c>
      <c r="C422" s="4" t="s">
        <v>183</v>
      </c>
      <c r="D422" s="4">
        <v>6879.488515125</v>
      </c>
      <c r="E422" s="4">
        <v>445.35</v>
      </c>
      <c r="F422" s="4">
        <v>164.070796926425</v>
      </c>
      <c r="G422" s="4">
        <v>1.51893323286808</v>
      </c>
      <c r="H422" s="4">
        <v>1.0189872341046</v>
      </c>
      <c r="I422" s="4">
        <v>6.6431128996482904</v>
      </c>
      <c r="J422" s="4">
        <v>36.126673808101003</v>
      </c>
      <c r="K422" s="4">
        <v>23.479831426851302</v>
      </c>
      <c r="L422" s="4">
        <v>21.865931980143898</v>
      </c>
      <c r="M422" s="4">
        <v>20.226040453762501</v>
      </c>
      <c r="N422" s="4">
        <v>24.813779421047901</v>
      </c>
      <c r="O422" s="4">
        <v>19.9101812607088</v>
      </c>
      <c r="P422" s="4">
        <v>3.2638478064576399</v>
      </c>
      <c r="Q422" s="4">
        <v>19.4491579922726</v>
      </c>
      <c r="R422" s="4">
        <v>29.873070485446799</v>
      </c>
      <c r="T422" s="4">
        <v>9.2936968465005005</v>
      </c>
      <c r="U422" s="4">
        <v>62.536715978627001</v>
      </c>
      <c r="V422" s="4">
        <v>7436.818515125</v>
      </c>
      <c r="W422" s="4">
        <v>2.4815541582198599</v>
      </c>
      <c r="X422" s="4">
        <v>0.30611539584229303</v>
      </c>
      <c r="Y422" s="4">
        <v>79.876799153042199</v>
      </c>
      <c r="Z422" s="4">
        <v>4.8167489024716801</v>
      </c>
      <c r="AA422" s="4">
        <v>4.5016068782238703</v>
      </c>
      <c r="AB422" s="4">
        <v>67.134409697306396</v>
      </c>
      <c r="AC422" s="4">
        <v>20.132505957246</v>
      </c>
      <c r="AD422" s="4">
        <v>3.26256006927896</v>
      </c>
      <c r="AE422" s="4">
        <v>0</v>
      </c>
      <c r="AF422" s="4">
        <v>0.27109420172493198</v>
      </c>
      <c r="AG422" s="4">
        <v>30674</v>
      </c>
      <c r="AH422" s="4">
        <v>631.17999999999995</v>
      </c>
      <c r="AI422" s="4">
        <v>41.930000000000099</v>
      </c>
      <c r="AJ422" s="4">
        <v>58.360000000000099</v>
      </c>
      <c r="AK422" s="4">
        <v>2.9868249640682598</v>
      </c>
      <c r="AL422" s="4">
        <v>148.19999999999999</v>
      </c>
      <c r="AM422" s="4">
        <v>226.55</v>
      </c>
      <c r="AN422" s="4">
        <v>1792</v>
      </c>
      <c r="AO422" s="4">
        <v>130.57</v>
      </c>
      <c r="AP422" s="4">
        <v>2772.25</v>
      </c>
      <c r="AQ422" s="4">
        <v>269.69</v>
      </c>
      <c r="AR422" s="4">
        <v>286.14999999999998</v>
      </c>
    </row>
    <row r="423" spans="1:44" x14ac:dyDescent="0.35">
      <c r="A423" s="4" t="s">
        <v>989</v>
      </c>
      <c r="B423" s="4" t="s">
        <v>990</v>
      </c>
      <c r="C423" s="4" t="s">
        <v>577</v>
      </c>
      <c r="D423" s="4">
        <v>6862.9685242799997</v>
      </c>
      <c r="E423" s="4">
        <v>48.55</v>
      </c>
      <c r="F423" s="4">
        <v>686296.85242799704</v>
      </c>
      <c r="G423" s="4">
        <v>1.1823126034523001E-2</v>
      </c>
      <c r="H423" s="4">
        <v>1.1770937555176299E-2</v>
      </c>
      <c r="I423" s="4">
        <v>0.54945054945055205</v>
      </c>
      <c r="J423" s="4">
        <v>-412176.81964532298</v>
      </c>
      <c r="K423" s="4">
        <v>2.7472527472527499</v>
      </c>
      <c r="L423" s="4">
        <v>679.802887309536</v>
      </c>
      <c r="M423" s="4">
        <v>71.735933317575999</v>
      </c>
      <c r="N423" s="4">
        <v>0</v>
      </c>
      <c r="O423" s="4">
        <v>0</v>
      </c>
      <c r="P423" s="4">
        <v>1.6393442622950001</v>
      </c>
      <c r="V423" s="4">
        <v>6778.5785242800002</v>
      </c>
      <c r="W423" s="4">
        <v>81.160933352412499</v>
      </c>
      <c r="Y423" s="4">
        <v>2343818.5694716899</v>
      </c>
      <c r="Z423" s="8">
        <v>7.4659820773899995E-5</v>
      </c>
      <c r="AA423" s="4">
        <v>0</v>
      </c>
      <c r="AB423" s="4">
        <v>74.803553372242604</v>
      </c>
      <c r="AC423" s="4">
        <v>9.0317214328187294</v>
      </c>
      <c r="AD423" s="4">
        <v>9.2458928229103403</v>
      </c>
      <c r="AE423" s="4">
        <v>0</v>
      </c>
      <c r="AF423" s="4">
        <v>0</v>
      </c>
      <c r="AG423" s="4">
        <v>200213</v>
      </c>
      <c r="AH423" s="4">
        <v>1.82</v>
      </c>
      <c r="AI423" s="4">
        <v>0.01</v>
      </c>
      <c r="AJ423" s="4">
        <v>0.01</v>
      </c>
      <c r="AK423" s="4">
        <v>7.2344787571600001E-5</v>
      </c>
      <c r="AL423" s="4">
        <v>0.05</v>
      </c>
      <c r="AM423" s="4">
        <v>0</v>
      </c>
      <c r="AN423" s="4">
        <v>-224.85</v>
      </c>
      <c r="AO423" s="4">
        <v>84.39</v>
      </c>
      <c r="AP423" s="4">
        <v>84.56</v>
      </c>
      <c r="AQ423" s="4">
        <v>67.09</v>
      </c>
      <c r="AR423" s="4">
        <v>67.09</v>
      </c>
    </row>
    <row r="424" spans="1:44" x14ac:dyDescent="0.35">
      <c r="A424" s="4" t="s">
        <v>991</v>
      </c>
      <c r="B424" s="4" t="s">
        <v>992</v>
      </c>
      <c r="C424" s="4" t="s">
        <v>98</v>
      </c>
      <c r="D424" s="4">
        <v>6853.7612787199996</v>
      </c>
      <c r="E424" s="4">
        <v>386.65</v>
      </c>
      <c r="F424" s="4">
        <v>84.562137923750797</v>
      </c>
      <c r="G424" s="4">
        <v>10.647451771181601</v>
      </c>
      <c r="H424" s="4">
        <v>5.8828439431385604</v>
      </c>
      <c r="I424" s="4">
        <v>6.0921069444757601</v>
      </c>
      <c r="J424" s="4">
        <v>9.4876425410402891</v>
      </c>
      <c r="K424" s="4">
        <v>10.378755421261101</v>
      </c>
      <c r="L424" s="4">
        <v>120.456769531502</v>
      </c>
      <c r="M424" s="4">
        <v>37.3325294209993</v>
      </c>
      <c r="N424" s="4">
        <v>0</v>
      </c>
      <c r="O424" s="4">
        <v>0</v>
      </c>
      <c r="P424" s="4">
        <v>10.242509256802</v>
      </c>
      <c r="Q424" s="4">
        <v>5.0088874170870001</v>
      </c>
      <c r="R424" s="4">
        <v>0.83299067331929999</v>
      </c>
      <c r="S424" s="4">
        <v>34.520483635138298</v>
      </c>
      <c r="T424" s="4">
        <v>-0.94975478479018005</v>
      </c>
      <c r="U424" s="4">
        <v>49.254787313849199</v>
      </c>
      <c r="V424" s="4">
        <v>6426.9812787199999</v>
      </c>
      <c r="W424" s="4">
        <v>8.5404060743417602</v>
      </c>
      <c r="X424" s="4">
        <v>0.57745581811964497</v>
      </c>
      <c r="Y424" s="4">
        <v>40.8667393911985</v>
      </c>
      <c r="Z424" s="4">
        <v>8.4006062989478405</v>
      </c>
      <c r="AA424" s="4">
        <v>8.2661168085767702</v>
      </c>
      <c r="AB424" s="4">
        <v>32.830068169812698</v>
      </c>
      <c r="AC424" s="4">
        <v>14.984837626294</v>
      </c>
      <c r="AD424" s="4">
        <v>25.974730712863099</v>
      </c>
      <c r="AE424" s="4">
        <v>0</v>
      </c>
      <c r="AF424" s="4">
        <v>4.1546641824849002E-3</v>
      </c>
      <c r="AG424" s="4">
        <v>207586</v>
      </c>
      <c r="AH424" s="4">
        <v>1330.41</v>
      </c>
      <c r="AI424" s="4">
        <v>81.05</v>
      </c>
      <c r="AJ424" s="4">
        <v>113.1</v>
      </c>
      <c r="AK424" s="4">
        <v>4.4242598966490698</v>
      </c>
      <c r="AL424" s="4">
        <v>138.08000000000001</v>
      </c>
      <c r="AM424" s="4">
        <v>39.81</v>
      </c>
      <c r="AN424" s="4">
        <v>666.95</v>
      </c>
      <c r="AO424" s="4">
        <v>427.46</v>
      </c>
      <c r="AP424" s="4">
        <v>802.51</v>
      </c>
      <c r="AQ424" s="4">
        <v>216.42</v>
      </c>
      <c r="AR424" s="4">
        <v>225.09</v>
      </c>
    </row>
    <row r="425" spans="1:44" x14ac:dyDescent="0.35">
      <c r="A425" s="4" t="s">
        <v>993</v>
      </c>
      <c r="B425" s="4" t="s">
        <v>994</v>
      </c>
      <c r="C425" s="4" t="s">
        <v>995</v>
      </c>
      <c r="D425" s="4">
        <v>6847.8943499999996</v>
      </c>
      <c r="E425" s="4">
        <v>341.2</v>
      </c>
      <c r="F425" s="4">
        <v>112.223768436578</v>
      </c>
      <c r="G425" s="4">
        <v>46.241285237950898</v>
      </c>
      <c r="H425" s="4">
        <v>17.749723660480502</v>
      </c>
      <c r="I425" s="4">
        <v>40.4749270363492</v>
      </c>
      <c r="J425" s="4">
        <v>28.636296491004401</v>
      </c>
      <c r="K425" s="4">
        <v>58.098965242769999</v>
      </c>
      <c r="L425" s="4">
        <v>211.26992150808999</v>
      </c>
      <c r="N425" s="4">
        <v>10.6596176307863</v>
      </c>
      <c r="O425" s="4">
        <v>0</v>
      </c>
      <c r="P425" s="4">
        <v>25.964852559465601</v>
      </c>
      <c r="Q425" s="4">
        <v>-29.455670137369001</v>
      </c>
      <c r="R425" s="4">
        <v>72.288282893154701</v>
      </c>
      <c r="S425" s="4">
        <v>78.634316753294797</v>
      </c>
      <c r="T425" s="4">
        <v>-36.011154478214102</v>
      </c>
      <c r="V425" s="4">
        <v>6635.7443499999999</v>
      </c>
      <c r="W425" s="4">
        <v>42.0968485276941</v>
      </c>
      <c r="X425" s="4">
        <v>0.31730921783277799</v>
      </c>
      <c r="Y425" s="4">
        <v>109.27812787212</v>
      </c>
      <c r="Z425" s="4">
        <v>1.44327580652584</v>
      </c>
      <c r="AA425" s="4">
        <v>0.21765382668323399</v>
      </c>
      <c r="AB425" s="4">
        <v>74.897389663583198</v>
      </c>
      <c r="AC425" s="4">
        <v>1.88850844493534</v>
      </c>
      <c r="AD425" s="4">
        <v>10.914126743062299</v>
      </c>
      <c r="AE425" s="4">
        <v>0</v>
      </c>
      <c r="AF425" s="4">
        <v>0</v>
      </c>
      <c r="AG425" s="4">
        <v>104528</v>
      </c>
      <c r="AH425" s="4">
        <v>150.76</v>
      </c>
      <c r="AI425" s="4">
        <v>61.02</v>
      </c>
      <c r="AJ425" s="4">
        <v>83.4</v>
      </c>
      <c r="AK425" s="4">
        <v>1.8722460353309001</v>
      </c>
      <c r="AL425" s="4">
        <v>87.59</v>
      </c>
      <c r="AM425" s="4">
        <v>0</v>
      </c>
      <c r="AN425" s="4">
        <v>140.94</v>
      </c>
      <c r="AO425" s="4">
        <v>229.49</v>
      </c>
      <c r="AP425" s="4">
        <v>162.66999999999999</v>
      </c>
      <c r="AQ425" s="4">
        <v>73.27</v>
      </c>
      <c r="AR425" s="4">
        <v>73.849999999999994</v>
      </c>
    </row>
    <row r="426" spans="1:44" x14ac:dyDescent="0.35">
      <c r="A426" s="4" t="s">
        <v>996</v>
      </c>
      <c r="B426" s="4" t="s">
        <v>997</v>
      </c>
      <c r="C426" s="4" t="s">
        <v>244</v>
      </c>
      <c r="D426" s="4">
        <v>6816.6186842999996</v>
      </c>
      <c r="E426" s="4">
        <v>174.45</v>
      </c>
      <c r="F426" s="4">
        <v>17.352150199317801</v>
      </c>
      <c r="G426" s="4">
        <v>2.23018717642374</v>
      </c>
      <c r="H426" s="4">
        <v>1.1870892883042701</v>
      </c>
      <c r="I426" s="4">
        <v>4.6525840056469603</v>
      </c>
      <c r="J426" s="4">
        <v>11.9806680675692</v>
      </c>
      <c r="K426" s="4">
        <v>12.569580315225499</v>
      </c>
      <c r="L426" s="4">
        <v>-8.4135668495407998</v>
      </c>
      <c r="M426" s="4">
        <v>-3.53092908550776</v>
      </c>
      <c r="N426" s="4">
        <v>33.569682151589198</v>
      </c>
      <c r="O426" s="4">
        <v>19.097392013039901</v>
      </c>
      <c r="P426" s="4">
        <v>8.8169677926158592</v>
      </c>
      <c r="Q426" s="4">
        <v>9.5500136628507999</v>
      </c>
      <c r="R426" s="4">
        <v>13.9055607031175</v>
      </c>
      <c r="S426" s="4">
        <v>-4.5201834647750303</v>
      </c>
      <c r="T426" s="4">
        <v>16.542619157676999</v>
      </c>
      <c r="U426" s="4">
        <v>11.416210021935401</v>
      </c>
      <c r="V426" s="4">
        <v>8000.8186843000003</v>
      </c>
      <c r="W426" s="4">
        <v>1.38887911253056</v>
      </c>
      <c r="X426" s="4">
        <v>1.39002797630788</v>
      </c>
      <c r="Y426" s="4">
        <v>101.43459331876301</v>
      </c>
      <c r="Z426" s="4">
        <v>7.7721553293540699</v>
      </c>
      <c r="AA426" s="4">
        <v>7.3614377254371997</v>
      </c>
      <c r="AB426" s="4">
        <v>72.187467513437596</v>
      </c>
      <c r="AC426" s="4">
        <v>10.36309880818</v>
      </c>
      <c r="AD426" s="4">
        <v>4.2705126544266303</v>
      </c>
      <c r="AE426" s="4">
        <v>0</v>
      </c>
      <c r="AF426" s="4">
        <v>0</v>
      </c>
      <c r="AG426" s="4">
        <v>74877</v>
      </c>
      <c r="AH426" s="4">
        <v>8443.48</v>
      </c>
      <c r="AI426" s="4">
        <v>392.84</v>
      </c>
      <c r="AJ426" s="4">
        <v>664.98</v>
      </c>
      <c r="AK426" s="4">
        <v>10.36</v>
      </c>
      <c r="AL426" s="4">
        <v>1061.31</v>
      </c>
      <c r="AM426" s="4">
        <v>8.6999999999999993</v>
      </c>
      <c r="AN426" s="4">
        <v>3000.5</v>
      </c>
      <c r="AO426" s="4">
        <v>463.4</v>
      </c>
      <c r="AP426" s="4">
        <v>4908</v>
      </c>
      <c r="AQ426" s="4">
        <v>205</v>
      </c>
      <c r="AR426" s="4">
        <v>539.29999999999995</v>
      </c>
    </row>
    <row r="427" spans="1:44" x14ac:dyDescent="0.35">
      <c r="A427" s="4" t="s">
        <v>998</v>
      </c>
      <c r="B427" s="4" t="s">
        <v>999</v>
      </c>
      <c r="C427" s="4" t="s">
        <v>415</v>
      </c>
      <c r="D427" s="4">
        <v>6790.0950000000003</v>
      </c>
      <c r="E427" s="4">
        <v>204.85</v>
      </c>
      <c r="F427" s="4">
        <v>30.394337511190699</v>
      </c>
      <c r="G427" s="4">
        <v>11.786741235128099</v>
      </c>
      <c r="H427" s="4">
        <v>7.5323217184752496</v>
      </c>
      <c r="I427" s="4">
        <v>5.7572422964026204</v>
      </c>
      <c r="J427" s="4">
        <v>6.6004408777534502</v>
      </c>
      <c r="K427" s="4">
        <v>10.9405643334459</v>
      </c>
      <c r="L427" s="4">
        <v>-47.860910595685297</v>
      </c>
      <c r="M427" s="4">
        <v>-0.194129103525331</v>
      </c>
      <c r="N427" s="4">
        <v>20.3594248810798</v>
      </c>
      <c r="O427" s="4">
        <v>5.4915937012647396</v>
      </c>
      <c r="P427" s="4">
        <v>22.4189145793192</v>
      </c>
      <c r="Q427" s="4">
        <v>11.7990757239846</v>
      </c>
      <c r="R427" s="4">
        <v>16.982227543643301</v>
      </c>
      <c r="S427" s="4">
        <v>26.112778873211099</v>
      </c>
      <c r="T427" s="4">
        <v>13.7737228995428</v>
      </c>
      <c r="U427" s="4">
        <v>20.335692973476799</v>
      </c>
      <c r="V427" s="4">
        <v>6979.9350000000004</v>
      </c>
      <c r="W427" s="4">
        <v>3.3195444612293401</v>
      </c>
      <c r="X427" s="4">
        <v>1.0339914242731501</v>
      </c>
      <c r="Y427" s="4">
        <v>66.727263523771299</v>
      </c>
      <c r="Z427" s="4">
        <v>0.93797521367521397</v>
      </c>
      <c r="AA427" s="4">
        <v>0.85337321937321897</v>
      </c>
      <c r="AB427" s="4">
        <v>58.069550712250702</v>
      </c>
      <c r="AC427" s="4">
        <v>15.52499002849</v>
      </c>
      <c r="AD427" s="4">
        <v>13.906211680911699</v>
      </c>
      <c r="AE427" s="4">
        <v>0</v>
      </c>
      <c r="AF427" s="4">
        <v>1.5954415954416001E-3</v>
      </c>
      <c r="AG427" s="4">
        <v>79344</v>
      </c>
      <c r="AH427" s="4">
        <v>3880.33</v>
      </c>
      <c r="AI427" s="4">
        <v>223.4</v>
      </c>
      <c r="AJ427" s="4">
        <v>335.62</v>
      </c>
      <c r="AK427" s="4">
        <v>6.4682690930871498</v>
      </c>
      <c r="AL427" s="4">
        <v>424.53</v>
      </c>
      <c r="AM427" s="4">
        <v>0.01</v>
      </c>
      <c r="AN427" s="4">
        <v>1312.49</v>
      </c>
      <c r="AO427" s="4">
        <v>335.63</v>
      </c>
      <c r="AP427" s="4">
        <v>2045.49</v>
      </c>
      <c r="AQ427" s="4">
        <v>82.77</v>
      </c>
      <c r="AR427" s="4">
        <v>441.55</v>
      </c>
    </row>
    <row r="428" spans="1:44" x14ac:dyDescent="0.35">
      <c r="A428" s="4" t="s">
        <v>1000</v>
      </c>
      <c r="B428" s="4" t="s">
        <v>1001</v>
      </c>
      <c r="C428" s="4" t="s">
        <v>65</v>
      </c>
      <c r="D428" s="4">
        <v>6783.0599229250001</v>
      </c>
      <c r="E428" s="4">
        <v>399.1</v>
      </c>
      <c r="F428" s="4">
        <v>7.2943971641305501</v>
      </c>
      <c r="G428" s="4">
        <v>10.9912060895466</v>
      </c>
      <c r="H428" s="4">
        <v>1.23721136363803</v>
      </c>
      <c r="I428" s="4">
        <v>12.196881459795801</v>
      </c>
      <c r="J428" s="4">
        <v>18.779515322223599</v>
      </c>
      <c r="K428" s="4">
        <v>16.605806864565999</v>
      </c>
      <c r="L428" s="4">
        <v>-14.261548666519801</v>
      </c>
      <c r="M428" s="4">
        <v>-18.5421539322064</v>
      </c>
      <c r="N428" s="4">
        <v>665.60843121674998</v>
      </c>
      <c r="O428" s="4">
        <v>652.10729987459399</v>
      </c>
      <c r="P428" s="4">
        <v>1.48857428392277</v>
      </c>
      <c r="Q428" s="4">
        <v>23.0856809646511</v>
      </c>
      <c r="R428" s="4">
        <v>19.564358391017699</v>
      </c>
      <c r="T428" s="4">
        <v>16.532550889195001</v>
      </c>
      <c r="U428" s="4">
        <v>8.0547278014632404</v>
      </c>
      <c r="V428" s="4">
        <v>59206.869922924998</v>
      </c>
      <c r="W428" s="4">
        <v>0.76017450607304904</v>
      </c>
      <c r="Y428" s="4">
        <v>-72.351725649029405</v>
      </c>
      <c r="Z428" s="4">
        <v>2.4851741147866599</v>
      </c>
      <c r="AA428" s="4">
        <v>0.86634745679291203</v>
      </c>
      <c r="AB428" s="4">
        <v>32.573773673036001</v>
      </c>
      <c r="AC428" s="4">
        <v>24.301947750067502</v>
      </c>
      <c r="AD428" s="4">
        <v>4.8269288939705</v>
      </c>
      <c r="AE428" s="4">
        <v>0</v>
      </c>
      <c r="AF428" s="4">
        <v>1.2992527762749999</v>
      </c>
      <c r="AG428" s="4">
        <v>104398</v>
      </c>
      <c r="AH428" s="4">
        <v>7624.08</v>
      </c>
      <c r="AI428" s="4">
        <v>929.9</v>
      </c>
      <c r="AJ428" s="4">
        <v>1207.03</v>
      </c>
      <c r="AK428" s="4">
        <v>55.276332010027197</v>
      </c>
      <c r="AL428" s="4">
        <v>1266.04</v>
      </c>
      <c r="AM428" s="4">
        <v>2044.82</v>
      </c>
      <c r="AN428" s="4">
        <v>4706.8599999999997</v>
      </c>
      <c r="AO428" s="4">
        <v>6968.63</v>
      </c>
      <c r="AP428" s="4">
        <v>8923.0300000000007</v>
      </c>
      <c r="AQ428" s="4">
        <v>6783.98</v>
      </c>
      <c r="AR428" s="4">
        <v>6791.7</v>
      </c>
    </row>
    <row r="429" spans="1:44" x14ac:dyDescent="0.35">
      <c r="A429" s="4" t="s">
        <v>1002</v>
      </c>
      <c r="B429" s="4" t="s">
        <v>1003</v>
      </c>
      <c r="C429" s="4" t="s">
        <v>425</v>
      </c>
      <c r="D429" s="4">
        <v>6767.5869579600003</v>
      </c>
      <c r="E429" s="4">
        <v>2291.9499999999998</v>
      </c>
      <c r="F429" s="4">
        <v>13.222850194329901</v>
      </c>
      <c r="G429" s="4">
        <v>11.0125163258763</v>
      </c>
      <c r="H429" s="4">
        <v>8.5966401869119693</v>
      </c>
      <c r="I429" s="4">
        <v>10.282842975737999</v>
      </c>
      <c r="J429" s="4">
        <v>19.5022478485654</v>
      </c>
      <c r="K429" s="4">
        <v>25.6342770808387</v>
      </c>
      <c r="L429" s="4">
        <v>155.57196449464001</v>
      </c>
      <c r="M429" s="4">
        <v>42.453244641906501</v>
      </c>
      <c r="N429" s="4">
        <v>14.364237584227601</v>
      </c>
      <c r="O429" s="4">
        <v>7.6025289077447802</v>
      </c>
      <c r="P429" s="4">
        <v>37.640560993726702</v>
      </c>
      <c r="Q429" s="4">
        <v>9.4431615318626196</v>
      </c>
      <c r="R429" s="4">
        <v>31.768294373430798</v>
      </c>
      <c r="S429" s="4">
        <v>19.737774047130301</v>
      </c>
      <c r="T429" s="4">
        <v>78.491418187441397</v>
      </c>
      <c r="U429" s="4">
        <v>12.8282329800894</v>
      </c>
      <c r="V429" s="4">
        <v>8170.94695796</v>
      </c>
      <c r="W429" s="4">
        <v>1.4074509104816599</v>
      </c>
      <c r="X429" s="4">
        <v>7.6073847295667498</v>
      </c>
      <c r="Y429" s="4">
        <v>-45.7219217207847</v>
      </c>
      <c r="Z429" s="4">
        <v>4.8685541134046799</v>
      </c>
      <c r="AA429" s="4">
        <v>3.26575214138987</v>
      </c>
      <c r="AB429" s="4">
        <v>50.972536018360103</v>
      </c>
      <c r="AC429" s="4">
        <v>9.2909724633894601</v>
      </c>
      <c r="AD429" s="4">
        <v>20.338904925647402</v>
      </c>
      <c r="AE429" s="4">
        <v>0</v>
      </c>
      <c r="AF429" s="4">
        <v>0</v>
      </c>
      <c r="AG429" s="4">
        <v>105331</v>
      </c>
      <c r="AH429" s="4">
        <v>4977.32</v>
      </c>
      <c r="AI429" s="4">
        <v>511.81</v>
      </c>
      <c r="AJ429" s="4">
        <v>978.520000000001</v>
      </c>
      <c r="AK429" s="4">
        <v>161.51269366194401</v>
      </c>
      <c r="AL429" s="4">
        <v>1275.9000000000001</v>
      </c>
      <c r="AM429" s="4">
        <v>197.08</v>
      </c>
      <c r="AN429" s="4">
        <v>2905.85</v>
      </c>
      <c r="AO429" s="4">
        <v>1042.53</v>
      </c>
      <c r="AP429" s="4">
        <v>4808.3999999999996</v>
      </c>
      <c r="AQ429" s="4">
        <v>573.16999999999996</v>
      </c>
      <c r="AR429" s="4">
        <v>1102.43</v>
      </c>
    </row>
    <row r="430" spans="1:44" x14ac:dyDescent="0.35">
      <c r="A430" s="4" t="s">
        <v>1004</v>
      </c>
      <c r="B430" s="4" t="s">
        <v>1005</v>
      </c>
      <c r="C430" s="4" t="s">
        <v>366</v>
      </c>
      <c r="D430" s="4">
        <v>6731.065081875</v>
      </c>
      <c r="E430" s="4">
        <v>1748.25</v>
      </c>
      <c r="F430" s="4">
        <v>66.909195644880697</v>
      </c>
      <c r="G430" s="4">
        <v>26.0912415385014</v>
      </c>
      <c r="H430" s="4">
        <v>20.631876865021201</v>
      </c>
      <c r="I430" s="4">
        <v>11.8125029355127</v>
      </c>
      <c r="J430" s="4">
        <v>11.912965935945699</v>
      </c>
      <c r="K430" s="4">
        <v>16.670189281856199</v>
      </c>
      <c r="L430" s="4">
        <v>79.761655762719698</v>
      </c>
      <c r="M430" s="4">
        <v>33.960297291826897</v>
      </c>
      <c r="N430" s="4">
        <v>0.48862562518726799</v>
      </c>
      <c r="O430" s="4">
        <v>0.232788623320349</v>
      </c>
      <c r="P430" s="4">
        <v>91.629474451225093</v>
      </c>
      <c r="U430" s="4">
        <v>49.562576129883297</v>
      </c>
      <c r="V430" s="4">
        <v>6647.2550818749996</v>
      </c>
      <c r="W430" s="4">
        <v>15.5140136028649</v>
      </c>
      <c r="X430" s="4">
        <v>0.228400852064225</v>
      </c>
      <c r="Y430" s="4">
        <v>11.459814725602699</v>
      </c>
      <c r="Z430" s="4">
        <v>9.53959011138687</v>
      </c>
      <c r="AA430" s="4">
        <v>9.3435144054679498</v>
      </c>
      <c r="AB430" s="4">
        <v>66.698787793365597</v>
      </c>
      <c r="AC430" s="4">
        <v>2.1169338050609601</v>
      </c>
      <c r="AD430" s="4">
        <v>12.009454471290701</v>
      </c>
      <c r="AE430" s="4">
        <v>0</v>
      </c>
      <c r="AF430" s="4">
        <v>0</v>
      </c>
      <c r="AG430" s="4">
        <v>43557</v>
      </c>
      <c r="AH430" s="4">
        <v>851.64</v>
      </c>
      <c r="AI430" s="4">
        <v>100.6</v>
      </c>
      <c r="AJ430" s="4">
        <v>132.22</v>
      </c>
      <c r="AK430" s="4">
        <v>26.201353888547199</v>
      </c>
      <c r="AL430" s="4">
        <v>141.97</v>
      </c>
      <c r="AM430" s="4">
        <v>1.02</v>
      </c>
      <c r="AN430" s="4">
        <v>418.21</v>
      </c>
      <c r="AO430" s="4">
        <v>85.93</v>
      </c>
      <c r="AP430" s="4">
        <v>433.87</v>
      </c>
      <c r="AQ430" s="4">
        <v>61.17</v>
      </c>
      <c r="AR430" s="4">
        <v>118.85</v>
      </c>
    </row>
    <row r="431" spans="1:44" x14ac:dyDescent="0.35">
      <c r="A431" s="4" t="s">
        <v>1006</v>
      </c>
      <c r="B431" s="4" t="s">
        <v>1007</v>
      </c>
      <c r="C431" s="4" t="s">
        <v>327</v>
      </c>
      <c r="D431" s="4">
        <v>6706.1227907100001</v>
      </c>
      <c r="E431" s="4">
        <v>315.75</v>
      </c>
      <c r="F431" s="4">
        <v>56.005702277517898</v>
      </c>
      <c r="G431" s="4">
        <v>29.382246487945501</v>
      </c>
      <c r="H431" s="4">
        <v>11.2813265498398</v>
      </c>
      <c r="I431" s="4">
        <v>5.6493923152411902</v>
      </c>
      <c r="J431" s="4">
        <v>9.3663907317030599</v>
      </c>
      <c r="K431" s="4">
        <v>10.652411866837801</v>
      </c>
      <c r="L431" s="4">
        <v>-19.183466583528901</v>
      </c>
      <c r="N431" s="4">
        <v>13.477154018347001</v>
      </c>
      <c r="O431" s="4">
        <v>7.57801869815213</v>
      </c>
      <c r="P431" s="4">
        <v>16.943540399037801</v>
      </c>
      <c r="U431" s="4">
        <v>49.880103278643503</v>
      </c>
      <c r="V431" s="4">
        <v>6509.9827907099998</v>
      </c>
      <c r="W431" s="4">
        <v>14.7173831161612</v>
      </c>
      <c r="X431" s="4">
        <v>0.63281126404050003</v>
      </c>
      <c r="Y431" s="4">
        <v>104.63028531778799</v>
      </c>
      <c r="Z431" s="4">
        <v>24.9382250442351</v>
      </c>
      <c r="AA431" s="4">
        <v>23.651526860680601</v>
      </c>
      <c r="AB431" s="4">
        <v>38.519735434139101</v>
      </c>
      <c r="AC431" s="4">
        <v>8.9938717867726901</v>
      </c>
      <c r="AD431" s="4">
        <v>9.9724447714622801</v>
      </c>
      <c r="AE431" s="4">
        <v>0</v>
      </c>
      <c r="AF431" s="4">
        <v>0.67216750746712195</v>
      </c>
      <c r="AG431" s="4">
        <v>73788</v>
      </c>
      <c r="AH431" s="4">
        <v>2119.52</v>
      </c>
      <c r="AI431" s="4">
        <v>119.74</v>
      </c>
      <c r="AJ431" s="4">
        <v>161.9</v>
      </c>
      <c r="AK431" s="4">
        <v>5.6431753758558001</v>
      </c>
      <c r="AL431" s="4">
        <v>225.78</v>
      </c>
      <c r="AM431" s="4">
        <v>0</v>
      </c>
      <c r="AN431" s="4">
        <v>434.44</v>
      </c>
      <c r="AO431" s="4">
        <v>257.55</v>
      </c>
      <c r="AP431" s="4">
        <v>455.66</v>
      </c>
      <c r="AQ431" s="4">
        <v>391.37</v>
      </c>
      <c r="AR431" s="4">
        <v>427.28</v>
      </c>
    </row>
    <row r="432" spans="1:44" x14ac:dyDescent="0.35">
      <c r="A432" s="4" t="s">
        <v>1008</v>
      </c>
      <c r="B432" s="4" t="s">
        <v>1009</v>
      </c>
      <c r="C432" s="4" t="s">
        <v>52</v>
      </c>
      <c r="D432" s="4">
        <v>6698.3479542499999</v>
      </c>
      <c r="E432" s="4">
        <v>52.9</v>
      </c>
      <c r="F432" s="4">
        <v>17.4336264490396</v>
      </c>
      <c r="G432" s="4">
        <v>12.514310747187899</v>
      </c>
      <c r="H432" s="4">
        <v>1.74573839595348</v>
      </c>
      <c r="I432" s="4">
        <v>10.635965519341401</v>
      </c>
      <c r="J432" s="4">
        <v>14.8831820277525</v>
      </c>
      <c r="K432" s="4">
        <v>17.372372289243302</v>
      </c>
      <c r="L432" s="4">
        <v>-20.352145699884399</v>
      </c>
      <c r="P432" s="4">
        <v>1.80186517572664</v>
      </c>
      <c r="Q432" s="4">
        <v>49.771179854520803</v>
      </c>
      <c r="R432" s="4">
        <v>47.509215083907002</v>
      </c>
      <c r="T432" s="4">
        <v>11.7348622583426</v>
      </c>
      <c r="U432" s="4">
        <v>22.2826921154285</v>
      </c>
      <c r="V432" s="4">
        <v>3319.6379542499999</v>
      </c>
      <c r="W432" s="4">
        <v>1.9722253821025</v>
      </c>
      <c r="Y432" s="4">
        <v>-33.920559005805401</v>
      </c>
      <c r="Z432" s="4">
        <v>16.948740839279701</v>
      </c>
      <c r="AA432" s="4">
        <v>14.736402012389499</v>
      </c>
      <c r="AB432" s="4">
        <v>74.632396435998103</v>
      </c>
      <c r="AC432" s="4">
        <v>3.6063263128019498</v>
      </c>
      <c r="AD432" s="4">
        <v>3.6651100811537201</v>
      </c>
      <c r="AE432" s="4">
        <v>0</v>
      </c>
      <c r="AF432" s="4">
        <v>0</v>
      </c>
      <c r="AG432" s="4">
        <v>119148</v>
      </c>
      <c r="AH432" s="4">
        <v>3612.46</v>
      </c>
      <c r="AI432" s="4">
        <v>384.22</v>
      </c>
      <c r="AJ432" s="4">
        <v>551.14</v>
      </c>
      <c r="AK432" s="4">
        <v>3.5045699868089999</v>
      </c>
      <c r="AL432" s="4">
        <v>627.57000000000005</v>
      </c>
      <c r="AM432" s="4">
        <v>3705.17</v>
      </c>
      <c r="AN432" s="4">
        <v>1327.97</v>
      </c>
      <c r="AO432" s="4">
        <v>3378.71</v>
      </c>
      <c r="AP432" s="4">
        <v>3396.34</v>
      </c>
      <c r="AQ432" s="4">
        <v>1993.96</v>
      </c>
      <c r="AR432" s="4">
        <v>2043.94</v>
      </c>
    </row>
    <row r="433" spans="1:44" x14ac:dyDescent="0.35">
      <c r="A433" s="4" t="s">
        <v>1010</v>
      </c>
      <c r="B433" s="4" t="s">
        <v>1011</v>
      </c>
      <c r="C433" s="4" t="s">
        <v>109</v>
      </c>
      <c r="D433" s="4">
        <v>6694.875</v>
      </c>
      <c r="E433" s="4">
        <v>2623.95</v>
      </c>
      <c r="F433" s="4">
        <v>71.7564308681672</v>
      </c>
      <c r="G433" s="4">
        <v>22.739181828152201</v>
      </c>
      <c r="H433" s="4">
        <v>12.5989993720756</v>
      </c>
      <c r="I433" s="4">
        <v>11.2899322362052</v>
      </c>
      <c r="J433" s="4">
        <v>12.953876017699701</v>
      </c>
      <c r="K433" s="4">
        <v>17.9465150048403</v>
      </c>
      <c r="L433" s="4">
        <v>-35.322061971925798</v>
      </c>
      <c r="M433" s="4">
        <v>22.763304818581801</v>
      </c>
      <c r="N433" s="4">
        <v>2.6612885547054801</v>
      </c>
      <c r="O433" s="4">
        <v>1.89183856895456</v>
      </c>
      <c r="P433" s="4">
        <v>29.289885100772299</v>
      </c>
      <c r="Q433" s="4">
        <v>7.6928652757290799</v>
      </c>
      <c r="R433" s="4">
        <v>44.947724098325601</v>
      </c>
      <c r="S433" s="4">
        <v>12.9525259404693</v>
      </c>
      <c r="T433" s="4">
        <v>77.805204132494893</v>
      </c>
      <c r="V433" s="4">
        <v>6354.665</v>
      </c>
      <c r="W433" s="4">
        <v>14.6762720038582</v>
      </c>
      <c r="X433" s="4">
        <v>7.4683993353124603E-2</v>
      </c>
      <c r="Y433" s="4">
        <v>95.164076407882902</v>
      </c>
      <c r="Z433" s="4">
        <v>1.14124</v>
      </c>
      <c r="AA433" s="4">
        <v>0.96717600000000004</v>
      </c>
      <c r="AB433" s="4">
        <v>75</v>
      </c>
      <c r="AC433" s="4">
        <v>2.377408</v>
      </c>
      <c r="AD433" s="4">
        <v>12.656003999999999</v>
      </c>
      <c r="AE433" s="4">
        <v>0</v>
      </c>
      <c r="AF433" s="4">
        <v>2.9423999999999999E-2</v>
      </c>
      <c r="AG433" s="4">
        <v>62183</v>
      </c>
      <c r="AH433" s="4">
        <v>826.4</v>
      </c>
      <c r="AI433" s="4">
        <v>93.3</v>
      </c>
      <c r="AJ433" s="4">
        <v>127.09</v>
      </c>
      <c r="AK433" s="4">
        <v>37.32</v>
      </c>
      <c r="AL433" s="4">
        <v>148.31</v>
      </c>
      <c r="AM433" s="4">
        <v>0</v>
      </c>
      <c r="AN433" s="4">
        <v>451.17</v>
      </c>
      <c r="AO433" s="4">
        <v>352.35</v>
      </c>
      <c r="AP433" s="4">
        <v>456.17</v>
      </c>
      <c r="AQ433" s="4">
        <v>97.07</v>
      </c>
      <c r="AR433" s="4">
        <v>104.78</v>
      </c>
    </row>
    <row r="434" spans="1:44" x14ac:dyDescent="0.35">
      <c r="A434" s="4" t="s">
        <v>1012</v>
      </c>
      <c r="B434" s="4" t="s">
        <v>1013</v>
      </c>
      <c r="C434" s="4" t="s">
        <v>892</v>
      </c>
      <c r="D434" s="4">
        <v>6664.5585302099998</v>
      </c>
      <c r="E434" s="4">
        <v>3918.3</v>
      </c>
      <c r="F434" s="4">
        <v>85.994303615612495</v>
      </c>
      <c r="G434" s="4">
        <v>12.620916522815399</v>
      </c>
      <c r="H434" s="4">
        <v>6.0403887672151297</v>
      </c>
      <c r="I434" s="4">
        <v>1.5764272260169501</v>
      </c>
      <c r="J434" s="4">
        <v>2.3468558865589002</v>
      </c>
      <c r="K434" s="4">
        <v>2.6268362834558601</v>
      </c>
      <c r="L434" s="4">
        <v>-1.6540641924477699</v>
      </c>
      <c r="M434" s="4">
        <v>32.146301648718698</v>
      </c>
      <c r="N434" s="4">
        <v>3.4830724204685799</v>
      </c>
      <c r="O434" s="4">
        <v>2.2087404539426601</v>
      </c>
      <c r="P434" s="4">
        <v>11.8360365313541</v>
      </c>
      <c r="Q434" s="4">
        <v>14.296528387762001</v>
      </c>
      <c r="R434" s="4">
        <v>25.5668652257961</v>
      </c>
      <c r="T434" s="4">
        <v>73.174518207308196</v>
      </c>
      <c r="U434" s="4">
        <v>58.701653809811198</v>
      </c>
      <c r="V434" s="4">
        <v>6341.7785302100001</v>
      </c>
      <c r="W434" s="4">
        <v>10.158923418456499</v>
      </c>
      <c r="Y434" s="4">
        <v>43.252494011811599</v>
      </c>
      <c r="Z434" s="4">
        <v>17.8869995845414</v>
      </c>
      <c r="AA434" s="4">
        <v>10.9002818017837</v>
      </c>
      <c r="AB434" s="4">
        <v>32.512476480205102</v>
      </c>
      <c r="AC434" s="4">
        <v>38.2055463228169</v>
      </c>
      <c r="AD434" s="4">
        <v>5.3090089712272501</v>
      </c>
      <c r="AE434" s="4">
        <v>0.49161335688632202</v>
      </c>
      <c r="AF434" s="4">
        <v>0</v>
      </c>
      <c r="AG434" s="4">
        <v>19825</v>
      </c>
      <c r="AH434" s="4">
        <v>4916.18</v>
      </c>
      <c r="AI434" s="4">
        <v>77.500000000000298</v>
      </c>
      <c r="AJ434" s="4">
        <v>88.5300000000003</v>
      </c>
      <c r="AK434" s="4">
        <v>45.330202449363597</v>
      </c>
      <c r="AL434" s="4">
        <v>129.13999999999999</v>
      </c>
      <c r="AM434" s="4">
        <v>9.0500000000000007</v>
      </c>
      <c r="AN434" s="4">
        <v>388.38</v>
      </c>
      <c r="AO434" s="4">
        <v>349.63</v>
      </c>
      <c r="AP434" s="4">
        <v>656.03</v>
      </c>
      <c r="AQ434" s="4">
        <v>293.05</v>
      </c>
      <c r="AR434" s="4">
        <v>303.33</v>
      </c>
    </row>
    <row r="435" spans="1:44" x14ac:dyDescent="0.35">
      <c r="A435" s="4" t="s">
        <v>1014</v>
      </c>
      <c r="B435" s="4" t="s">
        <v>1015</v>
      </c>
      <c r="C435" s="4" t="s">
        <v>121</v>
      </c>
      <c r="D435" s="4">
        <v>6647.2949614500003</v>
      </c>
      <c r="E435" s="4">
        <v>209.85</v>
      </c>
      <c r="F435" s="4">
        <v>32.149811189059797</v>
      </c>
      <c r="G435" s="4">
        <v>3.6469467668536399</v>
      </c>
      <c r="H435" s="4">
        <v>1.8169068294817701</v>
      </c>
      <c r="I435" s="4">
        <v>4.5431773236651303</v>
      </c>
      <c r="J435" s="4">
        <v>14.586080902686501</v>
      </c>
      <c r="K435" s="4">
        <v>18.199736321687499</v>
      </c>
      <c r="L435" s="4">
        <v>13.3583731966127</v>
      </c>
      <c r="M435" s="4">
        <v>5.0925811672696302</v>
      </c>
      <c r="N435" s="4">
        <v>52.550920562018199</v>
      </c>
      <c r="O435" s="4">
        <v>34.562423474115</v>
      </c>
      <c r="P435" s="4">
        <v>3.8895661203666099</v>
      </c>
      <c r="Q435" s="4">
        <v>-1.4958301367139</v>
      </c>
      <c r="R435" s="4">
        <v>-1.51220164093792</v>
      </c>
      <c r="S435" s="4">
        <v>1.66026398928858</v>
      </c>
      <c r="T435" s="4">
        <v>11.925406104955901</v>
      </c>
      <c r="U435" s="4">
        <v>48.710802450354201</v>
      </c>
      <c r="V435" s="4">
        <v>9705.3349614500003</v>
      </c>
      <c r="W435" s="4">
        <v>1.1512082147366101</v>
      </c>
      <c r="X435" s="4">
        <v>0.46620056548897398</v>
      </c>
      <c r="Y435" s="4">
        <v>31.9707886526663</v>
      </c>
      <c r="Z435" s="4">
        <v>7.9057175099321899</v>
      </c>
      <c r="AA435" s="4">
        <v>3.2928486285971399</v>
      </c>
      <c r="AB435" s="4">
        <v>28.4157551962745</v>
      </c>
      <c r="AC435" s="4">
        <v>13.2040036025764</v>
      </c>
      <c r="AD435" s="4">
        <v>12.329929274024</v>
      </c>
      <c r="AE435" s="4">
        <v>4.7759498191985097</v>
      </c>
      <c r="AF435" s="4">
        <v>4.6084892062711198</v>
      </c>
      <c r="AG435" s="4">
        <v>181498</v>
      </c>
      <c r="AH435" s="4">
        <v>4551</v>
      </c>
      <c r="AI435" s="4">
        <v>206.76</v>
      </c>
      <c r="AJ435" s="4">
        <v>310.66000000000003</v>
      </c>
      <c r="AK435" s="4">
        <v>6.6718884616688099</v>
      </c>
      <c r="AL435" s="4">
        <v>828.27</v>
      </c>
      <c r="AM435" s="4">
        <v>379.13</v>
      </c>
      <c r="AN435" s="4">
        <v>3846.58</v>
      </c>
      <c r="AO435" s="4">
        <v>41.96</v>
      </c>
      <c r="AP435" s="4">
        <v>5774.19</v>
      </c>
      <c r="AQ435" s="4">
        <v>881</v>
      </c>
      <c r="AR435" s="4">
        <v>1046.3499999999999</v>
      </c>
    </row>
    <row r="436" spans="1:44" x14ac:dyDescent="0.35">
      <c r="A436" s="4" t="s">
        <v>1016</v>
      </c>
      <c r="B436" s="4" t="s">
        <v>1017</v>
      </c>
      <c r="C436" s="4" t="s">
        <v>260</v>
      </c>
      <c r="D436" s="4">
        <v>6642.8625405800003</v>
      </c>
      <c r="E436" s="4">
        <v>559.5</v>
      </c>
      <c r="F436" s="4">
        <v>16.594295772226499</v>
      </c>
      <c r="G436" s="4">
        <v>15.937462053424801</v>
      </c>
      <c r="H436" s="4">
        <v>5.6884638476103904</v>
      </c>
      <c r="I436" s="4">
        <v>6.8532620232967396</v>
      </c>
      <c r="J436" s="4">
        <v>11.4474501517233</v>
      </c>
      <c r="K436" s="4">
        <v>16.9141061022126</v>
      </c>
      <c r="L436" s="4">
        <v>121.178601654841</v>
      </c>
      <c r="M436" s="4">
        <v>16.5911613423985</v>
      </c>
      <c r="N436" s="4">
        <v>92.618945563651906</v>
      </c>
      <c r="O436" s="4">
        <v>80.467923989141298</v>
      </c>
      <c r="P436" s="4">
        <v>9.2160456025158801</v>
      </c>
      <c r="Q436" s="4">
        <v>5.9187093720668402</v>
      </c>
      <c r="R436" s="4">
        <v>18.161609036881298</v>
      </c>
      <c r="T436" s="4">
        <v>26.3251133829698</v>
      </c>
      <c r="V436" s="4">
        <v>8637.3225405800004</v>
      </c>
      <c r="W436" s="4">
        <v>2.37278987733248</v>
      </c>
      <c r="X436" s="4">
        <v>1.1592565031953299</v>
      </c>
      <c r="Y436" s="4">
        <v>-31.8825766248493</v>
      </c>
      <c r="Z436" s="4">
        <v>1.7772515188864899</v>
      </c>
      <c r="AA436" s="4">
        <v>1.3352198670854301</v>
      </c>
      <c r="AB436" s="4">
        <v>47.584685466019103</v>
      </c>
      <c r="AC436" s="4">
        <v>11.9477591674764</v>
      </c>
      <c r="AD436" s="4">
        <v>21.937266182430498</v>
      </c>
      <c r="AE436" s="4">
        <v>44.169824922100801</v>
      </c>
      <c r="AF436" s="4">
        <v>0.27686196045228101</v>
      </c>
      <c r="AG436" s="4">
        <v>151462</v>
      </c>
      <c r="AH436" s="4">
        <v>5841.16</v>
      </c>
      <c r="AI436" s="4">
        <v>400.31</v>
      </c>
      <c r="AJ436" s="4">
        <v>588.32000000000005</v>
      </c>
      <c r="AK436" s="4">
        <v>41.1075311344336</v>
      </c>
      <c r="AL436" s="4">
        <v>987.98</v>
      </c>
      <c r="AM436" s="4">
        <v>0.08</v>
      </c>
      <c r="AN436" s="4">
        <v>2271.5700000000002</v>
      </c>
      <c r="AO436" s="4">
        <v>695.51</v>
      </c>
      <c r="AP436" s="4">
        <v>2799.6</v>
      </c>
      <c r="AQ436" s="4">
        <v>1010.96</v>
      </c>
      <c r="AR436" s="4">
        <v>1247.5</v>
      </c>
    </row>
    <row r="437" spans="1:44" x14ac:dyDescent="0.35">
      <c r="A437" s="4" t="s">
        <v>1018</v>
      </c>
      <c r="B437" s="4" t="s">
        <v>1019</v>
      </c>
      <c r="C437" s="4" t="s">
        <v>307</v>
      </c>
      <c r="D437" s="4">
        <v>6577.2263664800003</v>
      </c>
      <c r="E437" s="4">
        <v>405.75</v>
      </c>
      <c r="F437" s="4">
        <v>24.2005532654353</v>
      </c>
      <c r="G437" s="4">
        <v>31.691873549681102</v>
      </c>
      <c r="H437" s="4">
        <v>21.863523922530799</v>
      </c>
      <c r="I437" s="4">
        <v>10.6256621979302</v>
      </c>
      <c r="J437" s="4">
        <v>11.5852795617651</v>
      </c>
      <c r="K437" s="4">
        <v>15.166727266329699</v>
      </c>
      <c r="L437" s="4">
        <v>-64.374614103691499</v>
      </c>
      <c r="M437" s="4">
        <v>39.519859058767103</v>
      </c>
      <c r="N437" s="4">
        <v>12.916312174472401</v>
      </c>
      <c r="O437" s="4">
        <v>1.94330891660269</v>
      </c>
      <c r="P437" s="4">
        <v>63.009760508195598</v>
      </c>
      <c r="Q437" s="4">
        <v>14.6078356013965</v>
      </c>
      <c r="R437" s="4">
        <v>38.811769392774799</v>
      </c>
      <c r="T437" s="4">
        <v>6.4435907735283404</v>
      </c>
      <c r="V437" s="4">
        <v>6233.2863664799997</v>
      </c>
      <c r="W437" s="4">
        <v>6.8241231417484602</v>
      </c>
      <c r="X437" s="4">
        <v>1.2367218409046901</v>
      </c>
      <c r="Y437" s="4">
        <v>102.00078673975101</v>
      </c>
      <c r="Z437" s="4">
        <v>8.3675776440774605</v>
      </c>
      <c r="AA437" s="4">
        <v>6.8125290057547998</v>
      </c>
      <c r="AB437" s="4">
        <v>58.079892361538199</v>
      </c>
      <c r="AC437" s="4">
        <v>20.942477606353702</v>
      </c>
      <c r="AD437" s="4">
        <v>6.7620510523007296</v>
      </c>
      <c r="AE437" s="4">
        <v>0</v>
      </c>
      <c r="AF437" s="4">
        <v>0</v>
      </c>
      <c r="AG437" s="4">
        <v>93434</v>
      </c>
      <c r="AH437" s="4">
        <v>2557.77</v>
      </c>
      <c r="AI437" s="4">
        <v>271.77999999999997</v>
      </c>
      <c r="AJ437" s="4">
        <v>344.16</v>
      </c>
      <c r="AK437" s="4">
        <v>16.773470403284598</v>
      </c>
      <c r="AL437" s="4">
        <v>387.93</v>
      </c>
      <c r="AM437" s="4">
        <v>0</v>
      </c>
      <c r="AN437" s="4">
        <v>620.79999999999995</v>
      </c>
      <c r="AO437" s="4">
        <v>468.41</v>
      </c>
      <c r="AP437" s="4">
        <v>963.82</v>
      </c>
      <c r="AQ437" s="4">
        <v>268.88</v>
      </c>
      <c r="AR437" s="4">
        <v>325.8</v>
      </c>
    </row>
    <row r="438" spans="1:44" x14ac:dyDescent="0.35">
      <c r="A438" s="4" t="s">
        <v>1020</v>
      </c>
      <c r="B438" s="4" t="s">
        <v>1021</v>
      </c>
      <c r="C438" s="4" t="s">
        <v>1022</v>
      </c>
      <c r="D438" s="4">
        <v>6573.6</v>
      </c>
      <c r="E438" s="4">
        <v>99</v>
      </c>
      <c r="F438" s="4">
        <v>-15.3923244432997</v>
      </c>
      <c r="G438" s="4">
        <v>-5.0089225134101598</v>
      </c>
      <c r="H438" s="4">
        <v>-2.55881079737031</v>
      </c>
      <c r="I438" s="4">
        <v>-23.4012241162965</v>
      </c>
      <c r="K438" s="4">
        <v>55.4852355355372</v>
      </c>
      <c r="L438" s="4">
        <v>-10.7796030985558</v>
      </c>
      <c r="N438" s="4">
        <v>83.615579414303298</v>
      </c>
      <c r="O438" s="4">
        <v>83.560066201770496</v>
      </c>
      <c r="V438" s="4">
        <v>12401.59</v>
      </c>
      <c r="W438" s="4">
        <v>0.85063322588701495</v>
      </c>
      <c r="Y438" s="4">
        <v>52.470854238341801</v>
      </c>
      <c r="Z438" s="4">
        <v>12.439759036144601</v>
      </c>
      <c r="AA438" s="4">
        <v>9.0361445783132499</v>
      </c>
      <c r="AB438" s="4">
        <v>85.662650602409599</v>
      </c>
      <c r="AC438" s="4">
        <v>0</v>
      </c>
      <c r="AD438" s="4">
        <v>9.0361445783132502E-2</v>
      </c>
      <c r="AE438" s="4">
        <v>0</v>
      </c>
      <c r="AF438" s="4">
        <v>0</v>
      </c>
      <c r="AH438" s="4">
        <v>1824.99</v>
      </c>
      <c r="AI438" s="4">
        <v>-427.07</v>
      </c>
      <c r="AJ438" s="4">
        <v>-425.49</v>
      </c>
      <c r="AK438" s="4">
        <v>-6.4317771084337299</v>
      </c>
      <c r="AL438" s="4">
        <v>1012.6</v>
      </c>
      <c r="AM438" s="4">
        <v>0</v>
      </c>
      <c r="AN438" s="4">
        <v>-1897.94</v>
      </c>
      <c r="AO438" s="4">
        <v>633.73</v>
      </c>
      <c r="AP438" s="4">
        <v>7727.89</v>
      </c>
      <c r="AQ438" s="4">
        <v>1993.31</v>
      </c>
      <c r="AR438" s="4">
        <v>2045.7</v>
      </c>
    </row>
    <row r="439" spans="1:44" x14ac:dyDescent="0.35">
      <c r="A439" s="4" t="s">
        <v>1023</v>
      </c>
      <c r="B439" s="4" t="s">
        <v>1024</v>
      </c>
      <c r="C439" s="4" t="s">
        <v>62</v>
      </c>
      <c r="D439" s="4">
        <v>6545.0620500000005</v>
      </c>
      <c r="E439" s="4">
        <v>16.2</v>
      </c>
      <c r="F439" s="4">
        <v>-2.39490581468106</v>
      </c>
      <c r="G439" s="4">
        <v>-39.155093231017602</v>
      </c>
      <c r="H439" s="4">
        <v>-2.5884222019494199</v>
      </c>
      <c r="I439" s="4">
        <v>-34.6960850405816</v>
      </c>
      <c r="J439" s="4">
        <v>-14.357583226813899</v>
      </c>
      <c r="K439" s="4">
        <v>-41.9227063075827</v>
      </c>
      <c r="L439" s="4">
        <v>-17.6185088736318</v>
      </c>
      <c r="M439" s="4">
        <v>-21.223850065730598</v>
      </c>
      <c r="Q439" s="4">
        <v>-3.1061683113402698</v>
      </c>
      <c r="V439" s="4">
        <v>-1794.38795</v>
      </c>
      <c r="W439" s="4">
        <v>0.78261944249804505</v>
      </c>
      <c r="Y439" s="4">
        <v>-109.077516828209</v>
      </c>
      <c r="Z439" s="4">
        <v>1.0661604252758401</v>
      </c>
      <c r="AA439" s="4">
        <v>2.2880927039598001E-2</v>
      </c>
      <c r="AB439" s="4">
        <v>97.070192893799103</v>
      </c>
      <c r="AC439" s="4">
        <v>8.7012803203336004E-3</v>
      </c>
      <c r="AD439" s="4">
        <v>1.29657133194147</v>
      </c>
      <c r="AE439" s="4">
        <v>0</v>
      </c>
      <c r="AF439" s="4">
        <v>1.04110818786042</v>
      </c>
      <c r="AG439" s="4">
        <v>128880</v>
      </c>
      <c r="AH439" s="4">
        <v>7876.71</v>
      </c>
      <c r="AI439" s="4">
        <v>-2732.91</v>
      </c>
      <c r="AJ439" s="4">
        <v>-3404.26</v>
      </c>
      <c r="AK439" s="4">
        <v>-11.4979821723069</v>
      </c>
      <c r="AL439" s="4">
        <v>-3302.13</v>
      </c>
      <c r="AM439" s="4">
        <v>32022.77</v>
      </c>
      <c r="AN439" s="4">
        <v>-524.75999999999897</v>
      </c>
      <c r="AO439" s="4">
        <v>8339.4500000000007</v>
      </c>
      <c r="AP439" s="4">
        <v>8363.02</v>
      </c>
      <c r="AQ439" s="4">
        <v>-6293.91</v>
      </c>
      <c r="AR439" s="4">
        <v>-5847.68</v>
      </c>
    </row>
    <row r="440" spans="1:44" x14ac:dyDescent="0.35">
      <c r="A440" s="4" t="s">
        <v>1025</v>
      </c>
      <c r="B440" s="4" t="s">
        <v>1026</v>
      </c>
      <c r="C440" s="4" t="s">
        <v>218</v>
      </c>
      <c r="D440" s="4">
        <v>6524.7192285000001</v>
      </c>
      <c r="E440" s="4">
        <v>926.55</v>
      </c>
      <c r="F440" s="4">
        <v>17.6558496238668</v>
      </c>
      <c r="G440" s="4">
        <v>5.0703162516292899</v>
      </c>
      <c r="H440" s="4">
        <v>3.1123918337508698</v>
      </c>
      <c r="I440" s="4">
        <v>2.69058132719814</v>
      </c>
      <c r="J440" s="4">
        <v>16.620411966646799</v>
      </c>
      <c r="K440" s="4">
        <v>18.112989126279999</v>
      </c>
      <c r="L440" s="4">
        <v>-36.804785410849199</v>
      </c>
      <c r="M440" s="4">
        <v>4.1786270613204399</v>
      </c>
      <c r="N440" s="4">
        <v>36.481475878345101</v>
      </c>
      <c r="O440" s="4">
        <v>15.5065423748394</v>
      </c>
      <c r="P440" s="4">
        <v>7.1803570457071499</v>
      </c>
      <c r="Q440" s="4">
        <v>9.0106875227141501</v>
      </c>
      <c r="R440" s="4">
        <v>12.7656972409549</v>
      </c>
      <c r="S440" s="4">
        <v>16.179844280927899</v>
      </c>
      <c r="T440" s="4">
        <v>-0.87905348609457201</v>
      </c>
      <c r="V440" s="4">
        <v>7998.4192284999999</v>
      </c>
      <c r="W440" s="4">
        <v>0.897354612463657</v>
      </c>
      <c r="X440" s="4">
        <v>0.12839798475015701</v>
      </c>
      <c r="Y440" s="4">
        <v>-59.969397321048298</v>
      </c>
      <c r="Z440" s="4">
        <v>1.1495817083955</v>
      </c>
      <c r="AA440" s="4">
        <v>0.57730404360494703</v>
      </c>
      <c r="AB440" s="4">
        <v>65.932481414437603</v>
      </c>
      <c r="AC440" s="4">
        <v>7.1839881098264504</v>
      </c>
      <c r="AD440" s="4">
        <v>14.012439105141199</v>
      </c>
      <c r="AE440" s="4">
        <v>0</v>
      </c>
      <c r="AF440" s="4">
        <v>0.44957783864277701</v>
      </c>
      <c r="AG440" s="4">
        <v>48262</v>
      </c>
      <c r="AH440" s="4">
        <v>13734.95</v>
      </c>
      <c r="AI440" s="4">
        <v>369.55000000000098</v>
      </c>
      <c r="AJ440" s="4">
        <v>2124.3000000000002</v>
      </c>
      <c r="AK440" s="4">
        <v>52.933963966803098</v>
      </c>
      <c r="AL440" s="4">
        <v>2487.81</v>
      </c>
      <c r="AM440" s="4">
        <v>3191.61</v>
      </c>
      <c r="AN440" s="4">
        <v>5366.99</v>
      </c>
      <c r="AO440" s="4">
        <v>2973.58</v>
      </c>
      <c r="AP440" s="4">
        <v>7271.06</v>
      </c>
      <c r="AQ440" s="4">
        <v>1401.65</v>
      </c>
      <c r="AR440" s="4">
        <v>1663.24</v>
      </c>
    </row>
    <row r="441" spans="1:44" x14ac:dyDescent="0.35">
      <c r="A441" s="4" t="s">
        <v>1027</v>
      </c>
      <c r="B441" s="4" t="s">
        <v>1028</v>
      </c>
      <c r="C441" s="4" t="s">
        <v>65</v>
      </c>
      <c r="D441" s="4">
        <v>6519.0283504199997</v>
      </c>
      <c r="E441" s="4">
        <v>720.35</v>
      </c>
      <c r="F441" s="4">
        <v>65.099144701617703</v>
      </c>
      <c r="G441" s="4">
        <v>8.6552548217997707</v>
      </c>
      <c r="H441" s="4">
        <v>2.5065172201036998</v>
      </c>
      <c r="I441" s="4">
        <v>20.471829258320401</v>
      </c>
      <c r="J441" s="4">
        <v>24.780579721921601</v>
      </c>
      <c r="K441" s="4">
        <v>28.959849537983501</v>
      </c>
      <c r="L441" s="4">
        <v>37.838634438187803</v>
      </c>
      <c r="N441" s="4">
        <v>221.19532936387199</v>
      </c>
      <c r="O441" s="4">
        <v>221.19532936387199</v>
      </c>
      <c r="P441" s="4">
        <v>3.1997494903534598</v>
      </c>
      <c r="Q441" s="4">
        <v>51.097709682751699</v>
      </c>
      <c r="R441" s="4">
        <v>72.037798638838396</v>
      </c>
      <c r="T441" s="4">
        <v>27.2179446131953</v>
      </c>
      <c r="U441" s="4">
        <v>37.827069314505501</v>
      </c>
      <c r="V441" s="4">
        <v>8892.8483504199994</v>
      </c>
      <c r="W441" s="4">
        <v>4.7220858145508302</v>
      </c>
      <c r="Y441" s="4">
        <v>146.748150974639</v>
      </c>
      <c r="Z441" s="4">
        <v>3.8767877499591998</v>
      </c>
      <c r="AA441" s="4">
        <v>3.8767877499591998</v>
      </c>
      <c r="AB441" s="4">
        <v>33.621629677873003</v>
      </c>
      <c r="AC441" s="4">
        <v>48.611143570958497</v>
      </c>
      <c r="AD441" s="4">
        <v>5.81461418811499</v>
      </c>
      <c r="AE441" s="4">
        <v>0</v>
      </c>
      <c r="AF441" s="4">
        <v>0</v>
      </c>
      <c r="AG441" s="4">
        <v>64064</v>
      </c>
      <c r="AH441" s="4">
        <v>489.16</v>
      </c>
      <c r="AI441" s="4">
        <v>100.14</v>
      </c>
      <c r="AJ441" s="4">
        <v>134.04</v>
      </c>
      <c r="AK441" s="4">
        <v>12.0870906383697</v>
      </c>
      <c r="AL441" s="4">
        <v>141.66</v>
      </c>
      <c r="AM441" s="4">
        <v>375.02</v>
      </c>
      <c r="AN441" s="4">
        <v>265.89</v>
      </c>
      <c r="AO441" s="4">
        <v>679.87</v>
      </c>
      <c r="AP441" s="4">
        <v>1380.54</v>
      </c>
      <c r="AQ441" s="4">
        <v>-225.58</v>
      </c>
      <c r="AR441" s="4">
        <v>-222.93</v>
      </c>
    </row>
    <row r="442" spans="1:44" x14ac:dyDescent="0.35">
      <c r="A442" s="4" t="s">
        <v>1029</v>
      </c>
      <c r="B442" s="4" t="s">
        <v>1030</v>
      </c>
      <c r="C442" s="4" t="s">
        <v>1031</v>
      </c>
      <c r="D442" s="4">
        <v>6487.68</v>
      </c>
      <c r="E442" s="4">
        <v>109</v>
      </c>
      <c r="L442" s="4">
        <v>-16.098752034726001</v>
      </c>
      <c r="V442" s="4">
        <v>6487.68</v>
      </c>
      <c r="Z442" s="4">
        <v>0</v>
      </c>
      <c r="AA442" s="4">
        <v>0</v>
      </c>
      <c r="AB442" s="4">
        <v>100</v>
      </c>
      <c r="AC442" s="4">
        <v>0</v>
      </c>
      <c r="AD442" s="4">
        <v>0</v>
      </c>
      <c r="AE442" s="4">
        <v>0</v>
      </c>
      <c r="AF442" s="4">
        <v>0</v>
      </c>
      <c r="AG442" s="4">
        <v>26</v>
      </c>
    </row>
    <row r="443" spans="1:44" x14ac:dyDescent="0.35">
      <c r="A443" s="4" t="s">
        <v>1032</v>
      </c>
      <c r="B443" s="4" t="s">
        <v>1033</v>
      </c>
      <c r="C443" s="4" t="s">
        <v>109</v>
      </c>
      <c r="D443" s="4">
        <v>6485.5445892549997</v>
      </c>
      <c r="E443" s="4">
        <v>449.65</v>
      </c>
      <c r="F443" s="4">
        <v>7.7590350045521399</v>
      </c>
      <c r="G443" s="4">
        <v>16.1592591876583</v>
      </c>
      <c r="H443" s="4">
        <v>7.9327848167939301</v>
      </c>
      <c r="I443" s="4">
        <v>13.0825864977978</v>
      </c>
      <c r="J443" s="4">
        <v>22.9500983605291</v>
      </c>
      <c r="K443" s="4">
        <v>26.0734554355958</v>
      </c>
      <c r="L443" s="4">
        <v>-53.016541035848299</v>
      </c>
      <c r="M443" s="4">
        <v>-10.8581030585925</v>
      </c>
      <c r="N443" s="4">
        <v>59.676221971013497</v>
      </c>
      <c r="O443" s="4">
        <v>58.197160404258597</v>
      </c>
      <c r="P443" s="4">
        <v>20.783118300691001</v>
      </c>
      <c r="Q443" s="4">
        <v>2.0861527160946198</v>
      </c>
      <c r="R443" s="4">
        <v>5.7385295008427004</v>
      </c>
      <c r="S443" s="4">
        <v>10.179640115350701</v>
      </c>
      <c r="T443" s="4">
        <v>17.9664317112756</v>
      </c>
      <c r="U443" s="4">
        <v>18.085147864127201</v>
      </c>
      <c r="V443" s="4">
        <v>8643.8145892550001</v>
      </c>
      <c r="W443" s="4">
        <v>1.36781972642844</v>
      </c>
      <c r="X443" s="4">
        <v>1.22812461473107</v>
      </c>
      <c r="Y443" s="4">
        <v>-78.896875413690296</v>
      </c>
      <c r="Z443" s="4">
        <v>1.0581773903563101</v>
      </c>
      <c r="AA443" s="4">
        <v>0.38930033015396798</v>
      </c>
      <c r="AB443" s="4">
        <v>50.675840533762099</v>
      </c>
      <c r="AC443" s="4">
        <v>23.1837826071799</v>
      </c>
      <c r="AD443" s="4">
        <v>12.536699652807</v>
      </c>
      <c r="AE443" s="4">
        <v>0</v>
      </c>
      <c r="AF443" s="4">
        <v>4.1806582008432298E-2</v>
      </c>
      <c r="AG443" s="4">
        <v>109420</v>
      </c>
      <c r="AH443" s="4">
        <v>6389.18</v>
      </c>
      <c r="AI443" s="4">
        <v>835.87</v>
      </c>
      <c r="AJ443" s="4">
        <v>1132.83</v>
      </c>
      <c r="AK443" s="4">
        <v>48.756998043525698</v>
      </c>
      <c r="AL443" s="4">
        <v>1665.88</v>
      </c>
      <c r="AM443" s="4">
        <v>240.96</v>
      </c>
      <c r="AN443" s="4">
        <v>4725.57</v>
      </c>
      <c r="AO443" s="4">
        <v>671.32</v>
      </c>
      <c r="AP443" s="4">
        <v>4741.5200000000004</v>
      </c>
      <c r="AQ443" s="4">
        <v>1256.78</v>
      </c>
      <c r="AR443" s="4">
        <v>1784.27</v>
      </c>
    </row>
    <row r="444" spans="1:44" x14ac:dyDescent="0.35">
      <c r="A444" s="4" t="s">
        <v>1034</v>
      </c>
      <c r="B444" s="4" t="s">
        <v>1035</v>
      </c>
      <c r="C444" s="4" t="s">
        <v>1036</v>
      </c>
      <c r="D444" s="4">
        <v>6477.1773075000001</v>
      </c>
      <c r="E444" s="4">
        <v>1553.1</v>
      </c>
      <c r="F444" s="4">
        <v>94.008378918722897</v>
      </c>
      <c r="G444" s="4">
        <v>3.08480988571876</v>
      </c>
      <c r="H444" s="4">
        <v>1.25199542449277</v>
      </c>
      <c r="I444" s="4">
        <v>1.90499889404999</v>
      </c>
      <c r="J444" s="4">
        <v>6.8368366059359396</v>
      </c>
      <c r="K444" s="4">
        <v>5.4714111922141102</v>
      </c>
      <c r="L444" s="4">
        <v>-0.42883321443851002</v>
      </c>
      <c r="M444" s="4">
        <v>3.73858841133727</v>
      </c>
      <c r="N444" s="4">
        <v>33.570886624756099</v>
      </c>
      <c r="O444" s="4">
        <v>4.5162222703952599</v>
      </c>
      <c r="P444" s="4">
        <v>1.89873592138296</v>
      </c>
      <c r="Q444" s="4">
        <v>3.6936447814399598</v>
      </c>
      <c r="R444" s="4">
        <v>0.65757849945555802</v>
      </c>
      <c r="T444" s="4">
        <v>1.36001611188974</v>
      </c>
      <c r="U444" s="4">
        <v>38.873145634559798</v>
      </c>
      <c r="V444" s="4">
        <v>7214.9873074999996</v>
      </c>
      <c r="W444" s="4">
        <v>2.92523724054303</v>
      </c>
      <c r="X444" s="4">
        <v>0.38600147584426803</v>
      </c>
      <c r="Y444" s="4">
        <v>56.602637289913503</v>
      </c>
      <c r="Z444" s="4">
        <v>21.379903708773099</v>
      </c>
      <c r="AA444" s="4">
        <v>18.1559149467517</v>
      </c>
      <c r="AB444" s="4">
        <v>54.028743291430999</v>
      </c>
      <c r="AC444" s="4">
        <v>4.3109582297782403</v>
      </c>
      <c r="AD444" s="4">
        <v>12.837906566293301</v>
      </c>
      <c r="AE444" s="4">
        <v>0</v>
      </c>
      <c r="AF444" s="4">
        <v>0</v>
      </c>
      <c r="AG444" s="4">
        <v>91322</v>
      </c>
      <c r="AH444" s="4">
        <v>3616.8</v>
      </c>
      <c r="AI444" s="4">
        <v>68.899999999999906</v>
      </c>
      <c r="AJ444" s="4">
        <v>87.1099999999999</v>
      </c>
      <c r="AK444" s="4">
        <v>16.534677225821898</v>
      </c>
      <c r="AL444" s="4">
        <v>197.89</v>
      </c>
      <c r="AM444" s="4">
        <v>0</v>
      </c>
      <c r="AN444" s="4">
        <v>1560.6</v>
      </c>
      <c r="AO444" s="4">
        <v>5.36</v>
      </c>
      <c r="AP444" s="4">
        <v>2214.2399999999998</v>
      </c>
      <c r="AQ444" s="4">
        <v>-353.13</v>
      </c>
      <c r="AR444" s="4">
        <v>-300.99</v>
      </c>
    </row>
    <row r="445" spans="1:44" x14ac:dyDescent="0.35">
      <c r="A445" s="4" t="s">
        <v>1037</v>
      </c>
      <c r="B445" s="4" t="s">
        <v>1038</v>
      </c>
      <c r="C445" s="4" t="s">
        <v>564</v>
      </c>
      <c r="D445" s="4">
        <v>6468.4544167200002</v>
      </c>
      <c r="E445" s="4">
        <v>66.7</v>
      </c>
      <c r="F445" s="4">
        <v>10.9608811751788</v>
      </c>
      <c r="G445" s="4">
        <v>6.6268848453270204</v>
      </c>
      <c r="H445" s="4">
        <v>2.6751368302525198</v>
      </c>
      <c r="I445" s="4">
        <v>18.289670647083799</v>
      </c>
      <c r="J445" s="4">
        <v>37.0434454940225</v>
      </c>
      <c r="K445" s="4">
        <v>34.295844270957602</v>
      </c>
      <c r="L445" s="4">
        <v>-41.448500216035399</v>
      </c>
      <c r="M445" s="4">
        <v>-3.7151056016674802</v>
      </c>
      <c r="N445" s="4">
        <v>127.82602404907</v>
      </c>
      <c r="O445" s="4">
        <v>113.4607613644</v>
      </c>
      <c r="P445" s="4">
        <v>4.3079717259699599</v>
      </c>
      <c r="Q445" s="4">
        <v>13.8799795877459</v>
      </c>
      <c r="R445" s="4">
        <v>9.1850491253373505</v>
      </c>
      <c r="T445" s="4">
        <v>5.2560179796374404</v>
      </c>
      <c r="U445" s="4">
        <v>7.3632651548204597</v>
      </c>
      <c r="V445" s="4">
        <v>19438.164416719999</v>
      </c>
      <c r="W445" s="4">
        <v>0.66850154936363504</v>
      </c>
      <c r="X445" s="4">
        <v>0.73643767863413601</v>
      </c>
      <c r="Y445" s="4">
        <v>-58.454490063970397</v>
      </c>
      <c r="Z445" s="4">
        <v>9.72017201851164</v>
      </c>
      <c r="AA445" s="4">
        <v>9.5338071779068194</v>
      </c>
      <c r="AB445" s="4">
        <v>55.271248792831798</v>
      </c>
      <c r="AC445" s="4">
        <v>21.408938043097798</v>
      </c>
      <c r="AD445" s="4">
        <v>7.0183569646808701</v>
      </c>
      <c r="AE445" s="4">
        <v>0</v>
      </c>
      <c r="AF445" s="4">
        <v>6.1456969667844599E-2</v>
      </c>
      <c r="AG445" s="4">
        <v>95172</v>
      </c>
      <c r="AH445" s="4">
        <v>3226.63</v>
      </c>
      <c r="AI445" s="4">
        <v>590.14</v>
      </c>
      <c r="AJ445" s="4">
        <v>1066.8499999999999</v>
      </c>
      <c r="AK445" s="4">
        <v>6.5792343054918101</v>
      </c>
      <c r="AL445" s="4">
        <v>1106.5999999999999</v>
      </c>
      <c r="AM445" s="4">
        <v>5801.66</v>
      </c>
      <c r="AN445" s="4">
        <v>4889</v>
      </c>
      <c r="AO445" s="4">
        <v>2074.9499999999998</v>
      </c>
      <c r="AP445" s="4">
        <v>9676.0499999999993</v>
      </c>
      <c r="AQ445" s="4">
        <v>962.93</v>
      </c>
      <c r="AR445" s="4">
        <v>969.29</v>
      </c>
    </row>
    <row r="446" spans="1:44" x14ac:dyDescent="0.35">
      <c r="A446" s="4" t="s">
        <v>1039</v>
      </c>
      <c r="B446" s="4" t="s">
        <v>1040</v>
      </c>
      <c r="C446" s="4" t="s">
        <v>907</v>
      </c>
      <c r="D446" s="4">
        <v>6466.2237611279998</v>
      </c>
      <c r="E446" s="4">
        <v>1198.05</v>
      </c>
      <c r="L446" s="4">
        <v>-8.1128130559527207</v>
      </c>
      <c r="V446" s="4">
        <v>6466.2237611279998</v>
      </c>
      <c r="X446" s="4">
        <v>0</v>
      </c>
    </row>
    <row r="447" spans="1:44" x14ac:dyDescent="0.35">
      <c r="A447" s="4" t="s">
        <v>1041</v>
      </c>
      <c r="B447" s="4" t="s">
        <v>1042</v>
      </c>
      <c r="C447" s="4" t="s">
        <v>247</v>
      </c>
      <c r="D447" s="4">
        <v>6446.4802041200001</v>
      </c>
      <c r="E447" s="4">
        <v>760.75</v>
      </c>
      <c r="F447" s="4">
        <v>30.101233676316799</v>
      </c>
      <c r="G447" s="4">
        <v>16.783633292973001</v>
      </c>
      <c r="H447" s="4">
        <v>11.8364256382197</v>
      </c>
      <c r="I447" s="4">
        <v>25.968230871832201</v>
      </c>
      <c r="J447" s="4">
        <v>31.7891323328029</v>
      </c>
      <c r="K447" s="4">
        <v>36.906753971141001</v>
      </c>
      <c r="L447" s="4">
        <v>-32.200213297477603</v>
      </c>
      <c r="M447" s="4">
        <v>5.0182425962049999</v>
      </c>
      <c r="N447" s="4">
        <v>4.9807004777422703</v>
      </c>
      <c r="O447" s="4">
        <v>3.1939127408485501</v>
      </c>
      <c r="P447" s="4">
        <v>41.012677620743801</v>
      </c>
      <c r="Q447" s="4">
        <v>1.97997108003203</v>
      </c>
      <c r="R447" s="4">
        <v>6.2992022590261199</v>
      </c>
      <c r="S447" s="4">
        <v>-1.2057561354601301</v>
      </c>
      <c r="T447" s="4">
        <v>10.6159804950229</v>
      </c>
      <c r="U447" s="4">
        <v>60.288460389172499</v>
      </c>
      <c r="V447" s="4">
        <v>6447.9202041199997</v>
      </c>
      <c r="W447" s="4">
        <v>5.0989339419432396</v>
      </c>
      <c r="Y447" s="4">
        <v>261.67679122068199</v>
      </c>
      <c r="Z447" s="4">
        <v>3.6693308359996202</v>
      </c>
      <c r="AA447" s="4">
        <v>3.4743064045831802</v>
      </c>
      <c r="AB447" s="4">
        <v>77.663922461540494</v>
      </c>
      <c r="AC447" s="4">
        <v>3.4067657349300702</v>
      </c>
      <c r="AD447" s="4">
        <v>9.1331341100937102</v>
      </c>
      <c r="AE447" s="4">
        <v>10.634971790613299</v>
      </c>
      <c r="AF447" s="4">
        <v>0</v>
      </c>
      <c r="AG447" s="4">
        <v>105101</v>
      </c>
      <c r="AH447" s="4">
        <v>824.7</v>
      </c>
      <c r="AI447" s="4">
        <v>214.16</v>
      </c>
      <c r="AJ447" s="4">
        <v>254.64</v>
      </c>
      <c r="AK447" s="4">
        <v>33.785680090311402</v>
      </c>
      <c r="AL447" s="4">
        <v>304.37</v>
      </c>
      <c r="AM447" s="4">
        <v>1511.3</v>
      </c>
      <c r="AN447" s="4">
        <v>1191.92</v>
      </c>
      <c r="AO447" s="4">
        <v>61.53</v>
      </c>
      <c r="AP447" s="4">
        <v>1264.28</v>
      </c>
      <c r="AQ447" s="4">
        <v>135.16</v>
      </c>
      <c r="AR447" s="4">
        <v>139.13</v>
      </c>
    </row>
    <row r="448" spans="1:44" x14ac:dyDescent="0.35">
      <c r="A448" s="4" t="s">
        <v>1043</v>
      </c>
      <c r="B448" s="4" t="s">
        <v>1044</v>
      </c>
      <c r="C448" s="4" t="s">
        <v>98</v>
      </c>
      <c r="D448" s="4">
        <v>6436.5676498499997</v>
      </c>
      <c r="E448" s="4">
        <v>248</v>
      </c>
      <c r="F448" s="4">
        <v>12.940945855985399</v>
      </c>
      <c r="G448" s="4">
        <v>17.741584536306799</v>
      </c>
      <c r="H448" s="4">
        <v>5.50639504825208</v>
      </c>
      <c r="I448" s="4">
        <v>8.4256567668841793</v>
      </c>
      <c r="J448" s="4">
        <v>28.013097172554499</v>
      </c>
      <c r="K448" s="4">
        <v>25.976934387683901</v>
      </c>
      <c r="L448" s="4">
        <v>-15.2652492902657</v>
      </c>
      <c r="M448" s="4">
        <v>16.879472595074098</v>
      </c>
      <c r="N448" s="4">
        <v>137.20665120484301</v>
      </c>
      <c r="O448" s="4">
        <v>122.347904136693</v>
      </c>
      <c r="P448" s="4">
        <v>7.6255218418506798</v>
      </c>
      <c r="Q448" s="4">
        <v>15.6856898199631</v>
      </c>
      <c r="R448" s="4">
        <v>19.302121085992798</v>
      </c>
      <c r="S448" s="4">
        <v>14.596154557452</v>
      </c>
      <c r="T448" s="4">
        <v>42.2065923708493</v>
      </c>
      <c r="V448" s="4">
        <v>9142.0976498500004</v>
      </c>
      <c r="W448" s="4">
        <v>2.1084973367172499</v>
      </c>
      <c r="X448" s="4">
        <v>0.199282582702272</v>
      </c>
      <c r="Y448" s="4">
        <v>-78.442493388537002</v>
      </c>
      <c r="Z448" s="4">
        <v>28.913085844027002</v>
      </c>
      <c r="AA448" s="4">
        <v>27.519440160335801</v>
      </c>
      <c r="AB448" s="4">
        <v>56.0698012718643</v>
      </c>
      <c r="AC448" s="4">
        <v>10.8842113834743</v>
      </c>
      <c r="AD448" s="4">
        <v>3.33267787785931</v>
      </c>
      <c r="AE448" s="4">
        <v>0</v>
      </c>
      <c r="AF448" s="4">
        <v>1.3745063058890099</v>
      </c>
      <c r="AG448" s="4">
        <v>62454</v>
      </c>
      <c r="AH448" s="4">
        <v>5903.16</v>
      </c>
      <c r="AI448" s="4">
        <v>497.38</v>
      </c>
      <c r="AJ448" s="4">
        <v>744.14</v>
      </c>
      <c r="AK448" s="4">
        <v>19.3880727724361</v>
      </c>
      <c r="AL448" s="4">
        <v>1533.46</v>
      </c>
      <c r="AM448" s="4">
        <v>40.65</v>
      </c>
      <c r="AN448" s="4">
        <v>2411.67</v>
      </c>
      <c r="AO448" s="4">
        <v>1482.47</v>
      </c>
      <c r="AP448" s="4">
        <v>3052.68</v>
      </c>
      <c r="AQ448" s="4">
        <v>-2.3600000000000101</v>
      </c>
      <c r="AR448" s="4">
        <v>185.76</v>
      </c>
    </row>
    <row r="449" spans="1:44" x14ac:dyDescent="0.35">
      <c r="A449" s="4" t="s">
        <v>1045</v>
      </c>
      <c r="B449" s="4" t="s">
        <v>1046</v>
      </c>
      <c r="C449" s="4" t="s">
        <v>446</v>
      </c>
      <c r="D449" s="4">
        <v>6420.6637874999997</v>
      </c>
      <c r="E449" s="4">
        <v>4327.8500000000004</v>
      </c>
      <c r="F449" s="4">
        <v>87.510750817773001</v>
      </c>
      <c r="G449" s="4">
        <v>17.072319434102798</v>
      </c>
      <c r="H449" s="4">
        <v>5.0394598567219102</v>
      </c>
      <c r="I449" s="4">
        <v>7.1608432559047399</v>
      </c>
      <c r="J449" s="4">
        <v>16.1794058140792</v>
      </c>
      <c r="K449" s="4">
        <v>12.5512395081007</v>
      </c>
      <c r="L449" s="4">
        <v>-13.127029792015501</v>
      </c>
      <c r="N449" s="4">
        <v>119.256508379362</v>
      </c>
      <c r="O449" s="4">
        <v>106.381133711614</v>
      </c>
      <c r="P449" s="4">
        <v>3.9622193180468099</v>
      </c>
      <c r="Q449" s="4">
        <v>28.214654986435701</v>
      </c>
      <c r="R449" s="4">
        <v>27.219369243306499</v>
      </c>
      <c r="S449" s="4">
        <v>44.756588924865603</v>
      </c>
      <c r="T449" s="4">
        <v>29.570971924694501</v>
      </c>
      <c r="U449" s="4">
        <v>64.689327719319806</v>
      </c>
      <c r="V449" s="4">
        <v>6883.6637874999997</v>
      </c>
      <c r="W449" s="4">
        <v>12.103726483118701</v>
      </c>
      <c r="X449" s="4">
        <v>0.113831688465435</v>
      </c>
      <c r="Y449" s="4">
        <v>45.778647891930603</v>
      </c>
      <c r="Z449" s="4">
        <v>5.9824046519582703</v>
      </c>
      <c r="AA449" s="4">
        <v>3.5654455276210002</v>
      </c>
      <c r="AB449" s="4">
        <v>54.9482811698307</v>
      </c>
      <c r="AC449" s="4">
        <v>10.853394903369299</v>
      </c>
      <c r="AD449" s="4">
        <v>22.326971096288698</v>
      </c>
      <c r="AE449" s="4">
        <v>0</v>
      </c>
      <c r="AF449" s="4">
        <v>0.67173593295707201</v>
      </c>
      <c r="AG449" s="4">
        <v>89756</v>
      </c>
      <c r="AH449" s="4">
        <v>1024.5999999999999</v>
      </c>
      <c r="AI449" s="4">
        <v>73.37</v>
      </c>
      <c r="AJ449" s="4">
        <v>67.87</v>
      </c>
      <c r="AK449" s="4">
        <v>50.193261501624796</v>
      </c>
      <c r="AL449" s="4">
        <v>128.6</v>
      </c>
      <c r="AM449" s="4">
        <v>0</v>
      </c>
      <c r="AN449" s="4">
        <v>389.29</v>
      </c>
      <c r="AO449" s="4">
        <v>292.95</v>
      </c>
      <c r="AP449" s="4">
        <v>530.47</v>
      </c>
      <c r="AQ449" s="4">
        <v>77.63</v>
      </c>
      <c r="AR449" s="4">
        <v>156.71</v>
      </c>
    </row>
    <row r="450" spans="1:44" x14ac:dyDescent="0.35">
      <c r="A450" s="4" t="s">
        <v>1047</v>
      </c>
      <c r="B450" s="4" t="s">
        <v>1048</v>
      </c>
      <c r="C450" s="4" t="s">
        <v>907</v>
      </c>
      <c r="D450" s="4">
        <v>6375.413038572</v>
      </c>
      <c r="E450" s="4">
        <v>1008.87</v>
      </c>
      <c r="L450" s="4">
        <v>-16.098752034726001</v>
      </c>
      <c r="V450" s="4">
        <v>6375.413038572</v>
      </c>
    </row>
    <row r="451" spans="1:44" x14ac:dyDescent="0.35">
      <c r="A451" s="4" t="s">
        <v>1049</v>
      </c>
      <c r="B451" s="4" t="s">
        <v>1050</v>
      </c>
      <c r="D451" s="4">
        <v>6355.3164549000003</v>
      </c>
      <c r="E451" s="4">
        <v>120</v>
      </c>
      <c r="F451" s="4">
        <v>101.11879800954701</v>
      </c>
      <c r="G451" s="4">
        <v>9.6985502326263209</v>
      </c>
      <c r="H451" s="4">
        <v>4.7666177491098098</v>
      </c>
      <c r="I451" s="4">
        <v>8.4949651956477599</v>
      </c>
      <c r="J451" s="4">
        <v>16.8184381748489</v>
      </c>
      <c r="K451" s="4">
        <v>18.649726295870799</v>
      </c>
      <c r="L451" s="4">
        <v>1827.22108602195</v>
      </c>
      <c r="M451" s="4">
        <v>118.129796647079</v>
      </c>
      <c r="N451" s="4">
        <v>70.096330612545003</v>
      </c>
      <c r="O451" s="4">
        <v>22.107507904993</v>
      </c>
      <c r="P451" s="4">
        <v>9.1407545303819102</v>
      </c>
      <c r="Q451" s="4">
        <v>-5.5577807283572396</v>
      </c>
      <c r="R451" s="4">
        <v>-3.3217531629124899</v>
      </c>
      <c r="T451" s="4">
        <v>8.6282614597380292</v>
      </c>
      <c r="V451" s="4">
        <v>6807.5264549000003</v>
      </c>
      <c r="W451" s="4">
        <v>9.3467408705051902</v>
      </c>
      <c r="Y451" s="4">
        <v>412.23939617070101</v>
      </c>
      <c r="Z451" s="4">
        <v>0</v>
      </c>
      <c r="AA451" s="4">
        <v>0</v>
      </c>
      <c r="AB451" s="4">
        <v>74.968824435587806</v>
      </c>
      <c r="AC451" s="4">
        <v>0.245157237417931</v>
      </c>
      <c r="AD451" s="4">
        <v>1.80242955190187</v>
      </c>
      <c r="AE451" s="4">
        <v>0</v>
      </c>
      <c r="AF451" s="4">
        <v>0</v>
      </c>
      <c r="AG451" s="4">
        <v>1703</v>
      </c>
      <c r="AH451" s="4">
        <v>739.85</v>
      </c>
      <c r="AI451" s="4">
        <v>62.85</v>
      </c>
      <c r="AJ451" s="4">
        <v>70.31</v>
      </c>
      <c r="AK451" s="4">
        <v>1.22386920375737</v>
      </c>
      <c r="AL451" s="4">
        <v>137.97999999999999</v>
      </c>
      <c r="AM451" s="4">
        <v>640.61</v>
      </c>
      <c r="AN451" s="4">
        <v>555.42999999999995</v>
      </c>
      <c r="AO451" s="4">
        <v>24.41</v>
      </c>
      <c r="AP451" s="4">
        <v>679.95</v>
      </c>
      <c r="AQ451" s="4">
        <v>-131.35</v>
      </c>
      <c r="AR451" s="4">
        <v>-131.04</v>
      </c>
    </row>
    <row r="452" spans="1:44" x14ac:dyDescent="0.35">
      <c r="A452" s="4" t="s">
        <v>1051</v>
      </c>
      <c r="B452" s="4" t="s">
        <v>1052</v>
      </c>
      <c r="C452" s="4" t="s">
        <v>121</v>
      </c>
      <c r="D452" s="4">
        <v>6352.3600396000002</v>
      </c>
      <c r="E452" s="4">
        <v>120.6</v>
      </c>
      <c r="F452" s="4">
        <v>37.098405884482901</v>
      </c>
      <c r="G452" s="4">
        <v>12.002874016438</v>
      </c>
      <c r="H452" s="4">
        <v>2.79962329427845</v>
      </c>
      <c r="I452" s="4">
        <v>3.04163395233003</v>
      </c>
      <c r="J452" s="4">
        <v>9.9216069404570106</v>
      </c>
      <c r="K452" s="4">
        <v>11.832938392834899</v>
      </c>
      <c r="L452" s="4">
        <v>-11.183571521459401</v>
      </c>
      <c r="M452" s="4">
        <v>3.4983618704403701</v>
      </c>
      <c r="N452" s="4">
        <v>126.272385468932</v>
      </c>
      <c r="O452" s="4">
        <v>104.660500700876</v>
      </c>
      <c r="P452" s="4">
        <v>3.69614067049887</v>
      </c>
      <c r="Q452" s="4">
        <v>0.92873924661691598</v>
      </c>
      <c r="R452" s="4">
        <v>6.1694010999907096</v>
      </c>
      <c r="S452" s="4">
        <v>22.610930617156001</v>
      </c>
      <c r="T452" s="4">
        <v>126.22281619265</v>
      </c>
      <c r="U452" s="4">
        <v>38.897102097460497</v>
      </c>
      <c r="V452" s="4">
        <v>7857.5100395999998</v>
      </c>
      <c r="W452" s="4">
        <v>4.1609526938545596</v>
      </c>
      <c r="Y452" s="4">
        <v>52.284125512934402</v>
      </c>
      <c r="Z452" s="4">
        <v>6.9249125540387304</v>
      </c>
      <c r="AA452" s="4">
        <v>6.9247027624035402</v>
      </c>
      <c r="AB452" s="4">
        <v>74.873595374475897</v>
      </c>
      <c r="AC452" s="4">
        <v>3.35067895605934</v>
      </c>
      <c r="AD452" s="4">
        <v>5.2616159304006702</v>
      </c>
      <c r="AE452" s="4">
        <v>0</v>
      </c>
      <c r="AF452" s="4">
        <v>0</v>
      </c>
      <c r="AG452" s="4">
        <v>73100</v>
      </c>
      <c r="AH452" s="4">
        <v>5629.54</v>
      </c>
      <c r="AI452" s="4">
        <v>171.23</v>
      </c>
      <c r="AJ452" s="4">
        <v>156.54</v>
      </c>
      <c r="AK452" s="4">
        <v>3.4017634178935299</v>
      </c>
      <c r="AL452" s="4">
        <v>666.14</v>
      </c>
      <c r="AM452" s="4">
        <v>570.73</v>
      </c>
      <c r="AN452" s="4">
        <v>738.18</v>
      </c>
      <c r="AO452" s="4">
        <v>705</v>
      </c>
      <c r="AP452" s="4">
        <v>1526.66</v>
      </c>
      <c r="AQ452" s="4">
        <v>1051.06</v>
      </c>
      <c r="AR452" s="4">
        <v>1280.5899999999999</v>
      </c>
    </row>
    <row r="453" spans="1:44" x14ac:dyDescent="0.35">
      <c r="A453" s="4" t="s">
        <v>1053</v>
      </c>
      <c r="B453" s="4" t="s">
        <v>1054</v>
      </c>
      <c r="C453" s="4" t="s">
        <v>1055</v>
      </c>
      <c r="D453" s="4">
        <v>6335.2674642749998</v>
      </c>
      <c r="E453" s="4">
        <v>515.95000000000005</v>
      </c>
      <c r="F453" s="4">
        <v>44.29327738429</v>
      </c>
      <c r="G453" s="4">
        <v>9.0318099297497891</v>
      </c>
      <c r="H453" s="4">
        <v>6.8271750492837802</v>
      </c>
      <c r="I453" s="4">
        <v>13.7099093227</v>
      </c>
      <c r="J453" s="4">
        <v>26.850550158379701</v>
      </c>
      <c r="K453" s="4">
        <v>23.474493414872601</v>
      </c>
      <c r="L453" s="4">
        <v>219.80619588194099</v>
      </c>
      <c r="M453" s="4">
        <v>47.862127712103899</v>
      </c>
      <c r="N453" s="4">
        <v>3.5266491054101299</v>
      </c>
      <c r="O453" s="4">
        <v>1.70218461220244</v>
      </c>
      <c r="P453" s="4">
        <v>28.1976973424809</v>
      </c>
      <c r="Q453" s="4">
        <v>0.55173801220316199</v>
      </c>
      <c r="R453" s="4">
        <v>24.965396476508001</v>
      </c>
      <c r="S453" s="4">
        <v>27.397012499744399</v>
      </c>
      <c r="T453" s="4">
        <v>19.907863182713399</v>
      </c>
      <c r="U453" s="4">
        <v>32.766292818555897</v>
      </c>
      <c r="V453" s="4">
        <v>5045.9974642750003</v>
      </c>
      <c r="W453" s="4">
        <v>3.8541082172536298</v>
      </c>
      <c r="X453" s="4">
        <v>0.56171655262659803</v>
      </c>
      <c r="Y453" s="4">
        <v>103.661957686611</v>
      </c>
      <c r="Z453" s="4">
        <v>11.662367563828299</v>
      </c>
      <c r="AA453" s="4">
        <v>7.6635427874391704</v>
      </c>
      <c r="AB453" s="4">
        <v>35.084462650551203</v>
      </c>
      <c r="AC453" s="4">
        <v>22.807988378244499</v>
      </c>
      <c r="AD453" s="4">
        <v>14.5728019529002</v>
      </c>
      <c r="AE453" s="4">
        <v>0</v>
      </c>
      <c r="AF453" s="4">
        <v>0.59453760434991298</v>
      </c>
      <c r="AG453" s="4">
        <v>98307</v>
      </c>
      <c r="AH453" s="4">
        <v>1043.26</v>
      </c>
      <c r="AI453" s="4">
        <v>143.03</v>
      </c>
      <c r="AJ453" s="4">
        <v>177.27</v>
      </c>
      <c r="AK453" s="4">
        <v>10.077737843429301</v>
      </c>
      <c r="AL453" s="4">
        <v>244.9</v>
      </c>
      <c r="AM453" s="4">
        <v>0</v>
      </c>
      <c r="AN453" s="4">
        <v>1579.7</v>
      </c>
      <c r="AO453" s="4">
        <v>1350.59</v>
      </c>
      <c r="AP453" s="4">
        <v>1643.77</v>
      </c>
      <c r="AQ453" s="4">
        <v>205.51</v>
      </c>
      <c r="AR453" s="4">
        <v>233.5</v>
      </c>
    </row>
    <row r="454" spans="1:44" x14ac:dyDescent="0.35">
      <c r="A454" s="4" t="s">
        <v>1056</v>
      </c>
      <c r="B454" s="4" t="s">
        <v>1057</v>
      </c>
      <c r="C454" s="4" t="s">
        <v>101</v>
      </c>
      <c r="D454" s="4">
        <v>6298.7744435550003</v>
      </c>
      <c r="E454" s="4">
        <v>60.9</v>
      </c>
      <c r="F454" s="4">
        <v>-998.22098946992901</v>
      </c>
      <c r="G454" s="4">
        <v>-0.25317928584181099</v>
      </c>
      <c r="H454" s="4">
        <v>-7.3871152788017994E-2</v>
      </c>
      <c r="I454" s="4">
        <v>-7.3213067430276002E-2</v>
      </c>
      <c r="J454" s="4">
        <v>7.5549989070656496</v>
      </c>
      <c r="K454" s="4">
        <v>7.7706795008052296</v>
      </c>
      <c r="L454" s="4">
        <v>-16.098752034726001</v>
      </c>
      <c r="N454" s="4">
        <v>119.50943382875801</v>
      </c>
      <c r="O454" s="4">
        <v>0.71288824105881998</v>
      </c>
      <c r="Q454" s="4">
        <v>1.24014685703233</v>
      </c>
      <c r="R454" s="4">
        <v>13.150599264187401</v>
      </c>
      <c r="S454" s="4">
        <v>-1.86427873492475</v>
      </c>
      <c r="V454" s="4">
        <v>8580.6244435549997</v>
      </c>
      <c r="W454" s="4">
        <v>2.2284477587554399</v>
      </c>
      <c r="Y454" s="4">
        <v>17.471832269019401</v>
      </c>
      <c r="Z454" s="4">
        <v>2.0673025389603801</v>
      </c>
      <c r="AA454" s="4">
        <v>1.85343190530427</v>
      </c>
      <c r="AB454" s="4">
        <v>60.5395900494862</v>
      </c>
      <c r="AC454" s="4">
        <v>3.2619699317100301</v>
      </c>
      <c r="AD454" s="4">
        <v>5.6485250545691104</v>
      </c>
      <c r="AE454" s="4">
        <v>0</v>
      </c>
      <c r="AF454" s="4">
        <v>3.0843071416660001E-2</v>
      </c>
      <c r="AG454" s="4">
        <v>267623</v>
      </c>
      <c r="AH454" s="4">
        <v>8618.68</v>
      </c>
      <c r="AI454" s="4">
        <v>-6.30999999999975</v>
      </c>
      <c r="AJ454" s="4">
        <v>39.3500000000003</v>
      </c>
      <c r="AK454" s="4">
        <v>-6.7512095820425999E-2</v>
      </c>
      <c r="AL454" s="4">
        <v>669.73</v>
      </c>
      <c r="AM454" s="4">
        <v>0</v>
      </c>
      <c r="AN454" s="4">
        <v>195.4</v>
      </c>
      <c r="AO454" s="4">
        <v>1096.6199999999999</v>
      </c>
      <c r="AP454" s="4">
        <v>2826.53</v>
      </c>
      <c r="AQ454" s="4">
        <v>580.75</v>
      </c>
      <c r="AR454" s="4">
        <v>628.91</v>
      </c>
    </row>
    <row r="455" spans="1:44" x14ac:dyDescent="0.35">
      <c r="A455" s="4" t="s">
        <v>1058</v>
      </c>
      <c r="B455" s="4" t="s">
        <v>1059</v>
      </c>
      <c r="C455" s="4" t="s">
        <v>207</v>
      </c>
      <c r="D455" s="4">
        <v>6293.5064205299996</v>
      </c>
      <c r="E455" s="4">
        <v>263.45</v>
      </c>
      <c r="F455" s="4">
        <v>14.555498451662899</v>
      </c>
      <c r="G455" s="4">
        <v>16.646390291979799</v>
      </c>
      <c r="H455" s="4">
        <v>7.34099782085881</v>
      </c>
      <c r="I455" s="4">
        <v>21.553369988385398</v>
      </c>
      <c r="J455" s="4">
        <v>34.391050715933702</v>
      </c>
      <c r="K455" s="4">
        <v>32.564341579889202</v>
      </c>
      <c r="L455" s="4">
        <v>-8.1053107557753705</v>
      </c>
      <c r="N455" s="4">
        <v>1.47371307149222</v>
      </c>
      <c r="O455" s="4">
        <v>1.08099172220811</v>
      </c>
      <c r="P455" s="4">
        <v>12.8814872192099</v>
      </c>
      <c r="Q455" s="4">
        <v>7.0268682539488703</v>
      </c>
      <c r="R455" s="4">
        <v>3.2881416156827998</v>
      </c>
      <c r="S455" s="4">
        <v>2.17121222350973</v>
      </c>
      <c r="T455" s="4">
        <v>10.232183843112701</v>
      </c>
      <c r="U455" s="4">
        <v>12.741008253683001</v>
      </c>
      <c r="V455" s="4">
        <v>2944.2264205299998</v>
      </c>
      <c r="W455" s="4">
        <v>2.5375711839822901</v>
      </c>
      <c r="X455" s="4">
        <v>4.9637266132111497</v>
      </c>
      <c r="Y455" s="4">
        <v>-75.752911912560606</v>
      </c>
      <c r="Z455" s="4">
        <v>16.694309603985801</v>
      </c>
      <c r="AA455" s="4">
        <v>6.5963435401570498</v>
      </c>
      <c r="AB455" s="4">
        <v>72.202834179158998</v>
      </c>
      <c r="AC455" s="4">
        <v>1.30317661633677</v>
      </c>
      <c r="AD455" s="4">
        <v>5.5832324779039304</v>
      </c>
      <c r="AE455" s="4">
        <v>0</v>
      </c>
      <c r="AF455" s="4">
        <v>8.7834824201775792</v>
      </c>
      <c r="AG455" s="4">
        <v>97539</v>
      </c>
      <c r="AH455" s="4">
        <v>2006.09</v>
      </c>
      <c r="AI455" s="4">
        <v>432.38</v>
      </c>
      <c r="AJ455" s="4">
        <v>592.54999999999995</v>
      </c>
      <c r="AK455" s="4">
        <v>17.6372969986142</v>
      </c>
      <c r="AL455" s="4">
        <v>653.27</v>
      </c>
      <c r="AM455" s="4">
        <v>178.1</v>
      </c>
      <c r="AN455" s="4">
        <v>2151.67</v>
      </c>
      <c r="AO455" s="4">
        <v>3473.99</v>
      </c>
      <c r="AP455" s="4">
        <v>2480.13</v>
      </c>
      <c r="AQ455" s="4">
        <v>435.87</v>
      </c>
      <c r="AR455" s="4">
        <v>515.65</v>
      </c>
    </row>
    <row r="456" spans="1:44" x14ac:dyDescent="0.35">
      <c r="A456" s="4" t="s">
        <v>1060</v>
      </c>
      <c r="B456" s="4" t="s">
        <v>1061</v>
      </c>
      <c r="C456" s="4" t="s">
        <v>1031</v>
      </c>
      <c r="D456" s="4">
        <v>6266.1528877000001</v>
      </c>
      <c r="E456" s="4">
        <v>101</v>
      </c>
      <c r="F456" s="4">
        <v>-13.328553565396801</v>
      </c>
      <c r="I456" s="4">
        <v>-28.904929079540398</v>
      </c>
      <c r="K456" s="4">
        <v>60.393982059306403</v>
      </c>
      <c r="L456" s="4">
        <v>-19.9082758442498</v>
      </c>
      <c r="V456" s="4">
        <v>6266.1528877000001</v>
      </c>
      <c r="Y456" s="4">
        <v>-122.203197880964</v>
      </c>
      <c r="Z456" s="4">
        <v>0.419076911633396</v>
      </c>
      <c r="AA456" s="4">
        <v>0</v>
      </c>
      <c r="AB456" s="4">
        <v>42.942109342430498</v>
      </c>
      <c r="AC456" s="4">
        <v>42.6898197225741</v>
      </c>
      <c r="AD456" s="4">
        <v>6.97622828287634E-2</v>
      </c>
      <c r="AE456" s="4">
        <v>0</v>
      </c>
      <c r="AF456" s="4">
        <v>0.419076911633396</v>
      </c>
      <c r="AH456" s="4">
        <v>1626.47</v>
      </c>
      <c r="AI456" s="4">
        <v>-470.13</v>
      </c>
      <c r="AJ456" s="4">
        <v>-507.07</v>
      </c>
      <c r="AK456" s="4">
        <v>-7.58</v>
      </c>
      <c r="AL456" s="4">
        <v>982.29</v>
      </c>
    </row>
    <row r="457" spans="1:44" x14ac:dyDescent="0.35">
      <c r="A457" s="4" t="s">
        <v>1062</v>
      </c>
      <c r="B457" s="4" t="s">
        <v>1063</v>
      </c>
      <c r="C457" s="4" t="s">
        <v>1064</v>
      </c>
      <c r="D457" s="4">
        <v>6217.3498763150001</v>
      </c>
      <c r="E457" s="4">
        <v>183.7</v>
      </c>
      <c r="F457" s="4">
        <v>10.7164277303463</v>
      </c>
      <c r="G457" s="4">
        <v>10.2790141781411</v>
      </c>
      <c r="H457" s="4">
        <v>3.2968262945183402</v>
      </c>
      <c r="I457" s="4">
        <v>3.94139905841751</v>
      </c>
      <c r="J457" s="4">
        <v>16.702310269037302</v>
      </c>
      <c r="K457" s="4">
        <v>17.347196652151201</v>
      </c>
      <c r="L457" s="4">
        <v>9.2509579618622002</v>
      </c>
      <c r="M457" s="4">
        <v>13.035166507740399</v>
      </c>
      <c r="N457" s="4">
        <v>155.279579316389</v>
      </c>
      <c r="O457" s="4">
        <v>140.248904469763</v>
      </c>
      <c r="P457" s="4">
        <v>4.7717941294520898</v>
      </c>
      <c r="Q457" s="4">
        <v>9.4228678157091803</v>
      </c>
      <c r="R457" s="4">
        <v>9.3948235189640794</v>
      </c>
      <c r="S457" s="4">
        <v>8.0377387237521098</v>
      </c>
      <c r="T457" s="4">
        <v>14.8024927379155</v>
      </c>
      <c r="V457" s="4">
        <v>13447.709876315001</v>
      </c>
      <c r="W457" s="4">
        <v>1.0898071649982499</v>
      </c>
      <c r="X457" s="4">
        <v>0.54097917230186598</v>
      </c>
      <c r="Y457" s="4">
        <v>-56.010459570152697</v>
      </c>
      <c r="Z457" s="4">
        <v>0.29955818162896602</v>
      </c>
      <c r="AA457" s="4">
        <v>0.23383115916289199</v>
      </c>
      <c r="AB457" s="4">
        <v>41.141855727541497</v>
      </c>
      <c r="AC457" s="4">
        <v>14.0776293427572</v>
      </c>
      <c r="AD457" s="4">
        <v>22.402141220907399</v>
      </c>
      <c r="AE457" s="4">
        <v>0</v>
      </c>
      <c r="AF457" s="4">
        <v>0</v>
      </c>
      <c r="AG457" s="4">
        <v>187058</v>
      </c>
      <c r="AH457" s="4">
        <v>14719.9</v>
      </c>
      <c r="AI457" s="4">
        <v>580.16999999999996</v>
      </c>
      <c r="AJ457" s="4">
        <v>1276.43</v>
      </c>
      <c r="AK457" s="4">
        <v>17.25</v>
      </c>
      <c r="AL457" s="4">
        <v>2553.4899999999998</v>
      </c>
      <c r="AM457" s="4">
        <v>14.55</v>
      </c>
      <c r="AN457" s="4">
        <v>5414.56</v>
      </c>
      <c r="AO457" s="4">
        <v>1799.84</v>
      </c>
      <c r="AP457" s="4">
        <v>5705</v>
      </c>
      <c r="AQ457" s="4">
        <v>742.01</v>
      </c>
      <c r="AR457" s="4">
        <v>1822.55</v>
      </c>
    </row>
    <row r="458" spans="1:44" x14ac:dyDescent="0.35">
      <c r="A458" s="4" t="s">
        <v>1065</v>
      </c>
      <c r="B458" s="4" t="s">
        <v>1066</v>
      </c>
      <c r="C458" s="4" t="s">
        <v>200</v>
      </c>
      <c r="D458" s="4">
        <v>6183.0465340000001</v>
      </c>
      <c r="E458" s="4">
        <v>310.05</v>
      </c>
      <c r="F458" s="4">
        <v>139.85628893915401</v>
      </c>
      <c r="G458" s="4">
        <v>11.098698331806199</v>
      </c>
      <c r="H458" s="4">
        <v>4.1603734078643502</v>
      </c>
      <c r="I458" s="4">
        <v>2.5639538592696201</v>
      </c>
      <c r="J458" s="4">
        <v>9.9246724987788593</v>
      </c>
      <c r="K458" s="4">
        <v>8.1784386617100502</v>
      </c>
      <c r="L458" s="4">
        <v>495.43970950373603</v>
      </c>
      <c r="M458" s="4">
        <v>62.778254961232001</v>
      </c>
      <c r="N458" s="4">
        <v>105.520407192465</v>
      </c>
      <c r="O458" s="4">
        <v>26.600704024355402</v>
      </c>
      <c r="P458" s="4">
        <v>7.4612255919531698</v>
      </c>
      <c r="Q458" s="4">
        <v>11.216083220314299</v>
      </c>
      <c r="R458" s="4">
        <v>2.8388932893208499E-2</v>
      </c>
      <c r="S458" s="4">
        <v>-0.17278281930002101</v>
      </c>
      <c r="T458" s="4">
        <v>1.87434342959318</v>
      </c>
      <c r="V458" s="4">
        <v>6592.3265339999998</v>
      </c>
      <c r="W458" s="4">
        <v>14.706132941680099</v>
      </c>
      <c r="X458" s="4">
        <v>4.86459220945595E-2</v>
      </c>
      <c r="Y458" s="4">
        <v>111.56265335387501</v>
      </c>
      <c r="Z458" s="4">
        <v>0</v>
      </c>
      <c r="AA458" s="4">
        <v>0</v>
      </c>
      <c r="AB458" s="4">
        <v>61.322638494636998</v>
      </c>
      <c r="AC458" s="4">
        <v>5.7478939798643901E-2</v>
      </c>
      <c r="AD458" s="4">
        <v>1.8985908665652</v>
      </c>
      <c r="AE458" s="4">
        <v>4.6628672194948697</v>
      </c>
      <c r="AF458" s="4">
        <v>0</v>
      </c>
      <c r="AG458" s="4">
        <v>12795</v>
      </c>
      <c r="AH458" s="4">
        <v>1724.29</v>
      </c>
      <c r="AI458" s="4">
        <v>44.2100000000001</v>
      </c>
      <c r="AJ458" s="4">
        <v>62.420000000000101</v>
      </c>
      <c r="AK458" s="4">
        <v>2.2047676042290099</v>
      </c>
      <c r="AL458" s="4">
        <v>141.02000000000001</v>
      </c>
      <c r="AM458" s="4">
        <v>10.51</v>
      </c>
      <c r="AN458" s="4">
        <v>398.03</v>
      </c>
      <c r="AO458" s="4">
        <v>34.369999999999997</v>
      </c>
      <c r="AP458" s="4">
        <v>420.44</v>
      </c>
      <c r="AQ458" s="4">
        <v>87.09</v>
      </c>
      <c r="AR458" s="4">
        <v>97.88</v>
      </c>
    </row>
    <row r="459" spans="1:44" x14ac:dyDescent="0.35">
      <c r="A459" s="4" t="s">
        <v>1067</v>
      </c>
      <c r="B459" s="4" t="s">
        <v>1068</v>
      </c>
      <c r="C459" s="4" t="s">
        <v>857</v>
      </c>
      <c r="D459" s="4">
        <v>6182.1057224699998</v>
      </c>
      <c r="E459" s="4">
        <v>324.7</v>
      </c>
      <c r="F459" s="4">
        <v>-21.662715405669601</v>
      </c>
      <c r="G459" s="4">
        <v>-32.984662328505898</v>
      </c>
      <c r="H459" s="4">
        <v>-6.5275593703002803</v>
      </c>
      <c r="I459" s="4">
        <v>-5.4469212431455496</v>
      </c>
      <c r="K459" s="4">
        <v>-4.1715575965445799</v>
      </c>
      <c r="L459" s="4">
        <v>7.7144033513560002</v>
      </c>
      <c r="N459" s="4">
        <v>72.8252607254705</v>
      </c>
      <c r="O459" s="4">
        <v>1.3849615372921</v>
      </c>
      <c r="V459" s="4">
        <v>6366.0857224700003</v>
      </c>
      <c r="W459" s="4">
        <v>9.3984397860530802</v>
      </c>
      <c r="Y459" s="4">
        <v>-136.08655316056101</v>
      </c>
      <c r="Z459" s="4">
        <v>3.0074536146191302</v>
      </c>
      <c r="AA459" s="4">
        <v>3.0074536146191302</v>
      </c>
      <c r="AB459" s="4">
        <v>74.096390620117404</v>
      </c>
      <c r="AC459" s="4">
        <v>6.7555099577484903</v>
      </c>
      <c r="AD459" s="4">
        <v>10.7552535860604</v>
      </c>
      <c r="AE459" s="4">
        <v>35.699075412418402</v>
      </c>
      <c r="AF459" s="4">
        <v>0</v>
      </c>
      <c r="AG459" s="4">
        <v>141716</v>
      </c>
      <c r="AH459" s="4">
        <v>5239.29</v>
      </c>
      <c r="AI459" s="4">
        <v>-285.38</v>
      </c>
      <c r="AJ459" s="4">
        <v>-340.04</v>
      </c>
      <c r="AK459" s="4">
        <v>-17.7962085308057</v>
      </c>
      <c r="AL459" s="4">
        <v>-218.56</v>
      </c>
      <c r="AM459" s="4">
        <v>0</v>
      </c>
      <c r="AN459" s="4">
        <v>645.84</v>
      </c>
      <c r="AO459" s="4">
        <v>290.95</v>
      </c>
      <c r="AP459" s="4">
        <v>657.78</v>
      </c>
      <c r="AQ459" s="4">
        <v>184.53</v>
      </c>
      <c r="AR459" s="4">
        <v>200.98</v>
      </c>
    </row>
    <row r="460" spans="1:44" x14ac:dyDescent="0.35">
      <c r="A460" s="4" t="s">
        <v>1069</v>
      </c>
      <c r="B460" s="4" t="s">
        <v>1070</v>
      </c>
      <c r="C460" s="4" t="s">
        <v>446</v>
      </c>
      <c r="D460" s="4">
        <v>6161.2998752550002</v>
      </c>
      <c r="E460" s="4">
        <v>1976.8</v>
      </c>
      <c r="F460" s="4">
        <v>133.766823170973</v>
      </c>
      <c r="G460" s="4">
        <v>13.125872730899699</v>
      </c>
      <c r="H460" s="4">
        <v>9.8778670155159407</v>
      </c>
      <c r="I460" s="4">
        <v>18.5920723338985</v>
      </c>
      <c r="J460" s="4">
        <v>20.582208024068201</v>
      </c>
      <c r="K460" s="4">
        <v>34.063937999515602</v>
      </c>
      <c r="L460" s="4">
        <v>87.810681149038004</v>
      </c>
      <c r="N460" s="4">
        <v>3.5616898099593102</v>
      </c>
      <c r="O460" s="4">
        <v>1.49557410747997</v>
      </c>
      <c r="P460" s="4">
        <v>42.037053938121801</v>
      </c>
      <c r="Q460" s="4">
        <v>24.660772608807299</v>
      </c>
      <c r="R460" s="4">
        <v>49.080648701219502</v>
      </c>
      <c r="T460" s="4">
        <v>201.958114392471</v>
      </c>
      <c r="V460" s="4">
        <v>5987.3698752549999</v>
      </c>
      <c r="W460" s="4">
        <v>12.9238156547699</v>
      </c>
      <c r="X460" s="4">
        <v>0.299543196625147</v>
      </c>
      <c r="Y460" s="4">
        <v>122.833725370151</v>
      </c>
      <c r="Z460" s="4">
        <v>23.803612993423702</v>
      </c>
      <c r="AA460" s="4">
        <v>22.751203031275701</v>
      </c>
      <c r="AB460" s="4">
        <v>50.254491355232901</v>
      </c>
      <c r="AC460" s="4">
        <v>2.9032993319059401</v>
      </c>
      <c r="AD460" s="4">
        <v>10.9097061791231</v>
      </c>
      <c r="AE460" s="4">
        <v>0</v>
      </c>
      <c r="AF460" s="4">
        <v>0</v>
      </c>
      <c r="AG460" s="4">
        <v>126556</v>
      </c>
      <c r="AH460" s="4">
        <v>247.74</v>
      </c>
      <c r="AI460" s="4">
        <v>46.06</v>
      </c>
      <c r="AJ460" s="4">
        <v>64.83</v>
      </c>
      <c r="AK460" s="4">
        <v>16.0155267854818</v>
      </c>
      <c r="AL460" s="4">
        <v>84.39</v>
      </c>
      <c r="AM460" s="4">
        <v>0.01</v>
      </c>
      <c r="AN460" s="4">
        <v>126.02</v>
      </c>
      <c r="AO460" s="4">
        <v>190.91</v>
      </c>
      <c r="AP460" s="4">
        <v>476.74</v>
      </c>
      <c r="AQ460" s="4">
        <v>-14.22</v>
      </c>
      <c r="AR460" s="4">
        <v>8.61</v>
      </c>
    </row>
    <row r="461" spans="1:44" x14ac:dyDescent="0.35">
      <c r="A461" s="4" t="s">
        <v>1071</v>
      </c>
      <c r="B461" s="4" t="s">
        <v>1072</v>
      </c>
      <c r="C461" s="4" t="s">
        <v>621</v>
      </c>
      <c r="D461" s="4">
        <v>6132.1395322600001</v>
      </c>
      <c r="E461" s="4">
        <v>4771.25</v>
      </c>
      <c r="F461" s="4">
        <v>60.846790357809098</v>
      </c>
      <c r="G461" s="4">
        <v>11.832735512883</v>
      </c>
      <c r="H461" s="4">
        <v>7.7612032252350698</v>
      </c>
      <c r="I461" s="4">
        <v>8.0656908018471505</v>
      </c>
      <c r="J461" s="4">
        <v>15.9703711226029</v>
      </c>
      <c r="K461" s="4">
        <v>14.663582741758599</v>
      </c>
      <c r="L461" s="4">
        <v>5.4385338342162601</v>
      </c>
      <c r="M461" s="4">
        <v>12.4592948598254</v>
      </c>
      <c r="N461" s="4">
        <v>8.7655659021034698</v>
      </c>
      <c r="O461" s="4">
        <v>3.6274358010218801</v>
      </c>
      <c r="P461" s="4">
        <v>21.286752281176099</v>
      </c>
      <c r="Q461" s="4">
        <v>6.1477848659934304</v>
      </c>
      <c r="R461" s="4">
        <v>3.9109324547423001</v>
      </c>
      <c r="S461" s="4">
        <v>18.686152135041201</v>
      </c>
      <c r="T461" s="4">
        <v>3.8434706659876299</v>
      </c>
      <c r="U461" s="4">
        <v>40.684368899294597</v>
      </c>
      <c r="V461" s="4">
        <v>5778.6595322599997</v>
      </c>
      <c r="W461" s="4">
        <v>6.7816897793236199</v>
      </c>
      <c r="X461" s="4">
        <v>0.27572164839127</v>
      </c>
      <c r="Y461" s="4">
        <v>1.36083560059796</v>
      </c>
      <c r="Z461" s="4">
        <v>10.961539378284</v>
      </c>
      <c r="AA461" s="4">
        <v>10.951905269880401</v>
      </c>
      <c r="AB461" s="4">
        <v>54.476454254439197</v>
      </c>
      <c r="AC461" s="4">
        <v>18.746590963437001</v>
      </c>
      <c r="AD461" s="4">
        <v>9.0907077832677796</v>
      </c>
      <c r="AE461" s="4">
        <v>0</v>
      </c>
      <c r="AF461" s="4">
        <v>0</v>
      </c>
      <c r="AG461" s="4">
        <v>19903</v>
      </c>
      <c r="AH461" s="4">
        <v>1249.49</v>
      </c>
      <c r="AI461" s="4">
        <v>100.78</v>
      </c>
      <c r="AJ461" s="4">
        <v>133.91999999999999</v>
      </c>
      <c r="AK461" s="4">
        <v>77.4880642392814</v>
      </c>
      <c r="AL461" s="4">
        <v>183.22</v>
      </c>
      <c r="AM461" s="4">
        <v>40.22</v>
      </c>
      <c r="AN461" s="4">
        <v>784.27</v>
      </c>
      <c r="AO461" s="4">
        <v>444.46</v>
      </c>
      <c r="AP461" s="4">
        <v>904.22</v>
      </c>
      <c r="AQ461" s="4">
        <v>253.34</v>
      </c>
      <c r="AR461" s="4">
        <v>268</v>
      </c>
    </row>
    <row r="462" spans="1:44" x14ac:dyDescent="0.35">
      <c r="A462" s="4" t="s">
        <v>1073</v>
      </c>
      <c r="B462" s="4" t="s">
        <v>1074</v>
      </c>
      <c r="C462" s="4" t="s">
        <v>317</v>
      </c>
      <c r="D462" s="4">
        <v>6076.5265717800003</v>
      </c>
      <c r="E462" s="4">
        <v>189.4</v>
      </c>
      <c r="F462" s="4">
        <v>59.317908744435798</v>
      </c>
      <c r="G462" s="4">
        <v>17.5447009659519</v>
      </c>
      <c r="H462" s="4">
        <v>11.5455923540318</v>
      </c>
      <c r="I462" s="4">
        <v>14.0921409214092</v>
      </c>
      <c r="J462" s="4">
        <v>22.118335543230899</v>
      </c>
      <c r="K462" s="4">
        <v>21.336304733605701</v>
      </c>
      <c r="L462" s="4">
        <v>67.517341033621094</v>
      </c>
      <c r="M462" s="4">
        <v>8.62266356220087</v>
      </c>
      <c r="N462" s="4">
        <v>0.150569340318078</v>
      </c>
      <c r="O462" s="4">
        <v>0</v>
      </c>
      <c r="P462" s="4">
        <v>32.977079577646201</v>
      </c>
      <c r="Q462" s="4">
        <v>-0.29533067179782202</v>
      </c>
      <c r="R462" s="4">
        <v>-3.4088781869206102</v>
      </c>
      <c r="S462" s="4">
        <v>6.03739485805841</v>
      </c>
      <c r="T462" s="4">
        <v>-1.5385010823243801</v>
      </c>
      <c r="U462" s="4">
        <v>46.877669742137499</v>
      </c>
      <c r="V462" s="4">
        <v>5693.1165717800004</v>
      </c>
      <c r="W462" s="4">
        <v>9.5306103889394294</v>
      </c>
      <c r="X462" s="4">
        <v>0.63846767757382294</v>
      </c>
      <c r="Y462" s="4">
        <v>-1.18603198197499</v>
      </c>
      <c r="Z462" s="4">
        <v>12.6513362823131</v>
      </c>
      <c r="AA462" s="4">
        <v>12.3804469707046</v>
      </c>
      <c r="AB462" s="4">
        <v>67.781965306842693</v>
      </c>
      <c r="AC462" s="4">
        <v>16.105105102392901</v>
      </c>
      <c r="AD462" s="4">
        <v>2.9416429570987401</v>
      </c>
      <c r="AE462" s="4">
        <v>0</v>
      </c>
      <c r="AF462" s="4">
        <v>1.05924587409721E-2</v>
      </c>
      <c r="AG462" s="4">
        <v>44971</v>
      </c>
      <c r="AH462" s="4">
        <v>726.93</v>
      </c>
      <c r="AI462" s="4">
        <v>102.44</v>
      </c>
      <c r="AJ462" s="4">
        <v>132.07</v>
      </c>
      <c r="AK462" s="4">
        <v>3.1685203335431198</v>
      </c>
      <c r="AL462" s="4">
        <v>155.1</v>
      </c>
      <c r="AM462" s="4">
        <v>28.17</v>
      </c>
      <c r="AN462" s="4">
        <v>605.25</v>
      </c>
      <c r="AO462" s="4">
        <v>384.37</v>
      </c>
      <c r="AP462" s="4">
        <v>637.58000000000004</v>
      </c>
      <c r="AQ462" s="4">
        <v>173.81</v>
      </c>
      <c r="AR462" s="4">
        <v>187.26</v>
      </c>
    </row>
    <row r="463" spans="1:44" x14ac:dyDescent="0.35">
      <c r="A463" s="4" t="s">
        <v>1075</v>
      </c>
      <c r="B463" s="4" t="s">
        <v>1076</v>
      </c>
      <c r="C463" s="4" t="s">
        <v>796</v>
      </c>
      <c r="D463" s="4">
        <v>6060.2215456249996</v>
      </c>
      <c r="E463" s="4">
        <v>398.25</v>
      </c>
      <c r="F463" s="4">
        <v>13.1327125766589</v>
      </c>
      <c r="G463" s="4">
        <v>14.379687826219699</v>
      </c>
      <c r="H463" s="4">
        <v>12.6557942644947</v>
      </c>
      <c r="I463" s="4">
        <v>15.0385201986625</v>
      </c>
      <c r="J463" s="4">
        <v>20.269569229300998</v>
      </c>
      <c r="K463" s="4">
        <v>21.853857885886299</v>
      </c>
      <c r="L463" s="4">
        <v>-8.1426663746554908</v>
      </c>
      <c r="M463" s="4">
        <v>-3.1347997146057298</v>
      </c>
      <c r="N463" s="4">
        <v>0.19622141976447599</v>
      </c>
      <c r="O463" s="4">
        <v>0.13149763802126799</v>
      </c>
      <c r="P463" s="4">
        <v>97.941251379573799</v>
      </c>
      <c r="Q463" s="4">
        <v>4.3075199795309604</v>
      </c>
      <c r="R463" s="4">
        <v>6.7758949163655</v>
      </c>
      <c r="S463" s="4">
        <v>-19.5515839899432</v>
      </c>
      <c r="T463" s="4">
        <v>7.0211255243916</v>
      </c>
      <c r="U463" s="4">
        <v>14.192318750306701</v>
      </c>
      <c r="V463" s="4">
        <v>5504.2015456250001</v>
      </c>
      <c r="W463" s="4">
        <v>1.77484369517881</v>
      </c>
      <c r="X463" s="4">
        <v>1.38801261829653</v>
      </c>
      <c r="Y463" s="4">
        <v>-78.123041287061298</v>
      </c>
      <c r="Z463" s="4">
        <v>16.474404988728999</v>
      </c>
      <c r="AA463" s="4">
        <v>16.455415606966501</v>
      </c>
      <c r="AB463" s="4">
        <v>35.916534348431902</v>
      </c>
      <c r="AC463" s="4">
        <v>9.3686117340756994</v>
      </c>
      <c r="AD463" s="4">
        <v>10.5400132863455</v>
      </c>
      <c r="AE463" s="4">
        <v>0</v>
      </c>
      <c r="AF463" s="4">
        <v>0</v>
      </c>
      <c r="AG463" s="4">
        <v>81190</v>
      </c>
      <c r="AH463" s="4">
        <v>3068.52</v>
      </c>
      <c r="AI463" s="4">
        <v>461.46</v>
      </c>
      <c r="AJ463" s="4">
        <v>630.87</v>
      </c>
      <c r="AK463" s="4">
        <v>30.1727459340172</v>
      </c>
      <c r="AL463" s="4">
        <v>670.59</v>
      </c>
      <c r="AM463" s="4">
        <v>1062.1099999999999</v>
      </c>
      <c r="AN463" s="4">
        <v>3274.82</v>
      </c>
      <c r="AO463" s="4">
        <v>562.72</v>
      </c>
      <c r="AP463" s="4">
        <v>3414.51</v>
      </c>
      <c r="AQ463" s="4">
        <v>59.46</v>
      </c>
      <c r="AR463" s="4">
        <v>114.37</v>
      </c>
    </row>
    <row r="464" spans="1:44" x14ac:dyDescent="0.35">
      <c r="A464" s="4" t="s">
        <v>1077</v>
      </c>
      <c r="B464" s="4" t="s">
        <v>1078</v>
      </c>
      <c r="C464" s="4" t="s">
        <v>188</v>
      </c>
      <c r="D464" s="4">
        <v>6018.579852025</v>
      </c>
      <c r="E464" s="4">
        <v>9700</v>
      </c>
      <c r="F464" s="4">
        <v>9.9324694315125104</v>
      </c>
      <c r="G464" s="4">
        <v>9.8630453607307693</v>
      </c>
      <c r="H464" s="4">
        <v>4.9794457649647299</v>
      </c>
      <c r="I464" s="4">
        <v>7.1288990118718898</v>
      </c>
      <c r="J464" s="4">
        <v>20.220452079338401</v>
      </c>
      <c r="K464" s="4">
        <v>24.292257212135201</v>
      </c>
      <c r="L464" s="4">
        <v>57.633628457097899</v>
      </c>
      <c r="M464" s="4">
        <v>28.908348803919601</v>
      </c>
      <c r="N464" s="4">
        <v>48.464908592475503</v>
      </c>
      <c r="O464" s="4">
        <v>47.716914176155001</v>
      </c>
      <c r="P464" s="4">
        <v>9.8925443895175995</v>
      </c>
      <c r="Q464" s="4">
        <v>11.3317672484431</v>
      </c>
      <c r="R464" s="4">
        <v>11.7845269772798</v>
      </c>
      <c r="S464" s="4">
        <v>10.6149794742187</v>
      </c>
      <c r="T464" s="4">
        <v>-3.9223801324332999</v>
      </c>
      <c r="V464" s="4">
        <v>12496.229852025001</v>
      </c>
      <c r="W464" s="4">
        <v>0.84351960342771204</v>
      </c>
      <c r="X464" s="4">
        <v>1.15788514422639</v>
      </c>
      <c r="Y464" s="4">
        <v>-83.454124774121397</v>
      </c>
      <c r="Z464" s="4">
        <v>1.07553294284565E-2</v>
      </c>
      <c r="AA464" s="4">
        <v>0</v>
      </c>
      <c r="AB464" s="4">
        <v>74.999856647266299</v>
      </c>
      <c r="AC464" s="4">
        <v>6.1447955596297003E-2</v>
      </c>
      <c r="AD464" s="4">
        <v>5.5407768788313003</v>
      </c>
      <c r="AE464" s="4">
        <v>0</v>
      </c>
      <c r="AF464" s="4">
        <v>0</v>
      </c>
      <c r="AG464" s="4">
        <v>6140</v>
      </c>
      <c r="AH464" s="4">
        <v>8499.91</v>
      </c>
      <c r="AI464" s="4">
        <v>605.95000000000005</v>
      </c>
      <c r="AJ464" s="4">
        <v>1613.94</v>
      </c>
      <c r="AK464" s="4">
        <v>939.076637921214</v>
      </c>
      <c r="AL464" s="4">
        <v>2064.8200000000002</v>
      </c>
      <c r="AM464" s="4">
        <v>645.79</v>
      </c>
      <c r="AN464" s="4">
        <v>3376.34</v>
      </c>
      <c r="AO464" s="4">
        <v>359.23</v>
      </c>
      <c r="AP464" s="4">
        <v>7135.08</v>
      </c>
      <c r="AQ464" s="4">
        <v>592.29</v>
      </c>
      <c r="AR464" s="4">
        <v>1807</v>
      </c>
    </row>
    <row r="465" spans="1:44" x14ac:dyDescent="0.35">
      <c r="A465" s="4" t="s">
        <v>1079</v>
      </c>
      <c r="B465" s="4" t="s">
        <v>1080</v>
      </c>
      <c r="D465" s="4">
        <v>5883.4222300000001</v>
      </c>
      <c r="E465" s="4">
        <v>8900.0499999999993</v>
      </c>
      <c r="F465" s="4">
        <v>314.62150962566801</v>
      </c>
      <c r="G465" s="4">
        <v>120.21857923497301</v>
      </c>
      <c r="H465" s="4">
        <v>68.863929294789202</v>
      </c>
      <c r="I465" s="4">
        <v>9.78955083237358</v>
      </c>
      <c r="J465" s="4">
        <v>9.7190669604809496</v>
      </c>
      <c r="K465" s="4">
        <v>13.396502983980699</v>
      </c>
      <c r="L465" s="4">
        <v>-16.098752034726001</v>
      </c>
      <c r="N465" s="4">
        <v>5.9036144578313303</v>
      </c>
      <c r="O465" s="4">
        <v>3.09236947791165</v>
      </c>
      <c r="P465" s="4">
        <v>126.865671641791</v>
      </c>
      <c r="Q465" s="4">
        <v>153.910144813534</v>
      </c>
      <c r="R465" s="4">
        <v>134.61380176196801</v>
      </c>
      <c r="S465" s="4">
        <v>141.72328713480499</v>
      </c>
      <c r="T465" s="4">
        <v>179.31212200789901</v>
      </c>
      <c r="V465" s="4">
        <v>5868.9622300000001</v>
      </c>
      <c r="W465" s="4">
        <v>236.28201726907599</v>
      </c>
      <c r="X465" s="4">
        <v>8.5834397100546002E-3</v>
      </c>
      <c r="Y465" s="4">
        <v>1071.5031440401301</v>
      </c>
      <c r="Z465" s="4">
        <v>6.1361652604015102</v>
      </c>
      <c r="AA465" s="4">
        <v>0</v>
      </c>
      <c r="AB465" s="4">
        <v>73.465958684899604</v>
      </c>
      <c r="AC465" s="4">
        <v>4.69522839685773</v>
      </c>
      <c r="AD465" s="4">
        <v>9.4388420133837592</v>
      </c>
      <c r="AE465" s="4">
        <v>0</v>
      </c>
      <c r="AF465" s="4">
        <v>0</v>
      </c>
      <c r="AG465" s="4">
        <v>1299</v>
      </c>
      <c r="AH465" s="4">
        <v>191.02</v>
      </c>
      <c r="AI465" s="4">
        <v>18.7</v>
      </c>
      <c r="AJ465" s="4">
        <v>24.92</v>
      </c>
      <c r="AK465" s="4">
        <v>37.029702970297002</v>
      </c>
      <c r="AL465" s="4">
        <v>25.59</v>
      </c>
      <c r="AM465" s="4">
        <v>0</v>
      </c>
      <c r="AN465" s="4">
        <v>19.850000000000001</v>
      </c>
      <c r="AO465" s="4">
        <v>15.93</v>
      </c>
      <c r="AP465" s="4">
        <v>24.9</v>
      </c>
      <c r="AQ465" s="4">
        <v>15.47</v>
      </c>
      <c r="AR465" s="4">
        <v>15.68</v>
      </c>
    </row>
    <row r="466" spans="1:44" x14ac:dyDescent="0.35">
      <c r="A466" s="4" t="s">
        <v>1081</v>
      </c>
      <c r="B466" s="4" t="s">
        <v>1082</v>
      </c>
      <c r="C466" s="4" t="s">
        <v>433</v>
      </c>
      <c r="D466" s="4">
        <v>5861.9682307499997</v>
      </c>
      <c r="E466" s="4">
        <v>441.7</v>
      </c>
      <c r="F466" s="4">
        <v>16.280079514400001</v>
      </c>
      <c r="G466" s="4">
        <v>20.091454143196302</v>
      </c>
      <c r="H466" s="4">
        <v>17.302032353315699</v>
      </c>
      <c r="I466" s="4">
        <v>8.5871208688477001</v>
      </c>
      <c r="J466" s="4">
        <v>14.755595003326899</v>
      </c>
      <c r="K466" s="4">
        <v>13.2034704302742</v>
      </c>
      <c r="L466" s="4">
        <v>-18.0956457556046</v>
      </c>
      <c r="M466" s="4">
        <v>13.491563957741301</v>
      </c>
      <c r="N466" s="4">
        <v>0.19652685280591101</v>
      </c>
      <c r="O466" s="4">
        <v>0.147269483048931</v>
      </c>
      <c r="P466" s="4">
        <v>123.025146918136</v>
      </c>
      <c r="Q466" s="4">
        <v>15.502452734162601</v>
      </c>
      <c r="R466" s="4">
        <v>17.067891512150201</v>
      </c>
      <c r="S466" s="4">
        <v>25.684455309931401</v>
      </c>
      <c r="T466" s="4">
        <v>17.9831146196574</v>
      </c>
      <c r="U466" s="4">
        <v>24.3815042705188</v>
      </c>
      <c r="V466" s="4">
        <v>4917.0482307499997</v>
      </c>
      <c r="W466" s="4">
        <v>2.9463789453645299</v>
      </c>
      <c r="X466" s="4">
        <v>1.4526438117373599</v>
      </c>
      <c r="Y466" s="4">
        <v>-63.088641526390902</v>
      </c>
      <c r="Z466" s="4">
        <v>6.14445322026108</v>
      </c>
      <c r="AA466" s="4">
        <v>6.0094954972133801</v>
      </c>
      <c r="AB466" s="4">
        <v>43.684372849242997</v>
      </c>
      <c r="AC466" s="4">
        <v>17.105766988636599</v>
      </c>
      <c r="AD466" s="4">
        <v>12.264867504374299</v>
      </c>
      <c r="AE466" s="4">
        <v>0</v>
      </c>
      <c r="AF466" s="4">
        <v>0</v>
      </c>
      <c r="AG466" s="4">
        <v>107745</v>
      </c>
      <c r="AH466" s="4">
        <v>4193.1400000000003</v>
      </c>
      <c r="AI466" s="4">
        <v>360.07</v>
      </c>
      <c r="AJ466" s="4">
        <v>509.66</v>
      </c>
      <c r="AK466" s="4">
        <v>26.428003599087901</v>
      </c>
      <c r="AL466" s="4">
        <v>553.64</v>
      </c>
      <c r="AM466" s="4">
        <v>118.54</v>
      </c>
      <c r="AN466" s="4">
        <v>1747.59</v>
      </c>
      <c r="AO466" s="4">
        <v>1177.17</v>
      </c>
      <c r="AP466" s="4">
        <v>1989.55</v>
      </c>
      <c r="AQ466" s="4">
        <v>306.66000000000003</v>
      </c>
      <c r="AR466" s="4">
        <v>382.62</v>
      </c>
    </row>
    <row r="467" spans="1:44" x14ac:dyDescent="0.35">
      <c r="A467" s="4" t="s">
        <v>1083</v>
      </c>
      <c r="B467" s="4" t="s">
        <v>1084</v>
      </c>
      <c r="C467" s="4" t="s">
        <v>260</v>
      </c>
      <c r="D467" s="4">
        <v>5849.6501404000001</v>
      </c>
      <c r="E467" s="4">
        <v>148.94999999999999</v>
      </c>
      <c r="F467" s="4">
        <v>12.9960457230455</v>
      </c>
      <c r="G467" s="4">
        <v>5.5898592444853996</v>
      </c>
      <c r="H467" s="4">
        <v>4.2374700389940303</v>
      </c>
      <c r="I467" s="4">
        <v>5.7574358298722599</v>
      </c>
      <c r="J467" s="4">
        <v>9.1554185474432508</v>
      </c>
      <c r="K467" s="4">
        <v>9.6588721509256406</v>
      </c>
      <c r="L467" s="4">
        <v>57.908257311068397</v>
      </c>
      <c r="M467" s="4">
        <v>3.3213320057687401</v>
      </c>
      <c r="N467" s="4">
        <v>0.37882312714650201</v>
      </c>
      <c r="O467" s="4">
        <v>0</v>
      </c>
      <c r="P467" s="4">
        <v>23.945205479452099</v>
      </c>
      <c r="Q467" s="4">
        <v>4.8363863597397803</v>
      </c>
      <c r="R467" s="4">
        <v>0.89296246763688203</v>
      </c>
      <c r="T467" s="4">
        <v>1.59057500038295</v>
      </c>
      <c r="U467" s="4">
        <v>8.6441774620757599</v>
      </c>
      <c r="V467" s="4">
        <v>5638.4301403999998</v>
      </c>
      <c r="W467" s="4">
        <v>0.63295708623230595</v>
      </c>
      <c r="X467" s="4">
        <v>1.49863760217984</v>
      </c>
      <c r="Y467" s="4">
        <v>-46.652924542833702</v>
      </c>
      <c r="Z467" s="4">
        <v>7.8291255218330598</v>
      </c>
      <c r="AA467" s="4">
        <v>0.14101171526535</v>
      </c>
      <c r="AB467" s="4">
        <v>37.844017202174498</v>
      </c>
      <c r="AC467" s="4">
        <v>20.952413301698599</v>
      </c>
      <c r="AD467" s="4">
        <v>17.637978984661899</v>
      </c>
      <c r="AE467" s="4">
        <v>0</v>
      </c>
      <c r="AF467" s="4">
        <v>6.1403364450688098</v>
      </c>
      <c r="AG467" s="4">
        <v>148793</v>
      </c>
      <c r="AH467" s="4">
        <v>7817.89</v>
      </c>
      <c r="AI467" s="4">
        <v>450.11</v>
      </c>
      <c r="AJ467" s="4">
        <v>534.91999999999996</v>
      </c>
      <c r="AK467" s="4">
        <v>11.295743576808499</v>
      </c>
      <c r="AL467" s="4">
        <v>755.12</v>
      </c>
      <c r="AM467" s="4">
        <v>4330.67</v>
      </c>
      <c r="AN467" s="4">
        <v>8855.26</v>
      </c>
      <c r="AO467" s="4">
        <v>247.81</v>
      </c>
      <c r="AP467" s="4">
        <v>9241.7800000000007</v>
      </c>
      <c r="AQ467" s="4">
        <v>1698.2</v>
      </c>
      <c r="AR467" s="4">
        <v>1786.61</v>
      </c>
    </row>
    <row r="468" spans="1:44" x14ac:dyDescent="0.35">
      <c r="A468" s="4" t="s">
        <v>1085</v>
      </c>
      <c r="B468" s="4" t="s">
        <v>1086</v>
      </c>
      <c r="C468" s="4" t="s">
        <v>940</v>
      </c>
      <c r="D468" s="4">
        <v>5825.8249299299996</v>
      </c>
      <c r="E468" s="4">
        <v>1781.9</v>
      </c>
      <c r="F468" s="4">
        <v>630.50053354220904</v>
      </c>
      <c r="G468" s="4">
        <v>1.3698934774390099</v>
      </c>
      <c r="H468" s="4">
        <v>1.0442506879736</v>
      </c>
      <c r="I468" s="4">
        <v>1.97208349340504</v>
      </c>
      <c r="J468" s="4">
        <v>16.044619379403901</v>
      </c>
      <c r="K468" s="4">
        <v>11.330942929098899</v>
      </c>
      <c r="L468" s="4">
        <v>-16.098752034726001</v>
      </c>
      <c r="N468" s="4">
        <v>0.16816863077357599</v>
      </c>
      <c r="O468" s="4">
        <v>3.2093250147629003E-2</v>
      </c>
      <c r="P468" s="4">
        <v>3.8648151246444602</v>
      </c>
      <c r="Q468" s="4">
        <v>16.428824220861902</v>
      </c>
      <c r="R468" s="4">
        <v>-8.7420180464608297</v>
      </c>
      <c r="S468" s="4">
        <v>2.6522803551837901</v>
      </c>
      <c r="T468" s="4">
        <v>-39.135008341756702</v>
      </c>
      <c r="V468" s="4">
        <v>5469.5449299299999</v>
      </c>
      <c r="W468" s="4">
        <v>7.4787862717014599</v>
      </c>
      <c r="Y468" s="4">
        <v>152.12678789120099</v>
      </c>
      <c r="Z468" s="4">
        <v>5.0896276832260199</v>
      </c>
      <c r="AA468" s="4">
        <v>4.0675845822721497</v>
      </c>
      <c r="AB468" s="4">
        <v>19.321845251253102</v>
      </c>
      <c r="AC468" s="4">
        <v>11.100189456392901</v>
      </c>
      <c r="AD468" s="4">
        <v>15.725463055083701</v>
      </c>
      <c r="AE468" s="4">
        <v>0</v>
      </c>
      <c r="AF468" s="4">
        <v>0.246125015469222</v>
      </c>
      <c r="AG468" s="4">
        <v>127141</v>
      </c>
      <c r="AH468" s="4">
        <v>468.54</v>
      </c>
      <c r="AI468" s="4">
        <v>9.2399999999999807</v>
      </c>
      <c r="AJ468" s="4">
        <v>16.71</v>
      </c>
      <c r="AK468" s="4">
        <v>3.16170374702441</v>
      </c>
      <c r="AL468" s="4">
        <v>53.09</v>
      </c>
      <c r="AM468" s="4">
        <v>12.18</v>
      </c>
      <c r="AN468" s="4">
        <v>284.14999999999998</v>
      </c>
      <c r="AO468" s="4">
        <v>478.39</v>
      </c>
      <c r="AP468" s="4">
        <v>778.98</v>
      </c>
      <c r="AQ468" s="4">
        <v>64.23</v>
      </c>
      <c r="AR468" s="4">
        <v>67.41</v>
      </c>
    </row>
    <row r="469" spans="1:44" x14ac:dyDescent="0.35">
      <c r="A469" s="4" t="s">
        <v>1087</v>
      </c>
      <c r="B469" s="4" t="s">
        <v>1088</v>
      </c>
      <c r="C469" s="4" t="s">
        <v>852</v>
      </c>
      <c r="D469" s="4">
        <v>5771.2235794500002</v>
      </c>
      <c r="E469" s="4">
        <v>243.35</v>
      </c>
      <c r="F469" s="4">
        <v>17.071090541751701</v>
      </c>
      <c r="G469" s="4">
        <v>22.665683349535801</v>
      </c>
      <c r="H469" s="4">
        <v>17.3420367544276</v>
      </c>
      <c r="I469" s="4">
        <v>7.1410918538703001</v>
      </c>
      <c r="J469" s="4">
        <v>9.4840943773470006</v>
      </c>
      <c r="K469" s="4">
        <v>11.8589398308039</v>
      </c>
      <c r="L469" s="4">
        <v>67.908809401946996</v>
      </c>
      <c r="M469" s="4">
        <v>35.1348979946832</v>
      </c>
      <c r="N469" s="4">
        <v>9.8675632605756292</v>
      </c>
      <c r="O469" s="4">
        <v>0.61449681282596103</v>
      </c>
      <c r="P469" s="4">
        <v>66.832064841356299</v>
      </c>
      <c r="Q469" s="4">
        <v>11.5020867184571</v>
      </c>
      <c r="R469" s="4">
        <v>23.199211249790999</v>
      </c>
      <c r="S469" s="4">
        <v>17.147194189320601</v>
      </c>
      <c r="T469" s="4">
        <v>31.522606592886302</v>
      </c>
      <c r="U469" s="4">
        <v>12.8139836017855</v>
      </c>
      <c r="V469" s="4">
        <v>5680.4435794499996</v>
      </c>
      <c r="W469" s="4">
        <v>3.4836920389764798</v>
      </c>
      <c r="X469" s="4">
        <v>0.23842638585336801</v>
      </c>
      <c r="Y469" s="4">
        <v>-61.295204856666302</v>
      </c>
      <c r="Z469" s="4">
        <v>7.3966361833564795E-2</v>
      </c>
      <c r="AA469" s="4">
        <v>6.83850150781391E-2</v>
      </c>
      <c r="AB469" s="4">
        <v>63.836210495783597</v>
      </c>
      <c r="AC469" s="4">
        <v>4.0583385037098303</v>
      </c>
      <c r="AD469" s="4">
        <v>20.054112028879299</v>
      </c>
      <c r="AE469" s="4">
        <v>0</v>
      </c>
      <c r="AF469" s="4">
        <v>0</v>
      </c>
      <c r="AG469" s="4">
        <v>68911</v>
      </c>
      <c r="AH469" s="4">
        <v>4734.1499999999996</v>
      </c>
      <c r="AI469" s="4">
        <v>338.07000000000102</v>
      </c>
      <c r="AJ469" s="4">
        <v>452.400000000001</v>
      </c>
      <c r="AK469" s="4">
        <v>14.7419963198783</v>
      </c>
      <c r="AL469" s="4">
        <v>561.41999999999996</v>
      </c>
      <c r="AM469" s="4">
        <v>23.64</v>
      </c>
      <c r="AN469" s="4">
        <v>1632.82</v>
      </c>
      <c r="AO469" s="4">
        <v>254.25</v>
      </c>
      <c r="AP469" s="4">
        <v>1656.64</v>
      </c>
      <c r="AQ469" s="4">
        <v>148.99</v>
      </c>
      <c r="AR469" s="4">
        <v>298.2</v>
      </c>
    </row>
    <row r="470" spans="1:44" x14ac:dyDescent="0.35">
      <c r="A470" s="4" t="s">
        <v>1089</v>
      </c>
      <c r="B470" s="4" t="s">
        <v>1090</v>
      </c>
      <c r="C470" s="4" t="s">
        <v>109</v>
      </c>
      <c r="D470" s="4">
        <v>5655.8542595199997</v>
      </c>
      <c r="E470" s="4">
        <v>460.95</v>
      </c>
      <c r="F470" s="4">
        <v>16.0874200287852</v>
      </c>
      <c r="G470" s="4">
        <v>60.907452964207799</v>
      </c>
      <c r="H470" s="4">
        <v>18.887954677934498</v>
      </c>
      <c r="I470" s="4">
        <v>18.6412369166163</v>
      </c>
      <c r="K470" s="4">
        <v>31.3831535859341</v>
      </c>
      <c r="L470" s="4">
        <v>-29.616575674500801</v>
      </c>
      <c r="N470" s="4">
        <v>0</v>
      </c>
      <c r="O470" s="4">
        <v>0</v>
      </c>
      <c r="P470" s="4">
        <v>28.253759051055599</v>
      </c>
      <c r="V470" s="4">
        <v>5540.2542595200002</v>
      </c>
      <c r="W470" s="4">
        <v>7.5135891856791801</v>
      </c>
      <c r="Y470" s="4">
        <v>-56.245225219299897</v>
      </c>
      <c r="Z470" s="4">
        <v>0.47106367557393702</v>
      </c>
      <c r="AA470" s="4">
        <v>0.32070763862892399</v>
      </c>
      <c r="AB470" s="4">
        <v>82.849174059122205</v>
      </c>
      <c r="AC470" s="4">
        <v>8.3162533123673192</v>
      </c>
      <c r="AD470" s="4">
        <v>7.7152878383580097</v>
      </c>
      <c r="AE470" s="4">
        <v>0</v>
      </c>
      <c r="AF470" s="4">
        <v>0</v>
      </c>
      <c r="AG470" s="4">
        <v>253726</v>
      </c>
      <c r="AH470" s="4">
        <v>1885.98</v>
      </c>
      <c r="AI470" s="4">
        <v>351.57</v>
      </c>
      <c r="AJ470" s="4">
        <v>470.94</v>
      </c>
      <c r="AK470" s="4">
        <v>32.6116750668685</v>
      </c>
      <c r="AL470" s="4">
        <v>591.88</v>
      </c>
      <c r="AM470" s="4">
        <v>0.08</v>
      </c>
      <c r="AN470" s="4">
        <v>750.79</v>
      </c>
      <c r="AO470" s="4">
        <v>115.6</v>
      </c>
      <c r="AP470" s="4">
        <v>752.75</v>
      </c>
      <c r="AQ470" s="4">
        <v>320.12</v>
      </c>
      <c r="AR470" s="4">
        <v>388.11</v>
      </c>
    </row>
    <row r="471" spans="1:44" x14ac:dyDescent="0.35">
      <c r="A471" s="4" t="s">
        <v>1091</v>
      </c>
      <c r="B471" s="4" t="s">
        <v>1092</v>
      </c>
      <c r="C471" s="4" t="s">
        <v>200</v>
      </c>
      <c r="D471" s="4">
        <v>5623.7086855950001</v>
      </c>
      <c r="E471" s="4">
        <v>2728.65</v>
      </c>
      <c r="F471" s="4">
        <v>35.5032113989583</v>
      </c>
      <c r="G471" s="4">
        <v>20.4355454639282</v>
      </c>
      <c r="H471" s="4">
        <v>12.6243808354885</v>
      </c>
      <c r="I471" s="4">
        <v>14.814260596311399</v>
      </c>
      <c r="J471" s="4">
        <v>20.152294545767798</v>
      </c>
      <c r="K471" s="4">
        <v>22.356065990797202</v>
      </c>
      <c r="L471" s="4">
        <v>-2.5233097870672898</v>
      </c>
      <c r="M471" s="4">
        <v>31.6496620025897</v>
      </c>
      <c r="N471" s="4">
        <v>12.5519350026507</v>
      </c>
      <c r="O471" s="4">
        <v>0</v>
      </c>
      <c r="P471" s="4">
        <v>31.193997518659302</v>
      </c>
      <c r="Q471" s="4">
        <v>5.1666675638749204</v>
      </c>
      <c r="R471" s="4">
        <v>17.0104784917411</v>
      </c>
      <c r="S471" s="4">
        <v>9.9738514837794696</v>
      </c>
      <c r="T471" s="4">
        <v>21.379197175682201</v>
      </c>
      <c r="U471" s="4">
        <v>32.643623833876198</v>
      </c>
      <c r="V471" s="4">
        <v>5429.1786855950004</v>
      </c>
      <c r="W471" s="4">
        <v>6.9333489731294096</v>
      </c>
      <c r="X471" s="4">
        <v>9.1657348169602804E-2</v>
      </c>
      <c r="Y471" s="4">
        <v>102.935236802502</v>
      </c>
      <c r="Z471" s="4">
        <v>4.3525639934370499</v>
      </c>
      <c r="AA471" s="4">
        <v>2.6457198987941202</v>
      </c>
      <c r="AB471" s="4">
        <v>52.617329889962598</v>
      </c>
      <c r="AC471" s="4">
        <v>7.8791865562844103</v>
      </c>
      <c r="AD471" s="4">
        <v>23.175253825885299</v>
      </c>
      <c r="AE471" s="4">
        <v>0</v>
      </c>
      <c r="AF471" s="4">
        <v>7.2751367980340004E-4</v>
      </c>
      <c r="AG471" s="4">
        <v>41797</v>
      </c>
      <c r="AH471" s="4">
        <v>1069.24</v>
      </c>
      <c r="AI471" s="4">
        <v>158.4</v>
      </c>
      <c r="AJ471" s="4">
        <v>208.07</v>
      </c>
      <c r="AK471" s="4">
        <v>74.540774827354497</v>
      </c>
      <c r="AL471" s="4">
        <v>239.04</v>
      </c>
      <c r="AM471" s="4">
        <v>228</v>
      </c>
      <c r="AN471" s="4">
        <v>789.23</v>
      </c>
      <c r="AO471" s="4">
        <v>296.33999999999997</v>
      </c>
      <c r="AP471" s="4">
        <v>811.11</v>
      </c>
      <c r="AQ471" s="4">
        <v>206.53</v>
      </c>
      <c r="AR471" s="4">
        <v>230.08</v>
      </c>
    </row>
    <row r="472" spans="1:44" x14ac:dyDescent="0.35">
      <c r="A472" s="4" t="s">
        <v>1093</v>
      </c>
      <c r="B472" s="4" t="s">
        <v>1094</v>
      </c>
      <c r="C472" s="4" t="s">
        <v>49</v>
      </c>
      <c r="D472" s="4">
        <v>5608.5074640000003</v>
      </c>
      <c r="E472" s="4">
        <v>20.75</v>
      </c>
      <c r="F472" s="4">
        <v>77.540542845292507</v>
      </c>
      <c r="G472" s="4">
        <v>2.5425963096673501</v>
      </c>
      <c r="H472" s="4">
        <v>2.16582175763038</v>
      </c>
      <c r="I472" s="4">
        <v>10.412138137532899</v>
      </c>
      <c r="J472" s="4">
        <v>22.774530811094198</v>
      </c>
      <c r="K472" s="4">
        <v>23.10161659493</v>
      </c>
      <c r="L472" s="4">
        <v>-21.673268530744199</v>
      </c>
      <c r="M472" s="4">
        <v>-9.9022004878453806</v>
      </c>
      <c r="N472" s="4">
        <v>0.68665574758216097</v>
      </c>
      <c r="O472" s="4">
        <v>0.38228338140731499</v>
      </c>
      <c r="P472" s="4">
        <v>10.931100666475199</v>
      </c>
      <c r="Q472" s="4">
        <v>15.195701729626499</v>
      </c>
      <c r="R472" s="4">
        <v>42.376732440014401</v>
      </c>
      <c r="S472" s="4">
        <v>45.3056327236675</v>
      </c>
      <c r="T472" s="4">
        <v>194.506403569171</v>
      </c>
      <c r="U472" s="4">
        <v>76.783394545311396</v>
      </c>
      <c r="V472" s="4">
        <v>5449.8974639999997</v>
      </c>
      <c r="W472" s="4">
        <v>1.94206449092943</v>
      </c>
      <c r="X472" s="4">
        <v>0.118663796789413</v>
      </c>
      <c r="Y472" s="4">
        <v>100.02204537924</v>
      </c>
      <c r="Z472" s="4">
        <v>3.3772304779214099E-2</v>
      </c>
      <c r="AA472" s="4">
        <v>3.3772304779214099E-2</v>
      </c>
      <c r="AB472" s="4">
        <v>31.067839554743902</v>
      </c>
      <c r="AC472" s="4">
        <v>7.5883714722602402</v>
      </c>
      <c r="AD472" s="4">
        <v>10.5480846985759</v>
      </c>
      <c r="AE472" s="4">
        <v>0</v>
      </c>
      <c r="AF472" s="4">
        <v>0</v>
      </c>
      <c r="AG472" s="4">
        <v>180356</v>
      </c>
      <c r="AH472" s="4">
        <v>694.67</v>
      </c>
      <c r="AI472" s="4">
        <v>72.329999999999899</v>
      </c>
      <c r="AJ472" s="4">
        <v>81.759999999999906</v>
      </c>
      <c r="AK472" s="4">
        <v>0.27186679346516801</v>
      </c>
      <c r="AL472" s="4">
        <v>160.47999999999999</v>
      </c>
      <c r="AM472" s="4">
        <v>456.69</v>
      </c>
      <c r="AN472" s="4">
        <v>344.31</v>
      </c>
      <c r="AO472" s="4">
        <v>178.16</v>
      </c>
      <c r="AP472" s="4">
        <v>2887.91</v>
      </c>
      <c r="AQ472" s="4">
        <v>72.44</v>
      </c>
      <c r="AR472" s="4">
        <v>154.94999999999999</v>
      </c>
    </row>
    <row r="473" spans="1:44" x14ac:dyDescent="0.35">
      <c r="A473" s="4" t="s">
        <v>1095</v>
      </c>
      <c r="B473" s="4" t="s">
        <v>1096</v>
      </c>
      <c r="C473" s="4" t="s">
        <v>109</v>
      </c>
      <c r="D473" s="4">
        <v>5598.1453257399999</v>
      </c>
      <c r="E473" s="4">
        <v>734.4</v>
      </c>
      <c r="F473" s="4">
        <v>23.106097596747599</v>
      </c>
      <c r="G473" s="4">
        <v>22.434060363067299</v>
      </c>
      <c r="H473" s="4">
        <v>19.465165885344501</v>
      </c>
      <c r="I473" s="4">
        <v>22.333453167777499</v>
      </c>
      <c r="J473" s="4">
        <v>34.748921325707101</v>
      </c>
      <c r="K473" s="4">
        <v>32.464072711853497</v>
      </c>
      <c r="L473" s="4">
        <v>54.355002172074499</v>
      </c>
      <c r="M473" s="4">
        <v>13.4825485931995</v>
      </c>
      <c r="N473" s="4">
        <v>1.5290519877675799</v>
      </c>
      <c r="O473" s="4">
        <v>4.4874351814918202E-2</v>
      </c>
      <c r="P473" s="4">
        <v>151.179333582928</v>
      </c>
      <c r="Q473" s="4">
        <v>34.950028656663797</v>
      </c>
      <c r="R473" s="4">
        <v>39.000821828919698</v>
      </c>
      <c r="S473" s="4">
        <v>44.353052330987602</v>
      </c>
      <c r="T473" s="4">
        <v>39.5213797409885</v>
      </c>
      <c r="U473" s="4">
        <v>19.2817361217414</v>
      </c>
      <c r="V473" s="4">
        <v>5163.9653257399996</v>
      </c>
      <c r="W473" s="4">
        <v>4.6520952381166101</v>
      </c>
      <c r="X473" s="4">
        <v>0.40536327086150298</v>
      </c>
      <c r="Y473" s="4">
        <v>-37.155734443584898</v>
      </c>
      <c r="Z473" s="4">
        <v>1.21704590153878</v>
      </c>
      <c r="AA473" s="4">
        <v>1.1580982143644301</v>
      </c>
      <c r="AB473" s="4">
        <v>68.912454237806003</v>
      </c>
      <c r="AC473" s="4">
        <v>2.1144697989184902</v>
      </c>
      <c r="AD473" s="4">
        <v>14.2404118545985</v>
      </c>
      <c r="AE473" s="4">
        <v>0</v>
      </c>
      <c r="AF473" s="4">
        <v>0</v>
      </c>
      <c r="AG473" s="4">
        <v>85577</v>
      </c>
      <c r="AH473" s="4">
        <v>1084.83</v>
      </c>
      <c r="AI473" s="4">
        <v>242.28</v>
      </c>
      <c r="AJ473" s="4">
        <v>313.62</v>
      </c>
      <c r="AK473" s="4">
        <v>32.029507123947802</v>
      </c>
      <c r="AL473" s="4">
        <v>352.18</v>
      </c>
      <c r="AM473" s="4">
        <v>0.66</v>
      </c>
      <c r="AN473" s="4">
        <v>952.01</v>
      </c>
      <c r="AO473" s="4">
        <v>470.12</v>
      </c>
      <c r="AP473" s="4">
        <v>1203.3599999999999</v>
      </c>
      <c r="AQ473" s="4">
        <v>195.29</v>
      </c>
      <c r="AR473" s="4">
        <v>265.77</v>
      </c>
    </row>
    <row r="474" spans="1:44" x14ac:dyDescent="0.35">
      <c r="A474" s="4" t="s">
        <v>1097</v>
      </c>
      <c r="B474" s="4" t="s">
        <v>1098</v>
      </c>
      <c r="C474" s="4" t="s">
        <v>92</v>
      </c>
      <c r="D474" s="4">
        <v>5552.8243663200001</v>
      </c>
      <c r="E474" s="4">
        <v>373.05</v>
      </c>
      <c r="F474" s="4">
        <v>8.2751994967661204</v>
      </c>
      <c r="G474" s="4">
        <v>18.248843163890701</v>
      </c>
      <c r="H474" s="4">
        <v>4.3205258135674596</v>
      </c>
      <c r="I474" s="4">
        <v>5.0734532477449896</v>
      </c>
      <c r="J474" s="4">
        <v>13.061746919883801</v>
      </c>
      <c r="K474" s="4">
        <v>13.9905943551009</v>
      </c>
      <c r="L474" s="4">
        <v>-20.309818923928699</v>
      </c>
      <c r="M474" s="4">
        <v>5.4139704927079997</v>
      </c>
      <c r="N474" s="4">
        <v>81.712853788864294</v>
      </c>
      <c r="O474" s="4">
        <v>41.646669810880702</v>
      </c>
      <c r="P474" s="4">
        <v>5.8542603087746699</v>
      </c>
      <c r="Q474" s="4">
        <v>13.0383127795772</v>
      </c>
      <c r="R474" s="4">
        <v>17.696319480064801</v>
      </c>
      <c r="S474" s="4">
        <v>-3.3540463555606399</v>
      </c>
      <c r="T474" s="4">
        <v>43.874165425490702</v>
      </c>
      <c r="U474" s="4">
        <v>9.8210464324868596</v>
      </c>
      <c r="V474" s="4">
        <v>8234.6543663199991</v>
      </c>
      <c r="W474" s="4">
        <v>1.4389506875774201</v>
      </c>
      <c r="X474" s="4">
        <v>2.6816840976132998</v>
      </c>
      <c r="Y474" s="4">
        <v>-71.737603490483906</v>
      </c>
      <c r="Z474" s="4">
        <v>34.191085080514299</v>
      </c>
      <c r="AA474" s="4">
        <v>31.429766250586699</v>
      </c>
      <c r="AB474" s="4">
        <v>51.578988318841901</v>
      </c>
      <c r="AC474" s="4">
        <v>5.7032779329536201</v>
      </c>
      <c r="AD474" s="4">
        <v>6.06058491695154</v>
      </c>
      <c r="AE474" s="4">
        <v>25.787505363670999</v>
      </c>
      <c r="AF474" s="4">
        <v>2.0021085600025499</v>
      </c>
      <c r="AG474" s="4">
        <v>62284</v>
      </c>
      <c r="AH474" s="4">
        <v>13226.1</v>
      </c>
      <c r="AI474" s="4">
        <v>671.02</v>
      </c>
      <c r="AJ474" s="4">
        <v>945.25</v>
      </c>
      <c r="AK474" s="4">
        <v>44.200623244465</v>
      </c>
      <c r="AL474" s="4">
        <v>1850.41</v>
      </c>
      <c r="AM474" s="4">
        <v>1.1299999999999999</v>
      </c>
      <c r="AN474" s="4">
        <v>3016.11</v>
      </c>
      <c r="AO474" s="4">
        <v>591.86</v>
      </c>
      <c r="AP474" s="4">
        <v>3858.94</v>
      </c>
      <c r="AQ474" s="4">
        <v>669.85</v>
      </c>
      <c r="AR474" s="4">
        <v>931</v>
      </c>
    </row>
    <row r="475" spans="1:44" x14ac:dyDescent="0.35">
      <c r="A475" s="4" t="s">
        <v>1099</v>
      </c>
      <c r="B475" s="4" t="s">
        <v>1100</v>
      </c>
      <c r="C475" s="4" t="s">
        <v>215</v>
      </c>
      <c r="D475" s="4">
        <v>5508.8486637550004</v>
      </c>
      <c r="E475" s="4">
        <v>662</v>
      </c>
      <c r="F475" s="4">
        <v>681.78820095977903</v>
      </c>
      <c r="G475" s="4">
        <v>1.09685739496368</v>
      </c>
      <c r="H475" s="4">
        <v>0.84367478842870502</v>
      </c>
      <c r="I475" s="4">
        <v>2.7586206896551602</v>
      </c>
      <c r="J475" s="4">
        <v>12.6672407643252</v>
      </c>
      <c r="K475" s="4">
        <v>10.822806418572901</v>
      </c>
      <c r="L475" s="4">
        <v>196.82963368968899</v>
      </c>
      <c r="M475" s="4">
        <v>59.119226342582401</v>
      </c>
      <c r="N475" s="4">
        <v>1.0921805810562699</v>
      </c>
      <c r="O475" s="4">
        <v>0.529214818014904</v>
      </c>
      <c r="P475" s="4">
        <v>4.1754948064699304</v>
      </c>
      <c r="Q475" s="4">
        <v>25.343379203194999</v>
      </c>
      <c r="R475" s="4">
        <v>10.3193022795973</v>
      </c>
      <c r="T475" s="4">
        <v>-9.3425489834697597</v>
      </c>
      <c r="V475" s="4">
        <v>5379.6386637550004</v>
      </c>
      <c r="W475" s="4">
        <v>7.4371539363794703</v>
      </c>
      <c r="Y475" s="4">
        <v>1035.74802130943</v>
      </c>
      <c r="Z475" s="4">
        <v>3.5646609752054199E-2</v>
      </c>
      <c r="AA475" s="4">
        <v>0</v>
      </c>
      <c r="AB475" s="4">
        <v>51.616678344396497</v>
      </c>
      <c r="AC475" s="4">
        <v>9.1262423727993607</v>
      </c>
      <c r="AD475" s="4">
        <v>20.438138853456</v>
      </c>
      <c r="AE475" s="4">
        <v>0</v>
      </c>
      <c r="AF475" s="4">
        <v>0</v>
      </c>
      <c r="AG475" s="4">
        <v>94018</v>
      </c>
      <c r="AH475" s="4">
        <v>292.89999999999998</v>
      </c>
      <c r="AI475" s="4">
        <v>8.0799999999999699</v>
      </c>
      <c r="AJ475" s="4">
        <v>10.88</v>
      </c>
      <c r="AK475" s="4">
        <v>0.98439661914828702</v>
      </c>
      <c r="AL475" s="4">
        <v>31.7</v>
      </c>
      <c r="AM475" s="4">
        <v>0</v>
      </c>
      <c r="AN475" s="4">
        <v>62.9</v>
      </c>
      <c r="AO475" s="4">
        <v>137.30000000000001</v>
      </c>
      <c r="AP475" s="4">
        <v>740.72</v>
      </c>
      <c r="AQ475" s="4">
        <v>48.92</v>
      </c>
      <c r="AR475" s="4">
        <v>208.71</v>
      </c>
    </row>
    <row r="476" spans="1:44" x14ac:dyDescent="0.35">
      <c r="A476" s="4" t="s">
        <v>1101</v>
      </c>
      <c r="B476" s="4" t="s">
        <v>1102</v>
      </c>
      <c r="C476" s="4" t="s">
        <v>458</v>
      </c>
      <c r="D476" s="4">
        <v>5486.43860064</v>
      </c>
      <c r="E476" s="4">
        <v>269.14999999999998</v>
      </c>
      <c r="F476" s="4">
        <v>-39.448077370146699</v>
      </c>
      <c r="G476" s="4">
        <v>-8.6917123135715801</v>
      </c>
      <c r="H476" s="4">
        <v>-3.4536404394774798</v>
      </c>
      <c r="I476" s="4">
        <v>-43.9112177564487</v>
      </c>
      <c r="J476" s="4">
        <v>28.863586931997201</v>
      </c>
      <c r="K476" s="4">
        <v>6.6807691093360297</v>
      </c>
      <c r="L476" s="4">
        <v>53.551421302809501</v>
      </c>
      <c r="N476" s="4">
        <v>126.29281987480501</v>
      </c>
      <c r="O476" s="4">
        <v>106.88570293314901</v>
      </c>
      <c r="Q476" s="4">
        <v>-11.9231981862184</v>
      </c>
      <c r="R476" s="4">
        <v>-32.289119021929899</v>
      </c>
      <c r="S476" s="4">
        <v>-5.38117227641259</v>
      </c>
      <c r="U476" s="4">
        <v>-72.532846936315707</v>
      </c>
      <c r="V476" s="4">
        <v>7379.2086006400004</v>
      </c>
      <c r="W476" s="4">
        <v>3.5737381860722599</v>
      </c>
      <c r="Y476" s="4">
        <v>96.738620425526307</v>
      </c>
      <c r="Z476" s="4">
        <v>20.8775608677437</v>
      </c>
      <c r="AA476" s="4">
        <v>19.609415809273798</v>
      </c>
      <c r="AB476" s="4">
        <v>71.651502968454395</v>
      </c>
      <c r="AC476" s="4">
        <v>2.1335243198811198</v>
      </c>
      <c r="AD476" s="4">
        <v>2.5495261371134799</v>
      </c>
      <c r="AE476" s="4">
        <v>22.935730057258102</v>
      </c>
      <c r="AF476" s="4">
        <v>0</v>
      </c>
      <c r="AG476" s="4">
        <v>29807</v>
      </c>
      <c r="AH476" s="4">
        <v>316.73</v>
      </c>
      <c r="AI476" s="4">
        <v>-139.08000000000001</v>
      </c>
      <c r="AJ476" s="4">
        <v>-248.28</v>
      </c>
      <c r="AK476" s="4">
        <v>-6.7836005666150196</v>
      </c>
      <c r="AL476" s="4">
        <v>21.16</v>
      </c>
      <c r="AM476" s="4">
        <v>4.49</v>
      </c>
      <c r="AN476" s="4">
        <v>184.12</v>
      </c>
      <c r="AO476" s="4">
        <v>45.77</v>
      </c>
      <c r="AP476" s="4">
        <v>1535.21</v>
      </c>
      <c r="AQ476" s="4">
        <v>11.88</v>
      </c>
      <c r="AR476" s="4">
        <v>60.17</v>
      </c>
    </row>
    <row r="477" spans="1:44" x14ac:dyDescent="0.35">
      <c r="A477" s="4" t="s">
        <v>1103</v>
      </c>
      <c r="B477" s="4" t="s">
        <v>1104</v>
      </c>
      <c r="C477" s="4" t="s">
        <v>244</v>
      </c>
      <c r="D477" s="4">
        <v>5458.878894945</v>
      </c>
      <c r="E477" s="4">
        <v>456.5</v>
      </c>
      <c r="F477" s="4">
        <v>110.772704848722</v>
      </c>
      <c r="G477" s="4">
        <v>6.8012752391073104</v>
      </c>
      <c r="H477" s="4">
        <v>2.2034822889745298</v>
      </c>
      <c r="I477" s="4">
        <v>2.47140184853636</v>
      </c>
      <c r="J477" s="4">
        <v>12.507645259665001</v>
      </c>
      <c r="K477" s="4">
        <v>10.4889142983235</v>
      </c>
      <c r="L477" s="4">
        <v>148.53892912469399</v>
      </c>
      <c r="M477" s="4">
        <v>32.528301390583003</v>
      </c>
      <c r="N477" s="4">
        <v>113.340575628336</v>
      </c>
      <c r="O477" s="4">
        <v>30.6054022156058</v>
      </c>
      <c r="P477" s="4">
        <v>2.8679008106708199</v>
      </c>
      <c r="Q477" s="4">
        <v>5.5211108325511997</v>
      </c>
      <c r="R477" s="4">
        <v>1.2514807912913399</v>
      </c>
      <c r="S477" s="4">
        <v>8.2512517332515607</v>
      </c>
      <c r="T477" s="4">
        <v>-4.0887246964755501</v>
      </c>
      <c r="U477" s="4">
        <v>43.0468984388054</v>
      </c>
      <c r="V477" s="4">
        <v>6285.548894945</v>
      </c>
      <c r="W477" s="4">
        <v>7.3212613596000597</v>
      </c>
      <c r="X477" s="4">
        <v>0.12996859037429701</v>
      </c>
      <c r="Y477" s="4">
        <v>109.158160830323</v>
      </c>
      <c r="Z477" s="4">
        <v>9.1334138694651994E-3</v>
      </c>
      <c r="AA477" s="4">
        <v>0</v>
      </c>
      <c r="AB477" s="4">
        <v>67.536001348700793</v>
      </c>
      <c r="AC477" s="4">
        <v>1.1986421742616</v>
      </c>
      <c r="AD477" s="4">
        <v>8.92140238580415</v>
      </c>
      <c r="AE477" s="4">
        <v>0</v>
      </c>
      <c r="AF477" s="4">
        <v>9.1334138694651994E-3</v>
      </c>
      <c r="AG477" s="4">
        <v>33871</v>
      </c>
      <c r="AH477" s="4">
        <v>1994.01</v>
      </c>
      <c r="AI477" s="4">
        <v>49.279999999999802</v>
      </c>
      <c r="AJ477" s="4">
        <v>78.039999999999907</v>
      </c>
      <c r="AK477" s="4">
        <v>4.16754292117822</v>
      </c>
      <c r="AL477" s="4">
        <v>209.15</v>
      </c>
      <c r="AM477" s="4">
        <v>54.29</v>
      </c>
      <c r="AN477" s="4">
        <v>675.67</v>
      </c>
      <c r="AO477" s="4">
        <v>18.420000000000002</v>
      </c>
      <c r="AP477" s="4">
        <v>745.62</v>
      </c>
      <c r="AQ477" s="4">
        <v>-133.26</v>
      </c>
      <c r="AR477" s="4">
        <v>215.94</v>
      </c>
    </row>
    <row r="478" spans="1:44" x14ac:dyDescent="0.35">
      <c r="A478" s="4" t="s">
        <v>1105</v>
      </c>
      <c r="B478" s="4" t="s">
        <v>1106</v>
      </c>
      <c r="C478" s="4" t="s">
        <v>260</v>
      </c>
      <c r="D478" s="4">
        <v>5443.5281753999998</v>
      </c>
      <c r="E478" s="4">
        <v>12681.25</v>
      </c>
      <c r="F478" s="4">
        <v>33.214523005674501</v>
      </c>
      <c r="G478" s="4">
        <v>25.3815596905708</v>
      </c>
      <c r="H478" s="4">
        <v>19.748400390413199</v>
      </c>
      <c r="I478" s="4">
        <v>14.8779912124623</v>
      </c>
      <c r="J478" s="4">
        <v>19.876772110477098</v>
      </c>
      <c r="K478" s="4">
        <v>22.290206616071799</v>
      </c>
      <c r="L478" s="4">
        <v>16.616942037611601</v>
      </c>
      <c r="M478" s="4">
        <v>36.369066478073997</v>
      </c>
      <c r="N478" s="4">
        <v>8.0366841287519399</v>
      </c>
      <c r="O478" s="4">
        <v>0</v>
      </c>
      <c r="P478" s="4">
        <v>90.737459860480499</v>
      </c>
      <c r="Q478" s="4">
        <v>19.2855157563645</v>
      </c>
      <c r="R478" s="4">
        <v>24.581213042908001</v>
      </c>
      <c r="S478" s="4">
        <v>29.4993687547402</v>
      </c>
      <c r="T478" s="4">
        <v>37.071590376787498</v>
      </c>
      <c r="V478" s="4">
        <v>5363.1781754000003</v>
      </c>
      <c r="W478" s="4">
        <v>7.4846734801798496</v>
      </c>
      <c r="X478" s="4">
        <v>1.17076825813099E-2</v>
      </c>
      <c r="Y478" s="4">
        <v>36.341292022038402</v>
      </c>
      <c r="Z478" s="4">
        <v>2.0268969414247202</v>
      </c>
      <c r="AA478" s="4">
        <v>2.0268969414247202</v>
      </c>
      <c r="AB478" s="4">
        <v>75.050754849025395</v>
      </c>
      <c r="AC478" s="4">
        <v>0.25329292839836098</v>
      </c>
      <c r="AD478" s="4">
        <v>9.7603331481868292</v>
      </c>
      <c r="AE478" s="4">
        <v>0</v>
      </c>
      <c r="AF478" s="4">
        <v>0</v>
      </c>
      <c r="AG478" s="4">
        <v>19317</v>
      </c>
      <c r="AH478" s="4">
        <v>1101.56</v>
      </c>
      <c r="AI478" s="4">
        <v>163.89</v>
      </c>
      <c r="AJ478" s="4">
        <v>215.37</v>
      </c>
      <c r="AK478" s="4">
        <v>385.73788935072503</v>
      </c>
      <c r="AL478" s="4">
        <v>245.54</v>
      </c>
      <c r="AM478" s="4">
        <v>44.5</v>
      </c>
      <c r="AN478" s="4">
        <v>723.04</v>
      </c>
      <c r="AO478" s="4">
        <v>138.80000000000001</v>
      </c>
      <c r="AP478" s="4">
        <v>727.29</v>
      </c>
      <c r="AQ478" s="4">
        <v>139.75</v>
      </c>
      <c r="AR478" s="4">
        <v>170.19</v>
      </c>
    </row>
    <row r="479" spans="1:44" x14ac:dyDescent="0.35">
      <c r="A479" s="4" t="s">
        <v>1107</v>
      </c>
      <c r="B479" s="4" t="s">
        <v>1108</v>
      </c>
      <c r="C479" s="4" t="s">
        <v>425</v>
      </c>
      <c r="D479" s="4">
        <v>5435.8014105599996</v>
      </c>
      <c r="E479" s="4">
        <v>737.4</v>
      </c>
      <c r="F479" s="4">
        <v>32.795181964162801</v>
      </c>
      <c r="G479" s="4">
        <v>3.3248648740814</v>
      </c>
      <c r="H479" s="4">
        <v>2.5411314512351901</v>
      </c>
      <c r="I479" s="4">
        <v>6.6381250650796702</v>
      </c>
      <c r="J479" s="4">
        <v>27.151501587768301</v>
      </c>
      <c r="K479" s="4">
        <v>17.001609970604001</v>
      </c>
      <c r="L479" s="4">
        <v>95.706504320293405</v>
      </c>
      <c r="M479" s="4">
        <v>12.538783030863801</v>
      </c>
      <c r="N479" s="4">
        <v>9.24674164829338</v>
      </c>
      <c r="O479" s="4">
        <v>8.0621063697170996</v>
      </c>
      <c r="P479" s="4">
        <v>9.3127918148566593</v>
      </c>
      <c r="Q479" s="4">
        <v>4.1109536791453598</v>
      </c>
      <c r="R479" s="4">
        <v>2.2523300284275298</v>
      </c>
      <c r="S479" s="4">
        <v>15.9772926975785</v>
      </c>
      <c r="T479" s="4">
        <v>-5.4711792130930297</v>
      </c>
      <c r="V479" s="4">
        <v>5524.3714105600002</v>
      </c>
      <c r="W479" s="4">
        <v>1.01137774749239</v>
      </c>
      <c r="X479" s="4">
        <v>1.0808323476620001</v>
      </c>
      <c r="Y479" s="4">
        <v>34.619951649701697</v>
      </c>
      <c r="Z479" s="4">
        <v>1.6282720867626701</v>
      </c>
      <c r="AA479" s="4">
        <v>1.8670443295231501E-2</v>
      </c>
      <c r="AB479" s="4">
        <v>46.279591107079</v>
      </c>
      <c r="AC479" s="4">
        <v>1.51697930501668</v>
      </c>
      <c r="AD479" s="4">
        <v>15.8137824065843</v>
      </c>
      <c r="AE479" s="4">
        <v>0</v>
      </c>
      <c r="AF479" s="4">
        <v>1.5323367012302</v>
      </c>
      <c r="AG479" s="4">
        <v>81474</v>
      </c>
      <c r="AH479" s="4">
        <v>2496.94</v>
      </c>
      <c r="AI479" s="4">
        <v>165.75</v>
      </c>
      <c r="AJ479" s="4">
        <v>234.7</v>
      </c>
      <c r="AK479" s="4">
        <v>22.569482859277802</v>
      </c>
      <c r="AL479" s="4">
        <v>424.52</v>
      </c>
      <c r="AM479" s="4">
        <v>2040.98</v>
      </c>
      <c r="AN479" s="4">
        <v>5066.9799999999996</v>
      </c>
      <c r="AO479" s="4">
        <v>408.41</v>
      </c>
      <c r="AP479" s="4">
        <v>5374.65</v>
      </c>
      <c r="AQ479" s="4">
        <v>263.66000000000003</v>
      </c>
      <c r="AR479" s="4">
        <v>421.17</v>
      </c>
    </row>
    <row r="480" spans="1:44" x14ac:dyDescent="0.35">
      <c r="A480" s="4" t="s">
        <v>1109</v>
      </c>
      <c r="B480" s="4" t="s">
        <v>1110</v>
      </c>
      <c r="C480" s="4" t="s">
        <v>80</v>
      </c>
      <c r="D480" s="4">
        <v>5399.0486528000001</v>
      </c>
      <c r="E480" s="4">
        <v>1064.75</v>
      </c>
      <c r="F480" s="4">
        <v>14.3397217943747</v>
      </c>
      <c r="G480" s="4">
        <v>15.670646308547401</v>
      </c>
      <c r="H480" s="4">
        <v>10.7162933140929</v>
      </c>
      <c r="I480" s="4">
        <v>14.147437559415801</v>
      </c>
      <c r="J480" s="4">
        <v>18.267107315662699</v>
      </c>
      <c r="K480" s="4">
        <v>24.778588149534201</v>
      </c>
      <c r="L480" s="4">
        <v>3.79877625759991</v>
      </c>
      <c r="M480" s="4">
        <v>-2.8260727403381698</v>
      </c>
      <c r="N480" s="4">
        <v>15.244081468661101</v>
      </c>
      <c r="O480" s="4">
        <v>10.8866979849178</v>
      </c>
      <c r="P480" s="4">
        <v>32.933304176689198</v>
      </c>
      <c r="Q480" s="4">
        <v>2.3634403022922701</v>
      </c>
      <c r="R480" s="4">
        <v>12.819496976638201</v>
      </c>
      <c r="S480" s="4">
        <v>-0.58981207538904001</v>
      </c>
      <c r="T480" s="4">
        <v>17.282790652303799</v>
      </c>
      <c r="V480" s="4">
        <v>5290.8686527999998</v>
      </c>
      <c r="W480" s="4">
        <v>2.08579886759797</v>
      </c>
      <c r="X480" s="4">
        <v>2.3112480739599399</v>
      </c>
      <c r="Y480" s="4">
        <v>-67.487959067041601</v>
      </c>
      <c r="Z480" s="4">
        <v>1.6443057188225101</v>
      </c>
      <c r="AA480" s="4">
        <v>1.56206533379287</v>
      </c>
      <c r="AB480" s="4">
        <v>72.828265304866406</v>
      </c>
      <c r="AC480" s="4">
        <v>10.159359017362</v>
      </c>
      <c r="AD480" s="4">
        <v>10.355372320455899</v>
      </c>
      <c r="AE480" s="4">
        <v>0</v>
      </c>
      <c r="AF480" s="4">
        <v>0</v>
      </c>
      <c r="AG480" s="4">
        <v>30611</v>
      </c>
      <c r="AH480" s="4">
        <v>2661.33</v>
      </c>
      <c r="AI480" s="4">
        <v>376.51</v>
      </c>
      <c r="AJ480" s="4">
        <v>487.29</v>
      </c>
      <c r="AK480" s="4">
        <v>72.414236126070094</v>
      </c>
      <c r="AL480" s="4">
        <v>659.44</v>
      </c>
      <c r="AM480" s="4">
        <v>1091.6300000000001</v>
      </c>
      <c r="AN480" s="4">
        <v>2571.67</v>
      </c>
      <c r="AO480" s="4">
        <v>508.18</v>
      </c>
      <c r="AP480" s="4">
        <v>2588.48</v>
      </c>
      <c r="AQ480" s="4">
        <v>178.26</v>
      </c>
      <c r="AR480" s="4">
        <v>309.83</v>
      </c>
    </row>
    <row r="481" spans="1:44" x14ac:dyDescent="0.35">
      <c r="A481" s="4" t="s">
        <v>1111</v>
      </c>
      <c r="B481" s="4" t="s">
        <v>1112</v>
      </c>
      <c r="C481" s="4" t="s">
        <v>127</v>
      </c>
      <c r="D481" s="4">
        <v>5340.4055953200004</v>
      </c>
      <c r="E481" s="4">
        <v>378.5</v>
      </c>
      <c r="F481" s="4">
        <v>8.3655590640684103</v>
      </c>
      <c r="G481" s="4">
        <v>35.361729588403001</v>
      </c>
      <c r="H481" s="4">
        <v>18.357308718125701</v>
      </c>
      <c r="I481" s="4">
        <v>15.547567206854399</v>
      </c>
      <c r="J481" s="4">
        <v>22.838688908453399</v>
      </c>
      <c r="K481" s="4">
        <v>30.759039254940401</v>
      </c>
      <c r="L481" s="4">
        <v>119.506601217686</v>
      </c>
      <c r="M481" s="4">
        <v>73.392276970227499</v>
      </c>
      <c r="N481" s="4">
        <v>42.5263637269273</v>
      </c>
      <c r="O481" s="4">
        <v>36.577150962281998</v>
      </c>
      <c r="P481" s="4">
        <v>46.749613703104302</v>
      </c>
      <c r="Q481" s="4">
        <v>15.498757434420799</v>
      </c>
      <c r="R481" s="4">
        <v>40.3977721595231</v>
      </c>
      <c r="S481" s="4">
        <v>20.7717371062454</v>
      </c>
      <c r="V481" s="4">
        <v>6249.0655953200003</v>
      </c>
      <c r="W481" s="4">
        <v>2.5333872208006598</v>
      </c>
      <c r="X481" s="4">
        <v>1.18166693191435</v>
      </c>
      <c r="Y481" s="4">
        <v>-65.660469334847903</v>
      </c>
      <c r="Z481" s="4">
        <v>0.39132430874377699</v>
      </c>
      <c r="AA481" s="4">
        <v>0.25492357344413002</v>
      </c>
      <c r="AB481" s="4">
        <v>67.503934229999004</v>
      </c>
      <c r="AC481" s="4">
        <v>1.92521425451468</v>
      </c>
      <c r="AD481" s="4">
        <v>18.549164728014301</v>
      </c>
      <c r="AE481" s="4">
        <v>14.842670389953801</v>
      </c>
      <c r="AF481" s="4">
        <v>0</v>
      </c>
      <c r="AG481" s="4">
        <v>89709</v>
      </c>
      <c r="AH481" s="4">
        <v>4105.9799999999996</v>
      </c>
      <c r="AI481" s="4">
        <v>638.38000000000102</v>
      </c>
      <c r="AJ481" s="4">
        <v>970.57000000000096</v>
      </c>
      <c r="AK481" s="4">
        <v>46.784691564573997</v>
      </c>
      <c r="AL481" s="4">
        <v>1262.96</v>
      </c>
      <c r="AM481" s="4">
        <v>277.48</v>
      </c>
      <c r="AN481" s="4">
        <v>1793.64</v>
      </c>
      <c r="AO481" s="4">
        <v>60.22</v>
      </c>
      <c r="AP481" s="4">
        <v>2108.0100000000002</v>
      </c>
      <c r="AQ481" s="4">
        <v>917.24</v>
      </c>
      <c r="AR481" s="4">
        <v>968.78</v>
      </c>
    </row>
    <row r="482" spans="1:44" x14ac:dyDescent="0.35">
      <c r="A482" s="4" t="s">
        <v>1113</v>
      </c>
      <c r="B482" s="4" t="s">
        <v>1114</v>
      </c>
      <c r="C482" s="4" t="s">
        <v>218</v>
      </c>
      <c r="D482" s="4">
        <v>5331.0938939999996</v>
      </c>
      <c r="E482" s="4">
        <v>392.45</v>
      </c>
      <c r="F482" s="4">
        <v>29.2483343062489</v>
      </c>
      <c r="G482" s="4">
        <v>18.085032494914898</v>
      </c>
      <c r="H482" s="4">
        <v>11.0548070245666</v>
      </c>
      <c r="I482" s="4">
        <v>14.6299373128818</v>
      </c>
      <c r="J482" s="4">
        <v>23.539039951646501</v>
      </c>
      <c r="K482" s="4">
        <v>24.171863838121201</v>
      </c>
      <c r="L482" s="4">
        <v>44.609683673709696</v>
      </c>
      <c r="M482" s="4">
        <v>3.2377904133278799</v>
      </c>
      <c r="N482" s="4">
        <v>51.427388945093398</v>
      </c>
      <c r="O482" s="4">
        <v>16.269658787823001</v>
      </c>
      <c r="P482" s="4">
        <v>26.0051362533885</v>
      </c>
      <c r="Q482" s="4">
        <v>5.9462621907502502</v>
      </c>
      <c r="R482" s="4">
        <v>7.8946714454458</v>
      </c>
      <c r="S482" s="4">
        <v>1.1965703601447799</v>
      </c>
      <c r="T482" s="4">
        <v>8.3392137829799307</v>
      </c>
      <c r="U482" s="4">
        <v>23.521393289844699</v>
      </c>
      <c r="V482" s="4">
        <v>5769.9138940000003</v>
      </c>
      <c r="W482" s="4">
        <v>4.9030570164627996</v>
      </c>
      <c r="X482" s="4">
        <v>0.99812850904553996</v>
      </c>
      <c r="Y482" s="4">
        <v>-33.686088487528799</v>
      </c>
      <c r="Z482" s="4">
        <v>18.303555373939499</v>
      </c>
      <c r="AA482" s="4">
        <v>16.446329462266299</v>
      </c>
      <c r="AB482" s="4">
        <v>46.202419010986603</v>
      </c>
      <c r="AC482" s="4">
        <v>9.2910277782288109</v>
      </c>
      <c r="AD482" s="4">
        <v>13.296837235371299</v>
      </c>
      <c r="AE482" s="4">
        <v>0</v>
      </c>
      <c r="AF482" s="4">
        <v>0</v>
      </c>
      <c r="AG482" s="4">
        <v>63444</v>
      </c>
      <c r="AH482" s="4">
        <v>1245.8699999999999</v>
      </c>
      <c r="AI482" s="4">
        <v>182.27</v>
      </c>
      <c r="AJ482" s="4">
        <v>234.79</v>
      </c>
      <c r="AK482" s="4">
        <v>13.701634965050999</v>
      </c>
      <c r="AL482" s="4">
        <v>301.14999999999998</v>
      </c>
      <c r="AM482" s="4">
        <v>0</v>
      </c>
      <c r="AN482" s="4">
        <v>1060.69</v>
      </c>
      <c r="AO482" s="4">
        <v>120.35</v>
      </c>
      <c r="AP482" s="4">
        <v>1087.3</v>
      </c>
      <c r="AQ482" s="4">
        <v>16.22</v>
      </c>
      <c r="AR482" s="4">
        <v>170.84</v>
      </c>
    </row>
    <row r="483" spans="1:44" x14ac:dyDescent="0.35">
      <c r="A483" s="4" t="s">
        <v>1115</v>
      </c>
      <c r="B483" s="4" t="s">
        <v>1116</v>
      </c>
      <c r="C483" s="4" t="s">
        <v>59</v>
      </c>
      <c r="D483" s="4">
        <v>5330.0334676599996</v>
      </c>
      <c r="E483" s="4">
        <v>144.94999999999999</v>
      </c>
      <c r="F483" s="4">
        <v>26.723657396139401</v>
      </c>
      <c r="G483" s="4">
        <v>15.4002362733667</v>
      </c>
      <c r="H483" s="4">
        <v>10.518987708949201</v>
      </c>
      <c r="I483" s="4">
        <v>10.347224744107899</v>
      </c>
      <c r="J483" s="4">
        <v>16.472805826415701</v>
      </c>
      <c r="K483" s="4">
        <v>16.053891687461402</v>
      </c>
      <c r="L483" s="4">
        <v>-15.1937746591604</v>
      </c>
      <c r="M483" s="4">
        <v>-4.0516001688869201</v>
      </c>
      <c r="N483" s="4">
        <v>8.4087150355935893</v>
      </c>
      <c r="O483" s="4">
        <v>0</v>
      </c>
      <c r="P483" s="4">
        <v>35.282151070228203</v>
      </c>
      <c r="Q483" s="4">
        <v>3.7040251587854298</v>
      </c>
      <c r="R483" s="4">
        <v>5.5375422341844098</v>
      </c>
      <c r="S483" s="4">
        <v>15.9128377297629</v>
      </c>
      <c r="T483" s="4">
        <v>20.292814428004601</v>
      </c>
      <c r="U483" s="4">
        <v>34.598859035253199</v>
      </c>
      <c r="V483" s="4">
        <v>5215.2934676599998</v>
      </c>
      <c r="W483" s="4">
        <v>3.8326263519522499</v>
      </c>
      <c r="X483" s="4">
        <v>2.7557698932139201</v>
      </c>
      <c r="Y483" s="4">
        <v>-39.410216209182103</v>
      </c>
      <c r="Z483" s="4">
        <v>18.298731279321402</v>
      </c>
      <c r="AA483" s="4">
        <v>15.8316153363754</v>
      </c>
      <c r="AB483" s="4">
        <v>62.889218098035798</v>
      </c>
      <c r="AC483" s="4">
        <v>9.9410415839775297</v>
      </c>
      <c r="AD483" s="4">
        <v>7.1794181402766801</v>
      </c>
      <c r="AE483" s="4">
        <v>0</v>
      </c>
      <c r="AF483" s="4">
        <v>1.284802816352</v>
      </c>
      <c r="AG483" s="4">
        <v>148329</v>
      </c>
      <c r="AH483" s="4">
        <v>1927.57</v>
      </c>
      <c r="AI483" s="4">
        <v>199.45</v>
      </c>
      <c r="AJ483" s="4">
        <v>234.63</v>
      </c>
      <c r="AK483" s="4">
        <v>5.4315170206069503</v>
      </c>
      <c r="AL483" s="4">
        <v>309.45</v>
      </c>
      <c r="AM483" s="4">
        <v>0</v>
      </c>
      <c r="AN483" s="4">
        <v>887.76</v>
      </c>
      <c r="AO483" s="4">
        <v>193.83</v>
      </c>
      <c r="AP483" s="4">
        <v>1390.7</v>
      </c>
      <c r="AQ483" s="4">
        <v>376.26</v>
      </c>
      <c r="AR483" s="4">
        <v>402.16</v>
      </c>
    </row>
    <row r="484" spans="1:44" x14ac:dyDescent="0.35">
      <c r="A484" s="4" t="s">
        <v>1117</v>
      </c>
      <c r="B484" s="4" t="s">
        <v>1118</v>
      </c>
      <c r="C484" s="4" t="s">
        <v>366</v>
      </c>
      <c r="D484" s="4">
        <v>5328.7406744</v>
      </c>
      <c r="E484" s="4">
        <v>114.75</v>
      </c>
      <c r="F484" s="4">
        <v>7.6552466985590897</v>
      </c>
      <c r="G484" s="4">
        <v>8.8950424855873607</v>
      </c>
      <c r="H484" s="4">
        <v>5.0955922237847</v>
      </c>
      <c r="I484" s="4">
        <v>17.8160728316983</v>
      </c>
      <c r="J484" s="4">
        <v>27.909368821082101</v>
      </c>
      <c r="K484" s="4">
        <v>34.878643696459498</v>
      </c>
      <c r="L484" s="4">
        <v>-8.9558948918688301</v>
      </c>
      <c r="M484" s="4">
        <v>11.130381464939401</v>
      </c>
      <c r="N484" s="4">
        <v>45.044217774529102</v>
      </c>
      <c r="O484" s="4">
        <v>32.888890521369397</v>
      </c>
      <c r="P484" s="4">
        <v>13.2965179470233</v>
      </c>
      <c r="Q484" s="4">
        <v>-1.63607001565989</v>
      </c>
      <c r="R484" s="4">
        <v>-2.6026511167342301</v>
      </c>
      <c r="S484" s="4">
        <v>-2.0970826028121801</v>
      </c>
      <c r="T484" s="4">
        <v>-2.29189003597949</v>
      </c>
      <c r="V484" s="4">
        <v>7971.8406744000004</v>
      </c>
      <c r="W484" s="4">
        <v>0.652429886930321</v>
      </c>
      <c r="X484" s="4">
        <v>0.21853146853146899</v>
      </c>
      <c r="Y484" s="4">
        <v>-87.247606693274307</v>
      </c>
      <c r="Z484" s="4">
        <v>9.5071698413442292</v>
      </c>
      <c r="AA484" s="4">
        <v>2.5713236273301701E-2</v>
      </c>
      <c r="AB484" s="4">
        <v>63.749164473320803</v>
      </c>
      <c r="AC484" s="4">
        <v>2.2074729184160402</v>
      </c>
      <c r="AD484" s="4">
        <v>11.7929134284764</v>
      </c>
      <c r="AE484" s="4">
        <v>0</v>
      </c>
      <c r="AF484" s="4">
        <v>8.8339060660519699</v>
      </c>
      <c r="AG484" s="4">
        <v>181910</v>
      </c>
      <c r="AH484" s="4">
        <v>3907.09</v>
      </c>
      <c r="AI484" s="4">
        <v>696.09</v>
      </c>
      <c r="AJ484" s="4">
        <v>712.76</v>
      </c>
      <c r="AK484" s="4">
        <v>14.9439991295817</v>
      </c>
      <c r="AL484" s="4">
        <v>1362.74</v>
      </c>
      <c r="AM484" s="4">
        <v>354.21</v>
      </c>
      <c r="AN484" s="4">
        <v>7179.96</v>
      </c>
      <c r="AO484" s="4">
        <v>1035.9000000000001</v>
      </c>
      <c r="AP484" s="4">
        <v>8167.53</v>
      </c>
      <c r="AQ484" s="4">
        <v>1143.49</v>
      </c>
      <c r="AR484" s="4">
        <v>1340.22</v>
      </c>
    </row>
    <row r="485" spans="1:44" x14ac:dyDescent="0.35">
      <c r="A485" s="4" t="s">
        <v>1119</v>
      </c>
      <c r="B485" s="4" t="s">
        <v>1120</v>
      </c>
      <c r="C485" s="4" t="s">
        <v>127</v>
      </c>
      <c r="D485" s="4">
        <v>5283.8239999999996</v>
      </c>
      <c r="E485" s="4">
        <v>879.15</v>
      </c>
      <c r="F485" s="4">
        <v>50.317341205599497</v>
      </c>
      <c r="G485" s="4">
        <v>41.686350012901698</v>
      </c>
      <c r="H485" s="4">
        <v>23.0411409764125</v>
      </c>
      <c r="I485" s="4">
        <v>7.1212049287608297</v>
      </c>
      <c r="J485" s="4">
        <v>14.4670926164374</v>
      </c>
      <c r="K485" s="4">
        <v>11.2219502105642</v>
      </c>
      <c r="L485" s="4">
        <v>45.911751973382401</v>
      </c>
      <c r="M485" s="4">
        <v>80.725580149104104</v>
      </c>
      <c r="N485" s="4">
        <v>20.4068888450667</v>
      </c>
      <c r="O485" s="4">
        <v>16.1013606783672</v>
      </c>
      <c r="P485" s="4">
        <v>69.008345928895295</v>
      </c>
      <c r="Q485" s="4">
        <v>142.67699836275901</v>
      </c>
      <c r="R485" s="4">
        <v>176.71268478725901</v>
      </c>
      <c r="V485" s="4">
        <v>5336.1139999999996</v>
      </c>
      <c r="W485" s="4">
        <v>17.366147373956501</v>
      </c>
      <c r="Y485" s="4">
        <v>106.546133747371</v>
      </c>
      <c r="Z485" s="4">
        <v>1.5165098684210501</v>
      </c>
      <c r="AA485" s="4">
        <v>1.38689144736842</v>
      </c>
      <c r="AB485" s="4">
        <v>55.822368421052602</v>
      </c>
      <c r="AC485" s="4">
        <v>2.0699062499999998</v>
      </c>
      <c r="AD485" s="4">
        <v>18.282087171052599</v>
      </c>
      <c r="AE485" s="4">
        <v>0</v>
      </c>
      <c r="AF485" s="4">
        <v>0</v>
      </c>
      <c r="AG485" s="4">
        <v>39767</v>
      </c>
      <c r="AH485" s="4">
        <v>1474.61</v>
      </c>
      <c r="AI485" s="4">
        <v>105.01</v>
      </c>
      <c r="AJ485" s="4">
        <v>139.25</v>
      </c>
      <c r="AK485" s="4">
        <v>17.271381578947398</v>
      </c>
      <c r="AL485" s="4">
        <v>165.48</v>
      </c>
      <c r="AM485" s="4">
        <v>0</v>
      </c>
      <c r="AN485" s="4">
        <v>157.76</v>
      </c>
      <c r="AO485" s="4">
        <v>9.8000000000000007</v>
      </c>
      <c r="AP485" s="4">
        <v>304.26</v>
      </c>
      <c r="AQ485" s="4">
        <v>64.540000000000006</v>
      </c>
      <c r="AR485" s="4">
        <v>114.79</v>
      </c>
    </row>
    <row r="486" spans="1:44" x14ac:dyDescent="0.35">
      <c r="A486" s="4" t="s">
        <v>1121</v>
      </c>
      <c r="B486" s="4" t="s">
        <v>1122</v>
      </c>
      <c r="C486" s="4" t="s">
        <v>1123</v>
      </c>
      <c r="D486" s="4">
        <v>5273.4166496549997</v>
      </c>
      <c r="E486" s="4">
        <v>1200.25</v>
      </c>
      <c r="F486" s="4">
        <v>6.6677835444757703</v>
      </c>
      <c r="G486" s="4">
        <v>35.180712172771997</v>
      </c>
      <c r="H486" s="4">
        <v>17.190801199843499</v>
      </c>
      <c r="I486" s="4">
        <v>18.7162181350044</v>
      </c>
      <c r="J486" s="4">
        <v>13.763045380357701</v>
      </c>
      <c r="K486" s="4">
        <v>29.5029865298511</v>
      </c>
      <c r="L486" s="4">
        <v>43.785356130986003</v>
      </c>
      <c r="M486" s="4">
        <v>22.621547910329099</v>
      </c>
      <c r="N486" s="4">
        <v>34.660837307896102</v>
      </c>
      <c r="O486" s="4">
        <v>21.543644484821002</v>
      </c>
      <c r="P486" s="4">
        <v>36.3474256511129</v>
      </c>
      <c r="Q486" s="4">
        <v>-10.1890898692448</v>
      </c>
      <c r="R486" s="4">
        <v>4.7747394134760404</v>
      </c>
      <c r="S486" s="4">
        <v>8.0330089551183192</v>
      </c>
      <c r="T486" s="4">
        <v>20.122694466587401</v>
      </c>
      <c r="V486" s="4">
        <v>5554.5866496549997</v>
      </c>
      <c r="W486" s="4">
        <v>1.9961452985294099</v>
      </c>
      <c r="X486" s="4">
        <v>0.16606468219371401</v>
      </c>
      <c r="Y486" s="4">
        <v>-72.629616772705205</v>
      </c>
      <c r="Z486" s="4">
        <v>7.6690456466484E-3</v>
      </c>
      <c r="AA486" s="4">
        <v>3.517072750398E-4</v>
      </c>
      <c r="AB486" s="4">
        <v>74.546158873530004</v>
      </c>
      <c r="AC486" s="4">
        <v>2.9018864824574702</v>
      </c>
      <c r="AD486" s="4">
        <v>9.4739388677487693</v>
      </c>
      <c r="AE486" s="4">
        <v>0</v>
      </c>
      <c r="AF486" s="4">
        <v>0</v>
      </c>
      <c r="AG486" s="4">
        <v>49579</v>
      </c>
      <c r="AH486" s="4">
        <v>4225.6400000000003</v>
      </c>
      <c r="AI486" s="4">
        <v>790.88000000000102</v>
      </c>
      <c r="AJ486" s="4">
        <v>1040.45</v>
      </c>
      <c r="AK486" s="4">
        <v>180.62224005423801</v>
      </c>
      <c r="AL486" s="4">
        <v>1246.69</v>
      </c>
      <c r="AM486" s="4">
        <v>159.82</v>
      </c>
      <c r="AN486" s="4">
        <v>2387.3200000000002</v>
      </c>
      <c r="AO486" s="4">
        <v>634.5</v>
      </c>
      <c r="AP486" s="4">
        <v>2641.8</v>
      </c>
      <c r="AQ486" s="4">
        <v>711.3</v>
      </c>
      <c r="AR486" s="4">
        <v>911.36</v>
      </c>
    </row>
    <row r="487" spans="1:44" x14ac:dyDescent="0.35">
      <c r="A487" s="4" t="s">
        <v>1124</v>
      </c>
      <c r="B487" s="4" t="s">
        <v>1125</v>
      </c>
      <c r="C487" s="4" t="s">
        <v>147</v>
      </c>
      <c r="D487" s="4">
        <v>5227.92</v>
      </c>
      <c r="E487" s="4">
        <v>164.1</v>
      </c>
      <c r="F487" s="4">
        <v>-132.856925031766</v>
      </c>
      <c r="G487" s="4">
        <v>-0.96791372162211498</v>
      </c>
      <c r="H487" s="4">
        <v>-0.78456080047133903</v>
      </c>
      <c r="I487" s="4">
        <v>-2.65117062489474</v>
      </c>
      <c r="J487" s="4">
        <v>17.4225106385339</v>
      </c>
      <c r="K487" s="4">
        <v>-16.8940542361462</v>
      </c>
      <c r="L487" s="4">
        <v>162.03684118561301</v>
      </c>
      <c r="M487" s="4">
        <v>7.6615966343276796</v>
      </c>
      <c r="N487" s="4">
        <v>0</v>
      </c>
      <c r="O487" s="4">
        <v>0</v>
      </c>
      <c r="Q487" s="4">
        <v>2.1515252988739699</v>
      </c>
      <c r="S487" s="4">
        <v>-5.2271546347878903</v>
      </c>
      <c r="V487" s="4">
        <v>4960.76</v>
      </c>
      <c r="W487" s="4">
        <v>1.2956945008971901</v>
      </c>
      <c r="X487" s="4">
        <v>0.121654501216545</v>
      </c>
      <c r="Y487" s="4">
        <v>-645.36037774233102</v>
      </c>
      <c r="Z487" s="4">
        <v>2.4947037735849098</v>
      </c>
      <c r="AA487" s="4">
        <v>0</v>
      </c>
      <c r="AB487" s="4">
        <v>74</v>
      </c>
      <c r="AC487" s="4">
        <v>1.7133232704402499</v>
      </c>
      <c r="AD487" s="4">
        <v>15.475710377358499</v>
      </c>
      <c r="AE487" s="4">
        <v>0</v>
      </c>
      <c r="AF487" s="4">
        <v>2.4945421383647801</v>
      </c>
      <c r="AG487" s="4">
        <v>105899</v>
      </c>
      <c r="AH487" s="4">
        <v>1484.25</v>
      </c>
      <c r="AI487" s="4">
        <v>-39.3500000000002</v>
      </c>
      <c r="AJ487" s="4">
        <v>-346.92</v>
      </c>
      <c r="AK487" s="4">
        <v>-1.2374213836478001</v>
      </c>
      <c r="AL487" s="4">
        <v>-250.75</v>
      </c>
      <c r="AM487" s="4">
        <v>298.89999999999998</v>
      </c>
      <c r="AN487" s="4">
        <v>3971.24</v>
      </c>
      <c r="AO487" s="4">
        <v>267.16000000000003</v>
      </c>
      <c r="AP487" s="4">
        <v>4034.84</v>
      </c>
      <c r="AQ487" s="4">
        <v>143.99</v>
      </c>
      <c r="AR487" s="4">
        <v>156.16999999999999</v>
      </c>
    </row>
    <row r="488" spans="1:44" x14ac:dyDescent="0.35">
      <c r="A488" s="4" t="s">
        <v>1126</v>
      </c>
      <c r="B488" s="4" t="s">
        <v>1127</v>
      </c>
      <c r="C488" s="4" t="s">
        <v>396</v>
      </c>
      <c r="D488" s="4">
        <v>5215.4914457799996</v>
      </c>
      <c r="E488" s="4">
        <v>945</v>
      </c>
      <c r="F488" s="4">
        <v>65.014852228621294</v>
      </c>
      <c r="G488" s="4">
        <v>23.069622983349198</v>
      </c>
      <c r="H488" s="4">
        <v>15.538832553679899</v>
      </c>
      <c r="I488" s="4">
        <v>11.1579386605466</v>
      </c>
      <c r="J488" s="4">
        <v>15.5923766060848</v>
      </c>
      <c r="K488" s="4">
        <v>18.451909034007901</v>
      </c>
      <c r="L488" s="4">
        <v>-25.581510655415599</v>
      </c>
      <c r="M488" s="4">
        <v>102.79724044820099</v>
      </c>
      <c r="N488" s="4">
        <v>0</v>
      </c>
      <c r="O488" s="4">
        <v>0</v>
      </c>
      <c r="P488" s="4">
        <v>52.689655172413801</v>
      </c>
      <c r="Q488" s="4">
        <v>32.130282027095603</v>
      </c>
      <c r="R488" s="4">
        <v>59.776944991646701</v>
      </c>
      <c r="S488" s="4">
        <v>15.500489156226401</v>
      </c>
      <c r="T488" s="4">
        <v>85.6408947384664</v>
      </c>
      <c r="U488" s="4">
        <v>46.9119012786417</v>
      </c>
      <c r="V488" s="4">
        <v>5127.2314457800003</v>
      </c>
      <c r="W488" s="4">
        <v>12.7586756832037</v>
      </c>
      <c r="X488" s="4">
        <v>4.9783793665329E-2</v>
      </c>
      <c r="Y488" s="4">
        <v>166.87750271041699</v>
      </c>
      <c r="Z488" s="4">
        <v>12.7678295437756</v>
      </c>
      <c r="AA488" s="4">
        <v>11.108211176751899</v>
      </c>
      <c r="AB488" s="4">
        <v>68.559764159715101</v>
      </c>
      <c r="AC488" s="4">
        <v>9.1313039863528207</v>
      </c>
      <c r="AD488" s="4">
        <v>4.3502333289728403</v>
      </c>
      <c r="AE488" s="4">
        <v>0</v>
      </c>
      <c r="AF488" s="4">
        <v>1.41439035946782</v>
      </c>
      <c r="AG488" s="4">
        <v>76494</v>
      </c>
      <c r="AH488" s="4">
        <v>718.95</v>
      </c>
      <c r="AI488" s="4">
        <v>80.22</v>
      </c>
      <c r="AJ488" s="4">
        <v>106.84</v>
      </c>
      <c r="AK488" s="4">
        <v>15.6248919604555</v>
      </c>
      <c r="AL488" s="4">
        <v>132.66</v>
      </c>
      <c r="AM488" s="4">
        <v>0</v>
      </c>
      <c r="AN488" s="4">
        <v>240.84</v>
      </c>
      <c r="AO488" s="4">
        <v>88.26</v>
      </c>
      <c r="AP488" s="4">
        <v>408.78</v>
      </c>
      <c r="AQ488" s="4">
        <v>-10.31</v>
      </c>
      <c r="AR488" s="4">
        <v>47.77</v>
      </c>
    </row>
    <row r="489" spans="1:44" x14ac:dyDescent="0.35">
      <c r="A489" s="4" t="s">
        <v>1128</v>
      </c>
      <c r="B489" s="4" t="s">
        <v>1129</v>
      </c>
      <c r="C489" s="4" t="s">
        <v>327</v>
      </c>
      <c r="D489" s="4">
        <v>5147.0983867799996</v>
      </c>
      <c r="E489" s="4">
        <v>1912.55</v>
      </c>
      <c r="F489" s="4">
        <v>155.501461836255</v>
      </c>
      <c r="G489" s="4">
        <v>4.69380375362491</v>
      </c>
      <c r="H489" s="4">
        <v>2.0516380563363601</v>
      </c>
      <c r="I489" s="4">
        <v>1.99211579549215</v>
      </c>
      <c r="J489" s="4">
        <v>8.5072148819877107</v>
      </c>
      <c r="K489" s="4">
        <v>7.9726761156751103</v>
      </c>
      <c r="L489" s="4">
        <v>-42.438562160089504</v>
      </c>
      <c r="M489" s="4">
        <v>4.6384689394741301</v>
      </c>
      <c r="N489" s="4">
        <v>12.3308166516589</v>
      </c>
      <c r="O489" s="4">
        <v>8.9229064210015903</v>
      </c>
      <c r="P489" s="4">
        <v>3.5948173811049302</v>
      </c>
      <c r="Q489" s="4">
        <v>0.233213807022326</v>
      </c>
      <c r="R489" s="4">
        <v>1.2487422559840999</v>
      </c>
      <c r="S489" s="4">
        <v>39.1601550946312</v>
      </c>
      <c r="T489" s="4">
        <v>-7.9039268620876104</v>
      </c>
      <c r="U489" s="4">
        <v>97.631405892587793</v>
      </c>
      <c r="V489" s="4">
        <v>5113.8383867800003</v>
      </c>
      <c r="W489" s="4">
        <v>7.1304265245965199</v>
      </c>
      <c r="Y489" s="4">
        <v>112.856121901073</v>
      </c>
      <c r="Z489" s="4">
        <v>13.044224674710801</v>
      </c>
      <c r="AA489" s="4">
        <v>11.886494753168</v>
      </c>
      <c r="AB489" s="4">
        <v>74.254772297951007</v>
      </c>
      <c r="AC489" s="4">
        <v>0.87658422580155904</v>
      </c>
      <c r="AD489" s="4">
        <v>8.5035337578579604</v>
      </c>
      <c r="AE489" s="4">
        <v>23.999999411567501</v>
      </c>
      <c r="AF489" s="4">
        <v>1.3129400279887E-3</v>
      </c>
      <c r="AG489" s="4">
        <v>35784</v>
      </c>
      <c r="AH489" s="4">
        <v>1661.55</v>
      </c>
      <c r="AI489" s="4">
        <v>33.099999999999902</v>
      </c>
      <c r="AJ489" s="4">
        <v>43.4299999999999</v>
      </c>
      <c r="AK489" s="4">
        <v>12.173197458383401</v>
      </c>
      <c r="AL489" s="4">
        <v>132.47</v>
      </c>
      <c r="AM489" s="4">
        <v>0</v>
      </c>
      <c r="AN489" s="4">
        <v>605.12</v>
      </c>
      <c r="AO489" s="4">
        <v>122.27</v>
      </c>
      <c r="AP489" s="4">
        <v>721.85</v>
      </c>
      <c r="AQ489" s="4">
        <v>293.14999999999998</v>
      </c>
      <c r="AR489" s="4">
        <v>321.22000000000003</v>
      </c>
    </row>
    <row r="490" spans="1:44" x14ac:dyDescent="0.35">
      <c r="A490" s="4" t="s">
        <v>1130</v>
      </c>
      <c r="B490" s="4" t="s">
        <v>1131</v>
      </c>
      <c r="D490" s="4">
        <v>5141.71558293</v>
      </c>
      <c r="E490" s="4">
        <v>102</v>
      </c>
      <c r="F490" s="4">
        <v>-29.563682054565302</v>
      </c>
      <c r="G490" s="4">
        <v>-36.657568316664701</v>
      </c>
      <c r="H490" s="4">
        <v>-13.2464555144693</v>
      </c>
      <c r="I490" s="4">
        <v>-33.258753561662203</v>
      </c>
      <c r="J490" s="4">
        <v>7.6500864033390501</v>
      </c>
      <c r="K490" s="4">
        <v>6.83647906985638</v>
      </c>
      <c r="L490" s="4">
        <v>-41.318693383699603</v>
      </c>
      <c r="N490" s="4">
        <v>88.683979984260603</v>
      </c>
      <c r="O490" s="4">
        <v>83.063833578333103</v>
      </c>
      <c r="Q490" s="4">
        <v>30.001892822814</v>
      </c>
      <c r="U490" s="4">
        <v>-40.923809877017803</v>
      </c>
      <c r="V490" s="4">
        <v>5398.5955829300001</v>
      </c>
      <c r="W490" s="4">
        <v>7.6346616522339499</v>
      </c>
      <c r="Y490" s="4">
        <v>8.7118674766232491</v>
      </c>
      <c r="Z490" s="4">
        <v>6.4531675424941</v>
      </c>
      <c r="AA490" s="4">
        <v>3.9297861162491099</v>
      </c>
      <c r="AB490" s="4">
        <v>40.9571262610554</v>
      </c>
      <c r="AC490" s="4">
        <v>31.731182217886801</v>
      </c>
      <c r="AD490" s="4">
        <v>10.320294532172801</v>
      </c>
      <c r="AE490" s="4">
        <v>0</v>
      </c>
      <c r="AF490" s="4">
        <v>2.52114900015785</v>
      </c>
      <c r="AG490" s="4">
        <v>289959</v>
      </c>
      <c r="AH490" s="4">
        <v>522.92999999999995</v>
      </c>
      <c r="AI490" s="4">
        <v>-173.92</v>
      </c>
      <c r="AJ490" s="4">
        <v>-173.92</v>
      </c>
      <c r="AK490" s="4">
        <v>-5.2645484879528599</v>
      </c>
      <c r="AL490" s="4">
        <v>35.749999000000003</v>
      </c>
      <c r="AM490" s="4">
        <v>0</v>
      </c>
      <c r="AN490" s="4">
        <v>-506.76</v>
      </c>
      <c r="AO490" s="4">
        <v>340.38</v>
      </c>
      <c r="AP490" s="4">
        <v>673.47</v>
      </c>
      <c r="AQ490" s="4">
        <v>-6.3</v>
      </c>
      <c r="AR490" s="4">
        <v>28.72</v>
      </c>
    </row>
    <row r="491" spans="1:44" x14ac:dyDescent="0.35">
      <c r="A491" s="4" t="s">
        <v>1132</v>
      </c>
      <c r="B491" s="4" t="s">
        <v>1133</v>
      </c>
      <c r="C491" s="4" t="s">
        <v>1134</v>
      </c>
      <c r="D491" s="4">
        <v>5137.0442999999996</v>
      </c>
      <c r="E491" s="4">
        <v>249.85</v>
      </c>
      <c r="F491" s="4">
        <v>9.9969725216985204</v>
      </c>
      <c r="G491" s="4">
        <v>15.832780010753201</v>
      </c>
      <c r="H491" s="4">
        <v>2.2301402680369402</v>
      </c>
      <c r="I491" s="4">
        <v>11.1178904005262</v>
      </c>
      <c r="J491" s="4">
        <v>16.274955095618999</v>
      </c>
      <c r="K491" s="4">
        <v>14.5880932599439</v>
      </c>
      <c r="L491" s="4">
        <v>2.3416366829796398</v>
      </c>
      <c r="N491" s="4">
        <v>0</v>
      </c>
      <c r="O491" s="4">
        <v>0</v>
      </c>
      <c r="P491" s="4">
        <v>2.3670672430249202</v>
      </c>
      <c r="Q491" s="4">
        <v>-1.11410785137805</v>
      </c>
      <c r="R491" s="4">
        <v>-7.2391127925527901</v>
      </c>
      <c r="S491" s="4">
        <v>-38.027066636934002</v>
      </c>
      <c r="T491" s="4">
        <v>1.27208967463046</v>
      </c>
      <c r="V491" s="4">
        <v>-2890.8656999999998</v>
      </c>
      <c r="W491" s="4">
        <v>1.4969342689213301</v>
      </c>
      <c r="X491" s="4">
        <v>2.8425598743620002</v>
      </c>
      <c r="Y491" s="4">
        <v>-83.346673138930299</v>
      </c>
      <c r="Z491" s="4">
        <v>0.94701274232733401</v>
      </c>
      <c r="AA491" s="4">
        <v>0.90405820814120696</v>
      </c>
      <c r="AB491" s="4">
        <v>84.828689077296801</v>
      </c>
      <c r="AC491" s="4">
        <v>1.8210352521195901</v>
      </c>
      <c r="AD491" s="4">
        <v>7.3702855867916099</v>
      </c>
      <c r="AE491" s="4">
        <v>0</v>
      </c>
      <c r="AF491" s="4">
        <v>9.0411026823342001E-3</v>
      </c>
      <c r="AG491" s="4">
        <v>116739</v>
      </c>
      <c r="AH491" s="4">
        <v>4621.92</v>
      </c>
      <c r="AI491" s="4">
        <v>513.86</v>
      </c>
      <c r="AJ491" s="4">
        <v>603.82000000000005</v>
      </c>
      <c r="AK491" s="4">
        <v>25.477713322425501</v>
      </c>
      <c r="AL491" s="4">
        <v>674.25</v>
      </c>
      <c r="AM491" s="4">
        <v>518.65</v>
      </c>
      <c r="AN491" s="4">
        <v>3230.02</v>
      </c>
      <c r="AO491" s="4">
        <v>8027.91</v>
      </c>
      <c r="AP491" s="4">
        <v>3431.71</v>
      </c>
      <c r="AQ491" s="4">
        <v>26.31</v>
      </c>
      <c r="AR491" s="4">
        <v>68.209999999999994</v>
      </c>
    </row>
    <row r="492" spans="1:44" x14ac:dyDescent="0.35">
      <c r="A492" s="4" t="s">
        <v>1135</v>
      </c>
      <c r="B492" s="4" t="s">
        <v>1136</v>
      </c>
      <c r="C492" s="4" t="s">
        <v>307</v>
      </c>
      <c r="D492" s="4">
        <v>5133.01383936</v>
      </c>
      <c r="E492" s="4">
        <v>949.7</v>
      </c>
      <c r="F492" s="4">
        <v>-1450.00390942373</v>
      </c>
      <c r="G492" s="4">
        <v>-1.24374176548089</v>
      </c>
      <c r="H492" s="4">
        <v>-0.66015832610702296</v>
      </c>
      <c r="I492" s="4">
        <v>-1.1820094160072101</v>
      </c>
      <c r="J492" s="4">
        <v>23.352184875675999</v>
      </c>
      <c r="K492" s="4">
        <v>26.398210290827699</v>
      </c>
      <c r="L492" s="4">
        <v>-16.098752034726001</v>
      </c>
      <c r="N492" s="4">
        <v>82.116349756131996</v>
      </c>
      <c r="O492" s="4">
        <v>76.804269456421906</v>
      </c>
      <c r="Q492" s="4">
        <v>34.065807476210203</v>
      </c>
      <c r="V492" s="4">
        <v>5279.2538393599998</v>
      </c>
      <c r="W492" s="4">
        <v>18.141704387361301</v>
      </c>
      <c r="Y492" s="4">
        <v>-19.879432620469899</v>
      </c>
      <c r="Z492" s="4">
        <v>19.681449664003999</v>
      </c>
      <c r="AA492" s="4">
        <v>14.952273495831699</v>
      </c>
      <c r="AB492" s="4">
        <v>52.785010730807301</v>
      </c>
      <c r="AC492" s="4">
        <v>10.416902121321099</v>
      </c>
      <c r="AD492" s="4">
        <v>2.4586428065375201</v>
      </c>
      <c r="AE492" s="4">
        <v>0</v>
      </c>
      <c r="AF492" s="4">
        <v>0</v>
      </c>
      <c r="AG492" s="4">
        <v>47406</v>
      </c>
      <c r="AH492" s="4">
        <v>299.49</v>
      </c>
      <c r="AI492" s="4">
        <v>-3.54</v>
      </c>
      <c r="AJ492" s="4">
        <v>-3.14</v>
      </c>
      <c r="AK492" s="4">
        <v>-1.17999528001888</v>
      </c>
      <c r="AL492" s="4">
        <v>79.06</v>
      </c>
      <c r="AM492" s="4">
        <v>0</v>
      </c>
      <c r="AN492" s="4">
        <v>118.15</v>
      </c>
      <c r="AO492" s="4">
        <v>86.1</v>
      </c>
      <c r="AP492" s="4">
        <v>282.94</v>
      </c>
      <c r="AQ492" s="4">
        <v>79.819999999999993</v>
      </c>
      <c r="AR492" s="4">
        <v>89.85</v>
      </c>
    </row>
    <row r="493" spans="1:44" x14ac:dyDescent="0.35">
      <c r="A493" s="4" t="s">
        <v>1137</v>
      </c>
      <c r="B493" s="4" t="s">
        <v>1138</v>
      </c>
      <c r="C493" s="4" t="s">
        <v>121</v>
      </c>
      <c r="D493" s="4">
        <v>5128.6498266099998</v>
      </c>
      <c r="E493" s="4">
        <v>428.85</v>
      </c>
      <c r="F493" s="4">
        <v>12.6514623972816</v>
      </c>
      <c r="G493" s="4">
        <v>21.384072458340199</v>
      </c>
      <c r="H493" s="4">
        <v>7.7591891304743097</v>
      </c>
      <c r="I493" s="4">
        <v>8.44527591206813</v>
      </c>
      <c r="J493" s="4">
        <v>15.995488381562</v>
      </c>
      <c r="K493" s="4">
        <v>20.2777870368827</v>
      </c>
      <c r="L493" s="4">
        <v>-12.210670639377099</v>
      </c>
      <c r="M493" s="4">
        <v>-0.94717903913759105</v>
      </c>
      <c r="N493" s="4">
        <v>78.4449664270292</v>
      </c>
      <c r="O493" s="4">
        <v>59.600446057845197</v>
      </c>
      <c r="P493" s="4">
        <v>12.7522901147574</v>
      </c>
      <c r="Q493" s="4">
        <v>12.1334954888958</v>
      </c>
      <c r="R493" s="4">
        <v>23.629659123115498</v>
      </c>
      <c r="S493" s="4">
        <v>31.067263591890999</v>
      </c>
      <c r="T493" s="4">
        <v>213.437896436389</v>
      </c>
      <c r="U493" s="4">
        <v>14.0637554741258</v>
      </c>
      <c r="V493" s="4">
        <v>5961.4598266100002</v>
      </c>
      <c r="W493" s="4">
        <v>2.4336962662158599</v>
      </c>
      <c r="X493" s="4">
        <v>0.86053398539732395</v>
      </c>
      <c r="Y493" s="4">
        <v>-48.067394226347602</v>
      </c>
      <c r="Z493" s="4">
        <v>24.968020328976401</v>
      </c>
      <c r="AA493" s="4">
        <v>19.4060866762835</v>
      </c>
      <c r="AB493" s="4">
        <v>46.010562278430299</v>
      </c>
      <c r="AC493" s="4">
        <v>12.9654078718712</v>
      </c>
      <c r="AD493" s="4">
        <v>10.6483759429522</v>
      </c>
      <c r="AE493" s="4">
        <v>0</v>
      </c>
      <c r="AF493" s="4">
        <v>4.3791154158101699</v>
      </c>
      <c r="AG493" s="4">
        <v>136376</v>
      </c>
      <c r="AH493" s="4">
        <v>4800.08</v>
      </c>
      <c r="AI493" s="4">
        <v>405.38</v>
      </c>
      <c r="AJ493" s="4">
        <v>556.05999999999995</v>
      </c>
      <c r="AK493" s="4">
        <v>34.444708357967997</v>
      </c>
      <c r="AL493" s="4">
        <v>973.35</v>
      </c>
      <c r="AM493" s="4">
        <v>15.15</v>
      </c>
      <c r="AN493" s="4">
        <v>1947.05</v>
      </c>
      <c r="AO493" s="4">
        <v>833.1</v>
      </c>
      <c r="AP493" s="4">
        <v>2107.35</v>
      </c>
      <c r="AQ493" s="4">
        <v>741.43</v>
      </c>
      <c r="AR493" s="4">
        <v>1031.83</v>
      </c>
    </row>
    <row r="494" spans="1:44" x14ac:dyDescent="0.35">
      <c r="A494" s="4" t="s">
        <v>1139</v>
      </c>
      <c r="B494" s="4" t="s">
        <v>1140</v>
      </c>
      <c r="C494" s="4" t="s">
        <v>1141</v>
      </c>
      <c r="D494" s="4">
        <v>5106.5346793489998</v>
      </c>
      <c r="E494" s="4">
        <v>44.14</v>
      </c>
      <c r="L494" s="4">
        <v>-3.5828203497909699</v>
      </c>
      <c r="M494" s="4">
        <v>11.1232463146378</v>
      </c>
      <c r="V494" s="4">
        <v>5106.5346793489998</v>
      </c>
      <c r="X494" s="4">
        <v>0</v>
      </c>
    </row>
    <row r="495" spans="1:44" x14ac:dyDescent="0.35">
      <c r="A495" s="4" t="s">
        <v>1142</v>
      </c>
      <c r="B495" s="4" t="s">
        <v>1143</v>
      </c>
      <c r="C495" s="4" t="s">
        <v>446</v>
      </c>
      <c r="D495" s="4">
        <v>5105.2490132000003</v>
      </c>
      <c r="E495" s="4">
        <v>3277.45</v>
      </c>
      <c r="F495" s="4">
        <v>86.106409397875098</v>
      </c>
      <c r="G495" s="4">
        <v>19.863644739266601</v>
      </c>
      <c r="H495" s="4">
        <v>14.008600321330601</v>
      </c>
      <c r="I495" s="4">
        <v>8.5637114712424296</v>
      </c>
      <c r="J495" s="4">
        <v>12.8696488722974</v>
      </c>
      <c r="K495" s="4">
        <v>13.575699800675901</v>
      </c>
      <c r="L495" s="4">
        <v>58.661299154353699</v>
      </c>
      <c r="M495" s="4">
        <v>41.658177204532997</v>
      </c>
      <c r="N495" s="4">
        <v>1.30776946223285</v>
      </c>
      <c r="O495" s="4">
        <v>0.74454131625646203</v>
      </c>
      <c r="P495" s="4">
        <v>45.971931456927898</v>
      </c>
      <c r="Q495" s="4">
        <v>8.5702430123115505</v>
      </c>
      <c r="R495" s="4">
        <v>13.023940879456701</v>
      </c>
      <c r="S495" s="4">
        <v>31.812675689071799</v>
      </c>
      <c r="T495" s="4">
        <v>15.9042278680504</v>
      </c>
      <c r="U495" s="4">
        <v>55.362413464783103</v>
      </c>
      <c r="V495" s="4">
        <v>5025.3790132000004</v>
      </c>
      <c r="W495" s="4">
        <v>19.6946570989893</v>
      </c>
      <c r="X495" s="4">
        <v>1.32665983235844</v>
      </c>
      <c r="Y495" s="4">
        <v>43.439243973460698</v>
      </c>
      <c r="Z495" s="4">
        <v>13.6882041340816</v>
      </c>
      <c r="AA495" s="4">
        <v>13.6822144062699</v>
      </c>
      <c r="AB495" s="4">
        <v>73.721465963144297</v>
      </c>
      <c r="AC495" s="4">
        <v>0.151913009922679</v>
      </c>
      <c r="AD495" s="4">
        <v>9.4191847993441193</v>
      </c>
      <c r="AE495" s="4">
        <v>0</v>
      </c>
      <c r="AF495" s="4">
        <v>0</v>
      </c>
      <c r="AG495" s="4">
        <v>13778</v>
      </c>
      <c r="AH495" s="4">
        <v>692.34</v>
      </c>
      <c r="AI495" s="4">
        <v>59.2899999999998</v>
      </c>
      <c r="AJ495" s="4">
        <v>80.529999999999802</v>
      </c>
      <c r="AK495" s="4">
        <v>38.517457912742202</v>
      </c>
      <c r="AL495" s="4">
        <v>93.989998999999997</v>
      </c>
      <c r="AM495" s="4">
        <v>0</v>
      </c>
      <c r="AN495" s="4">
        <v>234.51</v>
      </c>
      <c r="AO495" s="4">
        <v>83.26</v>
      </c>
      <c r="AP495" s="4">
        <v>259.22000000000003</v>
      </c>
      <c r="AQ495" s="4">
        <v>61.94</v>
      </c>
      <c r="AR495" s="4">
        <v>72.38</v>
      </c>
    </row>
    <row r="496" spans="1:44" x14ac:dyDescent="0.35">
      <c r="A496" s="4" t="s">
        <v>1144</v>
      </c>
      <c r="B496" s="4" t="s">
        <v>1145</v>
      </c>
      <c r="C496" s="4" t="s">
        <v>1146</v>
      </c>
      <c r="D496" s="4">
        <v>5097.3165309599999</v>
      </c>
      <c r="E496" s="4">
        <v>314.95</v>
      </c>
      <c r="F496" s="4">
        <v>21.243244554949001</v>
      </c>
      <c r="G496" s="4">
        <v>9.5980383921535601</v>
      </c>
      <c r="H496" s="4">
        <v>4.0513924920495903</v>
      </c>
      <c r="I496" s="4">
        <v>7.7110454821532297</v>
      </c>
      <c r="J496" s="4">
        <v>23.144552162995101</v>
      </c>
      <c r="K496" s="4">
        <v>21.629490611452599</v>
      </c>
      <c r="L496" s="4">
        <v>96.705302019328101</v>
      </c>
      <c r="M496" s="4">
        <v>28.298826184859301</v>
      </c>
      <c r="N496" s="4">
        <v>106.22359592445299</v>
      </c>
      <c r="O496" s="4">
        <v>89.462444085487107</v>
      </c>
      <c r="P496" s="4">
        <v>6.0296519663274202</v>
      </c>
      <c r="Q496" s="4">
        <v>2.3006021625908</v>
      </c>
      <c r="R496" s="4">
        <v>10.840529217147401</v>
      </c>
      <c r="S496" s="4">
        <v>3.2685226170484398</v>
      </c>
      <c r="T496" s="4">
        <v>28.612389086073598</v>
      </c>
      <c r="U496" s="4">
        <v>8.5925810172576096</v>
      </c>
      <c r="V496" s="4">
        <v>7291.48653096</v>
      </c>
      <c r="W496" s="4">
        <v>1.97926368777957</v>
      </c>
      <c r="X496" s="4">
        <v>1.32934529744101</v>
      </c>
      <c r="Y496" s="4">
        <v>-12.799247218843099</v>
      </c>
      <c r="Z496" s="4">
        <v>2.5232921216249502</v>
      </c>
      <c r="AA496" s="4">
        <v>1.0517853283069101</v>
      </c>
      <c r="AB496" s="4">
        <v>49.519510190484702</v>
      </c>
      <c r="AC496" s="4">
        <v>3.8867579069626101</v>
      </c>
      <c r="AD496" s="4">
        <v>19.1511576722929</v>
      </c>
      <c r="AE496" s="4">
        <v>0</v>
      </c>
      <c r="AF496" s="4">
        <v>0</v>
      </c>
      <c r="AG496" s="4">
        <v>110185</v>
      </c>
      <c r="AH496" s="4">
        <v>3111.77</v>
      </c>
      <c r="AI496" s="4">
        <v>239.95</v>
      </c>
      <c r="AJ496" s="4">
        <v>370.21</v>
      </c>
      <c r="AK496" s="4">
        <v>13.804274981169099</v>
      </c>
      <c r="AL496" s="4">
        <v>673.06</v>
      </c>
      <c r="AM496" s="4">
        <v>113.89</v>
      </c>
      <c r="AN496" s="4">
        <v>1877.36</v>
      </c>
      <c r="AO496" s="4">
        <v>546.29999999999995</v>
      </c>
      <c r="AP496" s="4">
        <v>2575.36</v>
      </c>
      <c r="AQ496" s="4">
        <v>-698.09</v>
      </c>
      <c r="AR496" s="4">
        <v>475.2</v>
      </c>
    </row>
    <row r="497" spans="1:44" x14ac:dyDescent="0.35">
      <c r="A497" s="4" t="s">
        <v>1147</v>
      </c>
      <c r="B497" s="4" t="s">
        <v>1148</v>
      </c>
      <c r="C497" s="4" t="s">
        <v>244</v>
      </c>
      <c r="D497" s="4">
        <v>5091.6067800000001</v>
      </c>
      <c r="E497" s="4">
        <v>318.25</v>
      </c>
      <c r="F497" s="4">
        <v>-8.0576147808197405</v>
      </c>
      <c r="G497" s="4">
        <v>-20.7672614098338</v>
      </c>
      <c r="H497" s="4">
        <v>-5.7456998178724996</v>
      </c>
      <c r="I497" s="4">
        <v>-5.5113261721271201</v>
      </c>
      <c r="J497" s="4">
        <v>7.8505366454458603</v>
      </c>
      <c r="K497" s="4">
        <v>3.9400879858497002</v>
      </c>
      <c r="L497" s="4">
        <v>-33.457879534076802</v>
      </c>
      <c r="N497" s="4">
        <v>120.89336374256</v>
      </c>
      <c r="O497" s="4">
        <v>50.892807476219602</v>
      </c>
      <c r="Q497" s="4">
        <v>7.5180704811758803</v>
      </c>
      <c r="R497" s="4">
        <v>-6.7701049465805001</v>
      </c>
      <c r="S497" s="4">
        <v>10.2747226665497</v>
      </c>
      <c r="U497" s="4">
        <v>-7.1632835850628798</v>
      </c>
      <c r="V497" s="4">
        <v>8069.1667799999996</v>
      </c>
      <c r="W497" s="4">
        <v>1.6660526293400999</v>
      </c>
      <c r="Y497" s="4">
        <v>99.333834700774801</v>
      </c>
      <c r="Z497" s="4">
        <v>14.1767722781609</v>
      </c>
      <c r="AA497" s="4">
        <v>13.055586753794801</v>
      </c>
      <c r="AB497" s="4">
        <v>75</v>
      </c>
      <c r="AC497" s="4">
        <v>3.4842191451595199</v>
      </c>
      <c r="AD497" s="4">
        <v>5.5599241817334502</v>
      </c>
      <c r="AE497" s="4">
        <v>0</v>
      </c>
      <c r="AF497" s="4">
        <v>1.1054118691192401</v>
      </c>
      <c r="AG497" s="4">
        <v>68090</v>
      </c>
      <c r="AH497" s="4">
        <v>11465.48</v>
      </c>
      <c r="AI497" s="4">
        <v>-631.9</v>
      </c>
      <c r="AJ497" s="4">
        <v>-605.97</v>
      </c>
      <c r="AK497" s="4">
        <v>-43.943292637746097</v>
      </c>
      <c r="AL497" s="4">
        <v>451.75</v>
      </c>
      <c r="AM497" s="4">
        <v>376.25</v>
      </c>
      <c r="AN497" s="4">
        <v>1710.23</v>
      </c>
      <c r="AO497" s="4">
        <v>745.23</v>
      </c>
      <c r="AP497" s="4">
        <v>3056.09</v>
      </c>
      <c r="AQ497" s="4">
        <v>-301.44</v>
      </c>
      <c r="AR497" s="4">
        <v>473.71</v>
      </c>
    </row>
    <row r="498" spans="1:44" x14ac:dyDescent="0.35">
      <c r="A498" s="4" t="s">
        <v>1149</v>
      </c>
      <c r="B498" s="4" t="s">
        <v>1150</v>
      </c>
      <c r="C498" s="4" t="s">
        <v>780</v>
      </c>
      <c r="D498" s="4">
        <v>5079.5045210099997</v>
      </c>
      <c r="E498" s="4">
        <v>436.85</v>
      </c>
      <c r="F498" s="4">
        <v>-15.042806648532601</v>
      </c>
      <c r="G498" s="4">
        <v>-53.818384667490101</v>
      </c>
      <c r="H498" s="4">
        <v>-8.8864384900923294</v>
      </c>
      <c r="I498" s="4">
        <v>-227.86287873675701</v>
      </c>
      <c r="J498" s="4">
        <v>27.644997833814401</v>
      </c>
      <c r="K498" s="4">
        <v>59.342735677171198</v>
      </c>
      <c r="L498" s="4">
        <v>19.864522163842299</v>
      </c>
      <c r="M498" s="4">
        <v>11.8586996442376</v>
      </c>
      <c r="N498" s="4">
        <v>449.32223205257799</v>
      </c>
      <c r="O498" s="4">
        <v>427.55624368048501</v>
      </c>
      <c r="Q498" s="4">
        <v>-33.832726442941301</v>
      </c>
      <c r="R498" s="4">
        <v>-14.7660956299577</v>
      </c>
      <c r="U498" s="4">
        <v>-21.076817783692199</v>
      </c>
      <c r="V498" s="4">
        <v>7845.76452101</v>
      </c>
      <c r="W498" s="4">
        <v>8.0250008231325793</v>
      </c>
      <c r="Y498" s="4">
        <v>19.2035537134342</v>
      </c>
      <c r="Z498" s="4">
        <v>25.5780086126844</v>
      </c>
      <c r="AA498" s="4">
        <v>23.062068777458801</v>
      </c>
      <c r="AB498" s="4">
        <v>43.627859464121897</v>
      </c>
      <c r="AC498" s="4">
        <v>16.8574241689251</v>
      </c>
      <c r="AD498" s="4">
        <v>8.9378363387258695</v>
      </c>
      <c r="AE498" s="4">
        <v>0</v>
      </c>
      <c r="AF498" s="4">
        <v>0.36787014296509302</v>
      </c>
      <c r="AG498" s="4">
        <v>120535</v>
      </c>
      <c r="AH498" s="4">
        <v>148.19</v>
      </c>
      <c r="AI498" s="4">
        <v>-337.67</v>
      </c>
      <c r="AJ498" s="4">
        <v>-446.37</v>
      </c>
      <c r="AK498" s="4">
        <v>-31.391717884592001</v>
      </c>
      <c r="AL498" s="4">
        <v>87.94</v>
      </c>
      <c r="AM498" s="4">
        <v>0.09</v>
      </c>
      <c r="AN498" s="4">
        <v>-221.28</v>
      </c>
      <c r="AO498" s="4">
        <v>77.78</v>
      </c>
      <c r="AP498" s="4">
        <v>632.96</v>
      </c>
      <c r="AQ498" s="4">
        <v>-191</v>
      </c>
      <c r="AR498" s="4">
        <v>-130.83000000000001</v>
      </c>
    </row>
    <row r="499" spans="1:44" x14ac:dyDescent="0.35">
      <c r="A499" s="4" t="s">
        <v>1151</v>
      </c>
      <c r="B499" s="4" t="s">
        <v>1152</v>
      </c>
      <c r="C499" s="4" t="s">
        <v>425</v>
      </c>
      <c r="D499" s="4">
        <v>5068.8477837600003</v>
      </c>
      <c r="E499" s="4">
        <v>537.79999999999995</v>
      </c>
      <c r="F499" s="4">
        <v>15.5428915238562</v>
      </c>
      <c r="G499" s="4">
        <v>14.077466643069</v>
      </c>
      <c r="H499" s="4">
        <v>8.0056853818669307</v>
      </c>
      <c r="I499" s="4">
        <v>11.1413266282216</v>
      </c>
      <c r="J499" s="4">
        <v>23.075391914023001</v>
      </c>
      <c r="K499" s="4">
        <v>22.655716198857601</v>
      </c>
      <c r="L499" s="4">
        <v>116.614359172544</v>
      </c>
      <c r="M499" s="4">
        <v>15.03716611574</v>
      </c>
      <c r="N499" s="4">
        <v>31.482741270001</v>
      </c>
      <c r="O499" s="4">
        <v>23.232363892522901</v>
      </c>
      <c r="P499" s="4">
        <v>21.834347654340799</v>
      </c>
      <c r="Q499" s="4">
        <v>2.8685761802995402</v>
      </c>
      <c r="R499" s="4">
        <v>1.1493326446751999</v>
      </c>
      <c r="S499" s="4">
        <v>4.06905993744195</v>
      </c>
      <c r="T499" s="4">
        <v>5.8999205483564596</v>
      </c>
      <c r="V499" s="4">
        <v>5802.3277837599999</v>
      </c>
      <c r="W499" s="4">
        <v>2.0403935931407902</v>
      </c>
      <c r="X499" s="4">
        <v>1.03095041574194</v>
      </c>
      <c r="Y499" s="4">
        <v>-36.198454159377697</v>
      </c>
      <c r="Z499" s="4">
        <v>19.0354162366318</v>
      </c>
      <c r="AA499" s="4">
        <v>15.114066285725199</v>
      </c>
      <c r="AB499" s="4">
        <v>19.0693865911079</v>
      </c>
      <c r="AC499" s="4">
        <v>16.312571351011201</v>
      </c>
      <c r="AD499" s="4">
        <v>17.0508956265971</v>
      </c>
      <c r="AE499" s="4">
        <v>0.210007707749782</v>
      </c>
      <c r="AF499" s="4">
        <v>3.7397153705686299</v>
      </c>
      <c r="AG499" s="4">
        <v>70521</v>
      </c>
      <c r="AH499" s="4">
        <v>2927.12</v>
      </c>
      <c r="AI499" s="4">
        <v>326.12</v>
      </c>
      <c r="AJ499" s="4">
        <v>438.57</v>
      </c>
      <c r="AK499" s="4">
        <v>34.323620803936898</v>
      </c>
      <c r="AL499" s="4">
        <v>663.16</v>
      </c>
      <c r="AM499" s="4">
        <v>15.15</v>
      </c>
      <c r="AN499" s="4">
        <v>2389.2399999999998</v>
      </c>
      <c r="AO499" s="4">
        <v>48.63</v>
      </c>
      <c r="AP499" s="4">
        <v>2484.25</v>
      </c>
      <c r="AQ499" s="4">
        <v>509.11</v>
      </c>
      <c r="AR499" s="4">
        <v>621.03</v>
      </c>
    </row>
    <row r="500" spans="1:44" x14ac:dyDescent="0.35">
      <c r="A500" s="4" t="s">
        <v>1153</v>
      </c>
      <c r="B500" s="4" t="s">
        <v>1154</v>
      </c>
      <c r="C500" s="4" t="s">
        <v>1123</v>
      </c>
      <c r="D500" s="4">
        <v>5063.4069843699999</v>
      </c>
      <c r="E500" s="4">
        <v>155.44999999999999</v>
      </c>
      <c r="F500" s="4">
        <v>21.176942636428301</v>
      </c>
      <c r="G500" s="4">
        <v>14.6122349202469</v>
      </c>
      <c r="H500" s="4">
        <v>8.25863944873322</v>
      </c>
      <c r="I500" s="4">
        <v>7.6977560284601303</v>
      </c>
      <c r="J500" s="4">
        <v>19.852854212036998</v>
      </c>
      <c r="K500" s="4">
        <v>19.593702714014398</v>
      </c>
      <c r="L500" s="4">
        <v>-42.443220170238902</v>
      </c>
      <c r="M500" s="4">
        <v>5.8602597626309203</v>
      </c>
      <c r="N500" s="4">
        <v>37.212660274922001</v>
      </c>
      <c r="O500" s="4">
        <v>24.176966616610802</v>
      </c>
      <c r="P500" s="4">
        <v>18.929617607473698</v>
      </c>
      <c r="Q500" s="4">
        <v>7.5224798670781903</v>
      </c>
      <c r="R500" s="4">
        <v>6.9587881231094402</v>
      </c>
      <c r="S500" s="4">
        <v>7.68125437442606</v>
      </c>
      <c r="T500" s="4">
        <v>6.9500023237977704</v>
      </c>
      <c r="U500" s="4">
        <v>23.628251361863999</v>
      </c>
      <c r="V500" s="4">
        <v>5499.6069843699997</v>
      </c>
      <c r="W500" s="4">
        <v>2.9244582328578002</v>
      </c>
      <c r="X500" s="4">
        <v>2.55615907766308</v>
      </c>
      <c r="Y500" s="4">
        <v>-13.0714079610915</v>
      </c>
      <c r="Z500" s="4">
        <v>14.0658133070971</v>
      </c>
      <c r="AA500" s="4">
        <v>7.9786383084958601</v>
      </c>
      <c r="AB500" s="4">
        <v>51.911708462183697</v>
      </c>
      <c r="AC500" s="4">
        <v>14.9536155586002</v>
      </c>
      <c r="AD500" s="4">
        <v>7.1991246772227298</v>
      </c>
      <c r="AE500" s="4">
        <v>0</v>
      </c>
      <c r="AF500" s="4">
        <v>5.8951239345643698</v>
      </c>
      <c r="AG500" s="4">
        <v>58802</v>
      </c>
      <c r="AH500" s="4">
        <v>3106.1</v>
      </c>
      <c r="AI500" s="4">
        <v>239.1</v>
      </c>
      <c r="AJ500" s="4">
        <v>331.1</v>
      </c>
      <c r="AK500" s="4">
        <v>7.5755052125337299</v>
      </c>
      <c r="AL500" s="4">
        <v>608.6</v>
      </c>
      <c r="AM500" s="4">
        <v>14.9</v>
      </c>
      <c r="AN500" s="4">
        <v>1545.5</v>
      </c>
      <c r="AO500" s="4">
        <v>241.4</v>
      </c>
      <c r="AP500" s="4">
        <v>1731.4</v>
      </c>
      <c r="AQ500" s="4">
        <v>346.4</v>
      </c>
      <c r="AR500" s="4">
        <v>522.4</v>
      </c>
    </row>
    <row r="501" spans="1:44" x14ac:dyDescent="0.35">
      <c r="A501" s="4" t="s">
        <v>1155</v>
      </c>
      <c r="B501" s="4" t="s">
        <v>1156</v>
      </c>
      <c r="C501" s="4" t="s">
        <v>415</v>
      </c>
      <c r="D501" s="4">
        <v>5056.9682415999996</v>
      </c>
      <c r="E501" s="4">
        <v>340.4</v>
      </c>
      <c r="F501" s="4">
        <v>5.5055613830945402</v>
      </c>
      <c r="G501" s="4">
        <v>12.669320016469101</v>
      </c>
      <c r="H501" s="4">
        <v>6.5659152425636496</v>
      </c>
      <c r="I501" s="4">
        <v>25.740604253482701</v>
      </c>
      <c r="J501" s="4">
        <v>43.8603648158618</v>
      </c>
      <c r="K501" s="4">
        <v>52.832245535076197</v>
      </c>
      <c r="L501" s="4">
        <v>-3.1029014123193499</v>
      </c>
      <c r="M501" s="4">
        <v>-3.0806741467460199</v>
      </c>
      <c r="N501" s="4">
        <v>65.510035344036496</v>
      </c>
      <c r="O501" s="4">
        <v>57.423221148791498</v>
      </c>
      <c r="P501" s="4">
        <v>14.259765825123401</v>
      </c>
      <c r="Q501" s="4">
        <v>-1.89456297184286</v>
      </c>
      <c r="R501" s="4">
        <v>-2.16590277324525</v>
      </c>
      <c r="S501" s="4">
        <v>-6.5331689015572199</v>
      </c>
      <c r="T501" s="4">
        <v>-2.99338729872033</v>
      </c>
      <c r="V501" s="4">
        <v>6005.4482416000001</v>
      </c>
      <c r="W501" s="4">
        <v>0.656385126897162</v>
      </c>
      <c r="X501" s="4">
        <v>2.61564034972365</v>
      </c>
      <c r="Y501" s="4">
        <v>-69.799401509326003</v>
      </c>
      <c r="Z501" s="4">
        <v>21.823783986014099</v>
      </c>
      <c r="AA501" s="4">
        <v>19.750880071404598</v>
      </c>
      <c r="AB501" s="4">
        <v>29.214992991191099</v>
      </c>
      <c r="AC501" s="4">
        <v>20.644383790252501</v>
      </c>
      <c r="AD501" s="4">
        <v>16.8516646285149</v>
      </c>
      <c r="AE501" s="4">
        <v>0</v>
      </c>
      <c r="AF501" s="4">
        <v>2.0428351541702501</v>
      </c>
      <c r="AG501" s="4">
        <v>80763</v>
      </c>
      <c r="AH501" s="4">
        <v>3568.37</v>
      </c>
      <c r="AI501" s="4">
        <v>918.52</v>
      </c>
      <c r="AJ501" s="4">
        <v>942.68</v>
      </c>
      <c r="AK501" s="4">
        <v>62.497532642971898</v>
      </c>
      <c r="AL501" s="4">
        <v>1885.25</v>
      </c>
      <c r="AM501" s="4">
        <v>0.65</v>
      </c>
      <c r="AN501" s="4">
        <v>7482.54</v>
      </c>
      <c r="AO501" s="4">
        <v>4098.59</v>
      </c>
      <c r="AP501" s="4">
        <v>7704.27</v>
      </c>
      <c r="AQ501" s="4">
        <v>668.11</v>
      </c>
      <c r="AR501" s="4">
        <v>1534.17</v>
      </c>
    </row>
    <row r="502" spans="1:44" x14ac:dyDescent="0.35">
      <c r="A502" s="4" t="s">
        <v>1157</v>
      </c>
      <c r="B502" s="4" t="s">
        <v>1158</v>
      </c>
      <c r="C502" s="4" t="s">
        <v>396</v>
      </c>
      <c r="D502" s="4">
        <v>5036.5670382600001</v>
      </c>
      <c r="E502" s="4">
        <v>2252.15</v>
      </c>
      <c r="F502" s="4">
        <v>96.375182515499404</v>
      </c>
      <c r="G502" s="4">
        <v>36.8456304861283</v>
      </c>
      <c r="H502" s="4">
        <v>18.540133037694002</v>
      </c>
      <c r="I502" s="4">
        <v>17.062261255672698</v>
      </c>
      <c r="K502" s="4">
        <v>23.464690326161499</v>
      </c>
      <c r="L502" s="4">
        <v>-16.098752034726001</v>
      </c>
      <c r="N502" s="4">
        <v>54.377297101885901</v>
      </c>
      <c r="O502" s="4">
        <v>16.129420979695102</v>
      </c>
      <c r="P502" s="4">
        <v>35.111529158828297</v>
      </c>
      <c r="V502" s="4">
        <v>5121.47703826</v>
      </c>
      <c r="W502" s="4">
        <v>30.3462495526902</v>
      </c>
      <c r="X502" s="4">
        <v>0.199416585219718</v>
      </c>
      <c r="Y502" s="4">
        <v>295.607575059201</v>
      </c>
      <c r="Z502" s="4">
        <v>7.8732962714022596</v>
      </c>
      <c r="AA502" s="4">
        <v>7.48491928423209</v>
      </c>
      <c r="AB502" s="4">
        <v>79.170804936164899</v>
      </c>
      <c r="AC502" s="4">
        <v>2.9093128636409902</v>
      </c>
      <c r="AD502" s="4">
        <v>6.4733543267327702</v>
      </c>
      <c r="AE502" s="4">
        <v>0</v>
      </c>
      <c r="AF502" s="4">
        <v>0.297107222167933</v>
      </c>
      <c r="AG502" s="4">
        <v>88311</v>
      </c>
      <c r="AH502" s="4">
        <v>306.29000000000002</v>
      </c>
      <c r="AI502" s="4">
        <v>52.26</v>
      </c>
      <c r="AJ502" s="4">
        <v>60.69</v>
      </c>
      <c r="AK502" s="4">
        <v>26.0161792159303</v>
      </c>
      <c r="AL502" s="4">
        <v>71.87</v>
      </c>
      <c r="AM502" s="4">
        <v>0</v>
      </c>
      <c r="AN502" s="4">
        <v>145.88</v>
      </c>
      <c r="AO502" s="4">
        <v>5.34</v>
      </c>
      <c r="AP502" s="4">
        <v>165.97</v>
      </c>
      <c r="AQ502" s="4">
        <v>3.35</v>
      </c>
      <c r="AR502" s="4">
        <v>24.32</v>
      </c>
    </row>
    <row r="503" spans="1:44" x14ac:dyDescent="0.35">
      <c r="A503" s="4" t="s">
        <v>1159</v>
      </c>
      <c r="B503" s="4" t="s">
        <v>1160</v>
      </c>
      <c r="C503" s="4" t="s">
        <v>109</v>
      </c>
      <c r="D503" s="4">
        <v>5036.2191337499999</v>
      </c>
      <c r="E503" s="4">
        <v>407.05</v>
      </c>
      <c r="F503" s="4">
        <v>37.826491916403803</v>
      </c>
      <c r="G503" s="4">
        <v>15.216869535401999</v>
      </c>
      <c r="H503" s="4">
        <v>7.2334911618733999</v>
      </c>
      <c r="I503" s="4">
        <v>7.7163820982717199</v>
      </c>
      <c r="J503" s="4">
        <v>18.707299529681499</v>
      </c>
      <c r="K503" s="4">
        <v>19.0023298675105</v>
      </c>
      <c r="L503" s="4">
        <v>156.72296378296801</v>
      </c>
      <c r="M503" s="4">
        <v>24.8528521491546</v>
      </c>
      <c r="N503" s="4">
        <v>65.379258624383993</v>
      </c>
      <c r="O503" s="4">
        <v>28.225841011356302</v>
      </c>
      <c r="P503" s="4">
        <v>13.5880714001408</v>
      </c>
      <c r="Q503" s="4">
        <v>13.2184274357506</v>
      </c>
      <c r="R503" s="4">
        <v>12.4092720939157</v>
      </c>
      <c r="S503" s="4">
        <v>4.29315649103268</v>
      </c>
      <c r="T503" s="4">
        <v>26.440280925081101</v>
      </c>
      <c r="U503" s="4">
        <v>26.513356895827599</v>
      </c>
      <c r="V503" s="4">
        <v>5609.6591337500004</v>
      </c>
      <c r="W503" s="4">
        <v>5.3955636744696802</v>
      </c>
      <c r="X503" s="4">
        <v>0.48965601664830499</v>
      </c>
      <c r="Y503" s="4">
        <v>2.88098598686281</v>
      </c>
      <c r="Z503" s="4">
        <v>0.38354673430615799</v>
      </c>
      <c r="AA503" s="4">
        <v>0.2284381887377</v>
      </c>
      <c r="AB503" s="4">
        <v>68.769057771343597</v>
      </c>
      <c r="AC503" s="4">
        <v>6.9126384064979298</v>
      </c>
      <c r="AD503" s="4">
        <v>15.4753600444442</v>
      </c>
      <c r="AE503" s="4">
        <v>0</v>
      </c>
      <c r="AF503" s="4">
        <v>0.122262030036314</v>
      </c>
      <c r="AG503" s="4">
        <v>72450</v>
      </c>
      <c r="AH503" s="4">
        <v>1725.42</v>
      </c>
      <c r="AI503" s="4">
        <v>133.13999999999999</v>
      </c>
      <c r="AJ503" s="4">
        <v>206.42</v>
      </c>
      <c r="AK503" s="4">
        <v>10.797987846789299</v>
      </c>
      <c r="AL503" s="4">
        <v>327.87</v>
      </c>
      <c r="AM503" s="4">
        <v>0.61</v>
      </c>
      <c r="AN503" s="4">
        <v>870.62</v>
      </c>
      <c r="AO503" s="4">
        <v>36.81</v>
      </c>
      <c r="AP503" s="4">
        <v>933.4</v>
      </c>
      <c r="AQ503" s="4">
        <v>71.42</v>
      </c>
      <c r="AR503" s="4">
        <v>229.02</v>
      </c>
    </row>
    <row r="504" spans="1:44" x14ac:dyDescent="0.35">
      <c r="A504" s="4" t="s">
        <v>1161</v>
      </c>
      <c r="B504" s="4" t="s">
        <v>1162</v>
      </c>
      <c r="C504" s="4" t="s">
        <v>183</v>
      </c>
      <c r="D504" s="4">
        <v>5028.1971252000003</v>
      </c>
      <c r="E504" s="4">
        <v>107.95</v>
      </c>
      <c r="F504" s="4">
        <v>1166.63506385153</v>
      </c>
      <c r="G504" s="4">
        <v>0.122049468263597</v>
      </c>
      <c r="H504" s="4">
        <v>4.3006696970920903E-2</v>
      </c>
      <c r="I504" s="4">
        <v>0.25931675150114503</v>
      </c>
      <c r="J504" s="4">
        <v>37.271023250728199</v>
      </c>
      <c r="K504" s="4">
        <v>19.2736724305982</v>
      </c>
      <c r="L504" s="4">
        <v>0.289388126999089</v>
      </c>
      <c r="M504" s="4">
        <v>5.3971605320693596</v>
      </c>
      <c r="N504" s="4">
        <v>35.011778310163102</v>
      </c>
      <c r="O504" s="4">
        <v>10.8211614587358</v>
      </c>
      <c r="P504" s="4">
        <v>8.1892145574212802E-2</v>
      </c>
      <c r="Q504" s="4">
        <v>-11.702047168452999</v>
      </c>
      <c r="R504" s="4">
        <v>-20.9060261154033</v>
      </c>
      <c r="S504" s="4">
        <v>-2.58136717810586</v>
      </c>
      <c r="T504" s="4">
        <v>-57.688452306188999</v>
      </c>
      <c r="V504" s="4">
        <v>6064.6571252000003</v>
      </c>
      <c r="W504" s="4">
        <v>1.43921422361902</v>
      </c>
      <c r="Y504" s="4">
        <v>1179.0245735164101</v>
      </c>
      <c r="Z504" s="4">
        <v>4.0549135608043203</v>
      </c>
      <c r="AA504" s="4">
        <v>3.9804982387648198</v>
      </c>
      <c r="AB504" s="4">
        <v>0.26331764539465602</v>
      </c>
      <c r="AC504" s="4">
        <v>19.8784050899371</v>
      </c>
      <c r="AD504" s="4">
        <v>31.019782370072601</v>
      </c>
      <c r="AE504" s="4">
        <v>0</v>
      </c>
      <c r="AF504" s="4">
        <v>0</v>
      </c>
      <c r="AG504" s="4">
        <v>270565</v>
      </c>
      <c r="AH504" s="4">
        <v>1662.06</v>
      </c>
      <c r="AI504" s="4">
        <v>4.3099999999999303</v>
      </c>
      <c r="AJ504" s="4">
        <v>75.199999999999903</v>
      </c>
      <c r="AK504" s="4">
        <v>9.5122217858859895E-2</v>
      </c>
      <c r="AL504" s="4">
        <v>320.33999999999997</v>
      </c>
      <c r="AM504" s="4">
        <v>144.05000000000001</v>
      </c>
      <c r="AN504" s="4">
        <v>-2403.36</v>
      </c>
      <c r="AO504" s="4">
        <v>198.21</v>
      </c>
      <c r="AP504" s="4">
        <v>3493.71</v>
      </c>
      <c r="AQ504" s="4">
        <v>853.35</v>
      </c>
      <c r="AR504" s="4">
        <v>853.44</v>
      </c>
    </row>
    <row r="505" spans="1:44" x14ac:dyDescent="0.35">
      <c r="A505" s="4" t="s">
        <v>1163</v>
      </c>
      <c r="B505" s="4" t="s">
        <v>1164</v>
      </c>
      <c r="C505" s="4" t="s">
        <v>393</v>
      </c>
      <c r="D505" s="4">
        <v>5026.0915180499996</v>
      </c>
      <c r="E505" s="4">
        <v>1285.75</v>
      </c>
      <c r="F505" s="4">
        <v>-55.561480411784203</v>
      </c>
      <c r="G505" s="4">
        <v>-69.891060805068406</v>
      </c>
      <c r="H505" s="4">
        <v>-8.6429366493572406</v>
      </c>
      <c r="I505" s="4">
        <v>-16.202177962458801</v>
      </c>
      <c r="J505" s="4">
        <v>17.838750366408</v>
      </c>
      <c r="K505" s="4">
        <v>16.925777331995999</v>
      </c>
      <c r="L505" s="4">
        <v>-16.098752034726001</v>
      </c>
      <c r="N505" s="4">
        <v>243.25622703968301</v>
      </c>
      <c r="O505" s="4">
        <v>200.326995276735</v>
      </c>
      <c r="Q505" s="4">
        <v>6.7143931464667999</v>
      </c>
      <c r="R505" s="4">
        <v>13.9074742026036</v>
      </c>
      <c r="S505" s="4">
        <v>8.2313538145429401</v>
      </c>
      <c r="V505" s="4">
        <v>5386.98151805</v>
      </c>
      <c r="W505" s="4">
        <v>20.2902245288846</v>
      </c>
      <c r="Y505" s="4">
        <v>95.406440835069802</v>
      </c>
      <c r="Z505" s="4">
        <v>16.979209391823598</v>
      </c>
      <c r="AA505" s="4">
        <v>8.5259505634445691</v>
      </c>
      <c r="AB505" s="4">
        <v>34.490216078434003</v>
      </c>
      <c r="AC505" s="4">
        <v>11.612588304375899</v>
      </c>
      <c r="AD505" s="4">
        <v>3.4481768398213801</v>
      </c>
      <c r="AE505" s="4">
        <v>0.85789113171124798</v>
      </c>
      <c r="AF505" s="4">
        <v>1.32333180830791</v>
      </c>
      <c r="AG505" s="4">
        <v>25384</v>
      </c>
      <c r="AH505" s="4">
        <v>558.32000000000005</v>
      </c>
      <c r="AI505" s="4">
        <v>-90.460000000000093</v>
      </c>
      <c r="AJ505" s="4">
        <v>-111.54</v>
      </c>
      <c r="AK505" s="4">
        <v>-29.211407600404002</v>
      </c>
      <c r="AL505" s="4">
        <v>94.499999000000003</v>
      </c>
      <c r="AM505" s="4">
        <v>0</v>
      </c>
      <c r="AN505" s="4">
        <v>-182.12</v>
      </c>
      <c r="AO505" s="4">
        <v>245.49</v>
      </c>
      <c r="AP505" s="4">
        <v>247.71</v>
      </c>
      <c r="AQ505" s="4">
        <v>53.6</v>
      </c>
      <c r="AR505" s="4">
        <v>67.930000000000007</v>
      </c>
    </row>
    <row r="506" spans="1:44" x14ac:dyDescent="0.35">
      <c r="A506" s="4" t="s">
        <v>1165</v>
      </c>
      <c r="B506" s="4" t="s">
        <v>1166</v>
      </c>
      <c r="C506" s="4" t="s">
        <v>260</v>
      </c>
      <c r="D506" s="4">
        <v>5021.6730299999999</v>
      </c>
      <c r="E506" s="4">
        <v>554.20000000000005</v>
      </c>
      <c r="F506" s="4">
        <v>21.911480190243498</v>
      </c>
      <c r="G506" s="4">
        <v>15.1892525996965</v>
      </c>
      <c r="H506" s="4">
        <v>8.8135136954034703</v>
      </c>
      <c r="I506" s="4">
        <v>9.38666011345253</v>
      </c>
      <c r="J506" s="4">
        <v>19.972671650592901</v>
      </c>
      <c r="K506" s="4">
        <v>20.319878765538299</v>
      </c>
      <c r="L506" s="4">
        <v>62.8775114886068</v>
      </c>
      <c r="M506" s="4">
        <v>3.7242120265889702</v>
      </c>
      <c r="N506" s="4">
        <v>4.2022531756894903</v>
      </c>
      <c r="O506" s="4">
        <v>0</v>
      </c>
      <c r="P506" s="4">
        <v>18.434536401734199</v>
      </c>
      <c r="Q506" s="4">
        <v>14.3721117518547</v>
      </c>
      <c r="R506" s="4">
        <v>10.2430978518091</v>
      </c>
      <c r="S506" s="4">
        <v>4.6125871130672502</v>
      </c>
      <c r="T506" s="4">
        <v>5.5269129177946796</v>
      </c>
      <c r="U506" s="4">
        <v>14.982359314042499</v>
      </c>
      <c r="V506" s="4">
        <v>4746.2930299999998</v>
      </c>
      <c r="W506" s="4">
        <v>3.1101461219737301</v>
      </c>
      <c r="X506" s="4">
        <v>0.898311125206812</v>
      </c>
      <c r="Y506" s="4">
        <v>-10.056226947991901</v>
      </c>
      <c r="Z506" s="4">
        <v>12.7466846640555</v>
      </c>
      <c r="AA506" s="4">
        <v>12.7466846640555</v>
      </c>
      <c r="AB506" s="4">
        <v>74.820951713909395</v>
      </c>
      <c r="AC506" s="4">
        <v>0.99566401181904396</v>
      </c>
      <c r="AD506" s="4">
        <v>5.7796978391661504</v>
      </c>
      <c r="AE506" s="4">
        <v>0</v>
      </c>
      <c r="AF506" s="4">
        <v>0</v>
      </c>
      <c r="AG506" s="4">
        <v>35803</v>
      </c>
      <c r="AH506" s="4">
        <v>2441.5500000000002</v>
      </c>
      <c r="AI506" s="4">
        <v>229.18</v>
      </c>
      <c r="AJ506" s="4">
        <v>309.45999999999998</v>
      </c>
      <c r="AK506" s="4">
        <v>25.402210440100099</v>
      </c>
      <c r="AL506" s="4">
        <v>496.12</v>
      </c>
      <c r="AM506" s="4">
        <v>0</v>
      </c>
      <c r="AN506" s="4">
        <v>1502.39</v>
      </c>
      <c r="AO506" s="4">
        <v>343.54</v>
      </c>
      <c r="AP506" s="4">
        <v>1614.61</v>
      </c>
      <c r="AQ506" s="4">
        <v>15.17</v>
      </c>
      <c r="AR506" s="4">
        <v>246.37</v>
      </c>
    </row>
    <row r="507" spans="1:44" x14ac:dyDescent="0.35">
      <c r="A507" s="4" t="s">
        <v>1167</v>
      </c>
      <c r="B507" s="4" t="s">
        <v>1168</v>
      </c>
      <c r="C507" s="4" t="s">
        <v>127</v>
      </c>
      <c r="D507" s="4">
        <v>5009.2633998000001</v>
      </c>
      <c r="E507" s="4">
        <v>136.5</v>
      </c>
      <c r="F507" s="4">
        <v>41743.861665000899</v>
      </c>
      <c r="G507" s="4">
        <v>7.3500137812755995E-2</v>
      </c>
      <c r="H507" s="4">
        <v>1.7616359726065199E-2</v>
      </c>
      <c r="I507" s="4">
        <v>4.3906187113533002E-2</v>
      </c>
      <c r="J507" s="4">
        <v>9.8622803468277507</v>
      </c>
      <c r="K507" s="4">
        <v>11.2582781456954</v>
      </c>
      <c r="L507" s="4">
        <v>1070.8577697044</v>
      </c>
      <c r="M507" s="4">
        <v>55.321344344754202</v>
      </c>
      <c r="N507" s="4">
        <v>85.0812650999341</v>
      </c>
      <c r="O507" s="4">
        <v>51.509993410937803</v>
      </c>
      <c r="P507" s="4">
        <v>2.2299029992194901E-2</v>
      </c>
      <c r="Q507" s="4">
        <v>-7.12013516215608</v>
      </c>
      <c r="R507" s="4">
        <v>7.8679914689789898</v>
      </c>
      <c r="T507" s="4">
        <v>-31.058475236915399</v>
      </c>
      <c r="V507" s="4">
        <v>5156.1733998</v>
      </c>
      <c r="W507" s="4">
        <v>27.505289917636699</v>
      </c>
      <c r="Y507" s="4">
        <v>171253.11659972099</v>
      </c>
      <c r="Z507" s="4">
        <v>2.7120907882154E-3</v>
      </c>
      <c r="AA507" s="4">
        <v>5.4241815764300002E-4</v>
      </c>
      <c r="AB507" s="4">
        <v>69.406493916970206</v>
      </c>
      <c r="AC507" s="4">
        <v>0</v>
      </c>
      <c r="AD507" s="4">
        <v>6.7879260538683104</v>
      </c>
      <c r="AE507" s="4">
        <v>0</v>
      </c>
      <c r="AF507" s="4">
        <v>0</v>
      </c>
      <c r="AG507" s="4">
        <v>16134</v>
      </c>
      <c r="AH507" s="4">
        <v>273.31</v>
      </c>
      <c r="AI507" s="4">
        <v>0.119999999999997</v>
      </c>
      <c r="AJ507" s="4">
        <v>0.119999999999997</v>
      </c>
      <c r="AK507" s="4">
        <v>5.0238279111191999E-3</v>
      </c>
      <c r="AL507" s="4">
        <v>30.77</v>
      </c>
      <c r="AM507" s="4">
        <v>0.14000000000000001</v>
      </c>
      <c r="AN507" s="4">
        <v>115.8</v>
      </c>
      <c r="AO507" s="4">
        <v>8.0399999999999991</v>
      </c>
      <c r="AP507" s="4">
        <v>182.12</v>
      </c>
      <c r="AQ507" s="4">
        <v>-34.299999999999997</v>
      </c>
      <c r="AR507" s="4">
        <v>-14.94</v>
      </c>
    </row>
    <row r="508" spans="1:44" x14ac:dyDescent="0.35">
      <c r="A508" s="4" t="s">
        <v>1169</v>
      </c>
      <c r="B508" s="4" t="s">
        <v>1170</v>
      </c>
      <c r="C508" s="4" t="s">
        <v>271</v>
      </c>
      <c r="D508" s="4">
        <v>4940.0927675000003</v>
      </c>
      <c r="E508" s="4">
        <v>55.5</v>
      </c>
      <c r="F508" s="4">
        <v>18.6172706519691</v>
      </c>
      <c r="G508" s="4">
        <v>3.5655546059951302</v>
      </c>
      <c r="H508" s="4">
        <v>0.531895594918258</v>
      </c>
      <c r="I508" s="4">
        <v>2.4458813606972201</v>
      </c>
      <c r="J508" s="4">
        <v>5.9019375350219203</v>
      </c>
      <c r="K508" s="4">
        <v>3.7378155288348598</v>
      </c>
      <c r="L508" s="4">
        <v>-50.145097845777698</v>
      </c>
      <c r="M508" s="4">
        <v>-16.490348862411899</v>
      </c>
      <c r="N508" s="4">
        <v>370.40575745733997</v>
      </c>
      <c r="O508" s="4">
        <v>349.40002605184299</v>
      </c>
      <c r="P508" s="4">
        <v>0.69678112591007002</v>
      </c>
      <c r="Q508" s="4">
        <v>15.5436994643735</v>
      </c>
      <c r="R508" s="4">
        <v>-9.3202942614838609</v>
      </c>
      <c r="T508" s="4">
        <v>-10.3971353630359</v>
      </c>
      <c r="U508" s="4">
        <v>32.5741269141744</v>
      </c>
      <c r="V508" s="4">
        <v>29715.772767499999</v>
      </c>
      <c r="W508" s="4">
        <v>0.64349261006903802</v>
      </c>
      <c r="X508" s="4">
        <v>2.6149445798843498</v>
      </c>
      <c r="Y508" s="4">
        <v>-29.434140331284201</v>
      </c>
      <c r="Z508" s="4">
        <v>2.6577452268139599</v>
      </c>
      <c r="AA508" s="4">
        <v>3.7174739716962599E-2</v>
      </c>
      <c r="AB508" s="4">
        <v>32.626751643579901</v>
      </c>
      <c r="AC508" s="4">
        <v>32.236777305278103</v>
      </c>
      <c r="AD508" s="4">
        <v>10.656946196940901</v>
      </c>
      <c r="AE508" s="4">
        <v>0</v>
      </c>
      <c r="AF508" s="4">
        <v>2.5748644344213201</v>
      </c>
      <c r="AG508" s="4">
        <v>218505</v>
      </c>
      <c r="AH508" s="4">
        <v>10848.85</v>
      </c>
      <c r="AI508" s="4">
        <v>265.35000000000002</v>
      </c>
      <c r="AJ508" s="4">
        <v>145.63</v>
      </c>
      <c r="AK508" s="4">
        <v>2.98077191991666</v>
      </c>
      <c r="AL508" s="4">
        <v>405.51</v>
      </c>
      <c r="AM508" s="4">
        <v>13050.98</v>
      </c>
      <c r="AN508" s="4">
        <v>3574.48</v>
      </c>
      <c r="AO508" s="4">
        <v>4760.21</v>
      </c>
      <c r="AP508" s="4">
        <v>7676.99999999999</v>
      </c>
      <c r="AQ508" s="4">
        <v>3388.76</v>
      </c>
      <c r="AR508" s="4">
        <v>3458.03</v>
      </c>
    </row>
    <row r="509" spans="1:44" x14ac:dyDescent="0.35">
      <c r="A509" s="4" t="s">
        <v>1171</v>
      </c>
      <c r="B509" s="4" t="s">
        <v>1172</v>
      </c>
      <c r="C509" s="4" t="s">
        <v>183</v>
      </c>
      <c r="D509" s="4">
        <v>4917.3496193000001</v>
      </c>
      <c r="E509" s="4">
        <v>319.55</v>
      </c>
      <c r="F509" s="4">
        <v>-68.534489467595805</v>
      </c>
      <c r="G509" s="4">
        <v>-4.2004630754414896</v>
      </c>
      <c r="H509" s="4">
        <v>-2.8058141944869202</v>
      </c>
      <c r="I509" s="4">
        <v>-35.887560646226198</v>
      </c>
      <c r="J509" s="4">
        <v>1.7740367721514101</v>
      </c>
      <c r="K509" s="4">
        <v>-29.925473915870601</v>
      </c>
      <c r="L509" s="4">
        <v>66.605650480997298</v>
      </c>
      <c r="M509" s="4">
        <v>20.305065437520199</v>
      </c>
      <c r="N509" s="4">
        <v>14.6430535300165</v>
      </c>
      <c r="O509" s="4">
        <v>4.4953020776053698</v>
      </c>
      <c r="Q509" s="4">
        <v>-21.8293327198089</v>
      </c>
      <c r="U509" s="4">
        <v>206.07315434450601</v>
      </c>
      <c r="V509" s="4">
        <v>5068.8196193000003</v>
      </c>
      <c r="W509" s="4">
        <v>2.9391001143400199</v>
      </c>
      <c r="Y509" s="4">
        <v>-175.136860598948</v>
      </c>
      <c r="Z509" s="4">
        <v>17.3765274906733</v>
      </c>
      <c r="AA509" s="4">
        <v>17.030915708138501</v>
      </c>
      <c r="AB509" s="4">
        <v>51.3428995389948</v>
      </c>
      <c r="AC509" s="4">
        <v>10.6124342929172</v>
      </c>
      <c r="AD509" s="4">
        <v>9.4968675410535504</v>
      </c>
      <c r="AE509" s="4">
        <v>0</v>
      </c>
      <c r="AF509" s="4">
        <v>7.8555340871857993E-3</v>
      </c>
      <c r="AG509" s="4">
        <v>70851</v>
      </c>
      <c r="AH509" s="4">
        <v>199.93</v>
      </c>
      <c r="AI509" s="4">
        <v>-71.75</v>
      </c>
      <c r="AJ509" s="4">
        <v>-77.790000000000006</v>
      </c>
      <c r="AK509" s="4">
        <v>-4.6554703716064898</v>
      </c>
      <c r="AL509" s="4">
        <v>-59.83</v>
      </c>
      <c r="AM509" s="4">
        <v>558.04999999999995</v>
      </c>
      <c r="AN509" s="4">
        <v>553.62</v>
      </c>
      <c r="AO509" s="4">
        <v>135.5</v>
      </c>
      <c r="AP509" s="4">
        <v>1673.08</v>
      </c>
      <c r="AQ509" s="4">
        <v>-71.739999999999995</v>
      </c>
      <c r="AR509" s="4">
        <v>-68.02</v>
      </c>
    </row>
    <row r="510" spans="1:44" x14ac:dyDescent="0.35">
      <c r="A510" s="4" t="s">
        <v>1173</v>
      </c>
      <c r="B510" s="4" t="s">
        <v>1174</v>
      </c>
      <c r="C510" s="4" t="s">
        <v>307</v>
      </c>
      <c r="D510" s="4">
        <v>4897.5914562600001</v>
      </c>
      <c r="E510" s="4">
        <v>791.35</v>
      </c>
      <c r="F510" s="4">
        <v>-86.867532037247102</v>
      </c>
      <c r="G510" s="4">
        <v>-8.8647798742138502</v>
      </c>
      <c r="H510" s="4">
        <v>-4.9636180355940196</v>
      </c>
      <c r="I510" s="4">
        <v>-8.2363081238221891</v>
      </c>
      <c r="J510" s="4">
        <v>13.6960446103345</v>
      </c>
      <c r="K510" s="4">
        <v>7.5117233722407999</v>
      </c>
      <c r="L510" s="4">
        <v>39.022290795814101</v>
      </c>
      <c r="N510" s="4">
        <v>53.995980326475902</v>
      </c>
      <c r="O510" s="4">
        <v>43.002336639487602</v>
      </c>
      <c r="Q510" s="4">
        <v>7.0272247566069499</v>
      </c>
      <c r="S510" s="4">
        <v>26.557145837604601</v>
      </c>
      <c r="U510" s="4">
        <v>216.334313951572</v>
      </c>
      <c r="V510" s="4">
        <v>5040.7414562599997</v>
      </c>
      <c r="W510" s="4">
        <v>8.0027311823068992</v>
      </c>
      <c r="Y510" s="4">
        <v>92.818205257181503</v>
      </c>
      <c r="Z510" s="4">
        <v>6.5752461116512499</v>
      </c>
      <c r="AA510" s="4">
        <v>3.9188278961637999</v>
      </c>
      <c r="AB510" s="4">
        <v>32.279764606394501</v>
      </c>
      <c r="AC510" s="4">
        <v>17.626482131404501</v>
      </c>
      <c r="AD510" s="4">
        <v>2.1603720274954101</v>
      </c>
      <c r="AE510" s="4">
        <v>0</v>
      </c>
      <c r="AF510" s="4">
        <v>0</v>
      </c>
      <c r="AG510" s="4">
        <v>16076</v>
      </c>
      <c r="AH510" s="4">
        <v>684.53</v>
      </c>
      <c r="AI510" s="4">
        <v>-56.380000000000102</v>
      </c>
      <c r="AJ510" s="4">
        <v>-76.940000000000097</v>
      </c>
      <c r="AK510" s="4">
        <v>-9.1676754754754093</v>
      </c>
      <c r="AL510" s="4">
        <v>51.419998999999997</v>
      </c>
      <c r="AM510" s="4">
        <v>0</v>
      </c>
      <c r="AN510" s="4">
        <v>268.44</v>
      </c>
      <c r="AO510" s="4">
        <v>187.3</v>
      </c>
      <c r="AP510" s="4">
        <v>611.99</v>
      </c>
      <c r="AQ510" s="4">
        <v>102.36</v>
      </c>
      <c r="AR510" s="4">
        <v>113.34</v>
      </c>
    </row>
    <row r="511" spans="1:44" x14ac:dyDescent="0.35">
      <c r="A511" s="4" t="s">
        <v>1175</v>
      </c>
      <c r="B511" s="4" t="s">
        <v>1176</v>
      </c>
      <c r="C511" s="4" t="s">
        <v>215</v>
      </c>
      <c r="D511" s="4">
        <v>4879.6298235800004</v>
      </c>
      <c r="E511" s="4">
        <v>1251.3</v>
      </c>
      <c r="F511" s="4">
        <v>-271.997203098108</v>
      </c>
      <c r="G511" s="4">
        <v>-0.51207398527144499</v>
      </c>
      <c r="H511" s="4">
        <v>-0.41324408121144102</v>
      </c>
      <c r="I511" s="4">
        <v>-1.3103115824531999</v>
      </c>
      <c r="J511" s="4">
        <v>30.793384902082298</v>
      </c>
      <c r="K511" s="4">
        <v>3.9243612778824799</v>
      </c>
      <c r="L511" s="4">
        <v>-37.361022359417703</v>
      </c>
      <c r="M511" s="4">
        <v>41.958149965894101</v>
      </c>
      <c r="N511" s="4">
        <v>8.5279879144397306</v>
      </c>
      <c r="O511" s="4">
        <v>2.3175435183171798E-2</v>
      </c>
      <c r="Q511" s="4">
        <v>9.4021992394530702</v>
      </c>
      <c r="R511" s="4">
        <v>-17.4991049323454</v>
      </c>
      <c r="S511" s="4">
        <v>23.926853419401901</v>
      </c>
      <c r="U511" s="4">
        <v>5.4006021303147396</v>
      </c>
      <c r="V511" s="4">
        <v>4068.0098235800001</v>
      </c>
      <c r="W511" s="4">
        <v>1.39614252708951</v>
      </c>
      <c r="X511" s="4">
        <v>0.23729252461009301</v>
      </c>
      <c r="Y511" s="4">
        <v>-553.10300880170303</v>
      </c>
      <c r="Z511" s="4">
        <v>7.4953804207152999</v>
      </c>
      <c r="AA511" s="4">
        <v>0.61954104190265102</v>
      </c>
      <c r="AB511" s="4">
        <v>55.129843355337798</v>
      </c>
      <c r="AC511" s="4">
        <v>13.377332065551901</v>
      </c>
      <c r="AD511" s="4">
        <v>15.0260965616049</v>
      </c>
      <c r="AE511" s="4">
        <v>0</v>
      </c>
      <c r="AF511" s="4">
        <v>6.8735541386605998</v>
      </c>
      <c r="AG511" s="4">
        <v>127059</v>
      </c>
      <c r="AH511" s="4">
        <v>1369.14</v>
      </c>
      <c r="AI511" s="4">
        <v>-17.939999999999799</v>
      </c>
      <c r="AJ511" s="4">
        <v>-30.759999999999799</v>
      </c>
      <c r="AK511" s="4">
        <v>-4.6480710660529301</v>
      </c>
      <c r="AL511" s="4">
        <v>53.73</v>
      </c>
      <c r="AM511" s="4">
        <v>798.59</v>
      </c>
      <c r="AN511" s="4">
        <v>3456.48</v>
      </c>
      <c r="AO511" s="4">
        <v>1109.68</v>
      </c>
      <c r="AP511" s="4">
        <v>3495.08</v>
      </c>
      <c r="AQ511" s="4">
        <v>427.37</v>
      </c>
      <c r="AR511" s="4">
        <v>728.68</v>
      </c>
    </row>
    <row r="512" spans="1:44" x14ac:dyDescent="0.35">
      <c r="A512" s="4" t="s">
        <v>1177</v>
      </c>
      <c r="B512" s="4" t="s">
        <v>1178</v>
      </c>
      <c r="C512" s="4" t="s">
        <v>260</v>
      </c>
      <c r="D512" s="4">
        <v>4843.2477054499996</v>
      </c>
      <c r="E512" s="4">
        <v>250.25</v>
      </c>
      <c r="F512" s="4">
        <v>21.189341144725901</v>
      </c>
      <c r="G512" s="4">
        <v>15.229674444636901</v>
      </c>
      <c r="H512" s="4">
        <v>9.0754781034287699</v>
      </c>
      <c r="I512" s="4">
        <v>9.21898569780668</v>
      </c>
      <c r="J512" s="4">
        <v>16.2953256213776</v>
      </c>
      <c r="K512" s="4">
        <v>15.098776287237699</v>
      </c>
      <c r="L512" s="4">
        <v>-17.322355745008199</v>
      </c>
      <c r="M512" s="4">
        <v>-0.26953501668285401</v>
      </c>
      <c r="N512" s="4">
        <v>4.7508938164864398</v>
      </c>
      <c r="O512" s="4">
        <v>1.8429270683447601</v>
      </c>
      <c r="P512" s="4">
        <v>22.922788402715799</v>
      </c>
      <c r="Q512" s="4">
        <v>9.94399613793904</v>
      </c>
      <c r="R512" s="4">
        <v>8.7837263542141795</v>
      </c>
      <c r="S512" s="4">
        <v>-1.3576968590109</v>
      </c>
      <c r="T512" s="4">
        <v>9.7726163427480603</v>
      </c>
      <c r="U512" s="4">
        <v>24.677992756946502</v>
      </c>
      <c r="V512" s="4">
        <v>4584.1177054500004</v>
      </c>
      <c r="W512" s="4">
        <v>3.04321592058385</v>
      </c>
      <c r="X512" s="4">
        <v>1.2045897824790099</v>
      </c>
      <c r="Y512" s="4">
        <v>-13.0205136989594</v>
      </c>
      <c r="Z512" s="4">
        <v>16.404451118119699</v>
      </c>
      <c r="AA512" s="4">
        <v>12.712141772393499</v>
      </c>
      <c r="AB512" s="4">
        <v>50.0936730805632</v>
      </c>
      <c r="AC512" s="4">
        <v>6.0311405078724896</v>
      </c>
      <c r="AD512" s="4">
        <v>11.979134554632401</v>
      </c>
      <c r="AE512" s="4">
        <v>0</v>
      </c>
      <c r="AF512" s="4">
        <v>3.4241847114980701</v>
      </c>
      <c r="AG512" s="4">
        <v>112073</v>
      </c>
      <c r="AH512" s="4">
        <v>2479.34</v>
      </c>
      <c r="AI512" s="4">
        <v>228.57</v>
      </c>
      <c r="AJ512" s="4">
        <v>303.51</v>
      </c>
      <c r="AK512" s="4">
        <v>11.753430037780999</v>
      </c>
      <c r="AL512" s="4">
        <v>374.35</v>
      </c>
      <c r="AM512" s="4">
        <v>3.18</v>
      </c>
      <c r="AN512" s="4">
        <v>1483.41</v>
      </c>
      <c r="AO512" s="4">
        <v>335.43</v>
      </c>
      <c r="AP512" s="4">
        <v>1591.49</v>
      </c>
      <c r="AQ512" s="4">
        <v>48.3</v>
      </c>
      <c r="AR512" s="4">
        <v>216.79</v>
      </c>
    </row>
    <row r="513" spans="1:44" x14ac:dyDescent="0.35">
      <c r="A513" s="4" t="s">
        <v>1179</v>
      </c>
      <c r="B513" s="4" t="s">
        <v>1180</v>
      </c>
      <c r="C513" s="4" t="s">
        <v>86</v>
      </c>
      <c r="D513" s="4">
        <v>4831.6884730350002</v>
      </c>
      <c r="E513" s="4">
        <v>7</v>
      </c>
      <c r="F513" s="4">
        <v>18.088082034422701</v>
      </c>
      <c r="G513" s="4">
        <v>2.6115955546560801</v>
      </c>
      <c r="H513" s="4">
        <v>1.53351331102988</v>
      </c>
      <c r="I513" s="4">
        <v>7.4314981791271402</v>
      </c>
      <c r="J513" s="4">
        <v>27.876362068089499</v>
      </c>
      <c r="K513" s="4">
        <v>40.3435315196012</v>
      </c>
      <c r="L513" s="4">
        <v>158.41105188684301</v>
      </c>
      <c r="M513" s="4">
        <v>5.32727685830905</v>
      </c>
      <c r="N513" s="4">
        <v>50.389092040995003</v>
      </c>
      <c r="O513" s="4">
        <v>45.780399846011697</v>
      </c>
      <c r="P513" s="4">
        <v>3.99807220836913</v>
      </c>
      <c r="Q513" s="4">
        <v>-3.23127457805621</v>
      </c>
      <c r="R513" s="4">
        <v>-11.207920545197</v>
      </c>
      <c r="S513" s="4">
        <v>-22.002717183015999</v>
      </c>
      <c r="V513" s="4">
        <v>9722.1284730349998</v>
      </c>
      <c r="W513" s="4">
        <v>0.46852873007485102</v>
      </c>
      <c r="Y513" s="4">
        <v>-38.223538084696699</v>
      </c>
      <c r="Z513" s="4">
        <v>23.280278065059999</v>
      </c>
      <c r="AA513" s="4">
        <v>0</v>
      </c>
      <c r="AB513" s="4">
        <v>26.016069330943701</v>
      </c>
      <c r="AC513" s="4">
        <v>1.01587713237166</v>
      </c>
      <c r="AD513" s="4">
        <v>14.743747974660399</v>
      </c>
      <c r="AE513" s="4">
        <v>22.711428787868599</v>
      </c>
      <c r="AF513" s="4">
        <v>1.4296449059268601</v>
      </c>
      <c r="AG513" s="4">
        <v>996476</v>
      </c>
      <c r="AH513" s="4">
        <v>3594.43</v>
      </c>
      <c r="AI513" s="4">
        <v>267.12</v>
      </c>
      <c r="AJ513" s="4">
        <v>391.59</v>
      </c>
      <c r="AK513" s="4">
        <v>0.390129629273195</v>
      </c>
      <c r="AL513" s="4">
        <v>1450.12</v>
      </c>
      <c r="AM513" s="4">
        <v>111.83</v>
      </c>
      <c r="AN513" s="4">
        <v>-597.76</v>
      </c>
      <c r="AO513" s="4">
        <v>305.92</v>
      </c>
      <c r="AP513" s="4">
        <v>10312.469999999999</v>
      </c>
      <c r="AQ513" s="4">
        <v>761.34</v>
      </c>
      <c r="AR513" s="4">
        <v>812.93</v>
      </c>
    </row>
    <row r="514" spans="1:44" x14ac:dyDescent="0.35">
      <c r="A514" s="4" t="s">
        <v>1181</v>
      </c>
      <c r="B514" s="4" t="s">
        <v>1182</v>
      </c>
      <c r="C514" s="4" t="s">
        <v>446</v>
      </c>
      <c r="D514" s="4">
        <v>4805.5966399999998</v>
      </c>
      <c r="E514" s="4">
        <v>1566.15</v>
      </c>
      <c r="F514" s="4">
        <v>66.412336097291401</v>
      </c>
      <c r="G514" s="4">
        <v>17.3984130800673</v>
      </c>
      <c r="H514" s="4">
        <v>11.8187980302003</v>
      </c>
      <c r="I514" s="4">
        <v>11.4715114619994</v>
      </c>
      <c r="J514" s="4">
        <v>19.0303583787191</v>
      </c>
      <c r="K514" s="4">
        <v>19.616982149085199</v>
      </c>
      <c r="L514" s="4">
        <v>111.45664208078399</v>
      </c>
      <c r="M514" s="4">
        <v>17.509028510810801</v>
      </c>
      <c r="N514" s="4">
        <v>2.1168482481638402</v>
      </c>
      <c r="O514" s="4">
        <v>1.3335700179732399</v>
      </c>
      <c r="P514" s="4">
        <v>32.651956139163303</v>
      </c>
      <c r="Q514" s="4">
        <v>-1.2124297151358301</v>
      </c>
      <c r="R514" s="4">
        <v>6.2437229217196002</v>
      </c>
      <c r="S514" s="4">
        <v>2.75808727799205</v>
      </c>
      <c r="T514" s="4">
        <v>3.5289645848002298</v>
      </c>
      <c r="V514" s="4">
        <v>4583.77664</v>
      </c>
      <c r="W514" s="4">
        <v>10.6632272838219</v>
      </c>
      <c r="X514" s="4">
        <v>0.19707022268935201</v>
      </c>
      <c r="Y514" s="4">
        <v>10.632127700147</v>
      </c>
      <c r="Z514" s="4">
        <v>4.9851241763811496</v>
      </c>
      <c r="AA514" s="4">
        <v>4.9536049163710096</v>
      </c>
      <c r="AB514" s="4">
        <v>75</v>
      </c>
      <c r="AC514" s="4">
        <v>0.434962620375063</v>
      </c>
      <c r="AD514" s="4">
        <v>13.0712050177395</v>
      </c>
      <c r="AE514" s="4">
        <v>0</v>
      </c>
      <c r="AF514" s="4">
        <v>1.5838824125690001E-4</v>
      </c>
      <c r="AG514" s="4">
        <v>27969</v>
      </c>
      <c r="AH514" s="4">
        <v>630.78</v>
      </c>
      <c r="AI514" s="4">
        <v>72.3599999999999</v>
      </c>
      <c r="AJ514" s="4">
        <v>107.79</v>
      </c>
      <c r="AK514" s="4">
        <v>22.9219462747085</v>
      </c>
      <c r="AL514" s="4">
        <v>123.74</v>
      </c>
      <c r="AM514" s="4">
        <v>0</v>
      </c>
      <c r="AN514" s="4">
        <v>419.1</v>
      </c>
      <c r="AO514" s="4">
        <v>231.36</v>
      </c>
      <c r="AP514" s="4">
        <v>450.67</v>
      </c>
      <c r="AQ514" s="4">
        <v>69.819999999999993</v>
      </c>
      <c r="AR514" s="4">
        <v>76.5</v>
      </c>
    </row>
    <row r="515" spans="1:44" x14ac:dyDescent="0.35">
      <c r="A515" s="4" t="s">
        <v>1183</v>
      </c>
      <c r="B515" s="4" t="s">
        <v>1184</v>
      </c>
      <c r="C515" s="4" t="s">
        <v>433</v>
      </c>
      <c r="D515" s="4">
        <v>4803.1307462599998</v>
      </c>
      <c r="E515" s="4">
        <v>207.35</v>
      </c>
      <c r="F515" s="4">
        <v>8.5937463030899508</v>
      </c>
      <c r="G515" s="4">
        <v>16.385709594952701</v>
      </c>
      <c r="H515" s="4">
        <v>12.3505923272572</v>
      </c>
      <c r="I515" s="4">
        <v>13.922073651907001</v>
      </c>
      <c r="J515" s="4">
        <v>21.334856833292999</v>
      </c>
      <c r="K515" s="4">
        <v>21.045892949663202</v>
      </c>
      <c r="L515" s="4">
        <v>-3.2552146197599998</v>
      </c>
      <c r="M515" s="4">
        <v>-12.643751938804201</v>
      </c>
      <c r="N515" s="4">
        <v>9.9994855674597094</v>
      </c>
      <c r="O515" s="4">
        <v>1.60313424794024</v>
      </c>
      <c r="P515" s="4">
        <v>59.812293994263896</v>
      </c>
      <c r="Q515" s="4">
        <v>3.2333637007478</v>
      </c>
      <c r="R515" s="4">
        <v>10.7086310373827</v>
      </c>
      <c r="S515" s="4">
        <v>-5.5422041234628896</v>
      </c>
      <c r="T515" s="4">
        <v>13.778259412476199</v>
      </c>
      <c r="V515" s="4">
        <v>4992.5807462599996</v>
      </c>
      <c r="W515" s="4">
        <v>1.30046671114071</v>
      </c>
      <c r="X515" s="4">
        <v>1.7152658662092599</v>
      </c>
      <c r="Y515" s="4">
        <v>-80.515644893255399</v>
      </c>
      <c r="Z515" s="4">
        <v>2.4616180205392999E-2</v>
      </c>
      <c r="AA515" s="4">
        <v>2.08934205212176E-2</v>
      </c>
      <c r="AB515" s="4">
        <v>59.455312550124297</v>
      </c>
      <c r="AC515" s="4">
        <v>2.7826160861656701</v>
      </c>
      <c r="AD515" s="4">
        <v>10.7763233945492</v>
      </c>
      <c r="AE515" s="4">
        <v>0</v>
      </c>
      <c r="AF515" s="4">
        <v>0</v>
      </c>
      <c r="AG515" s="4">
        <v>64272</v>
      </c>
      <c r="AH515" s="4">
        <v>4014.56</v>
      </c>
      <c r="AI515" s="4">
        <v>558.90999999999894</v>
      </c>
      <c r="AJ515" s="4">
        <v>749.35999999999899</v>
      </c>
      <c r="AK515" s="4">
        <v>23.744010214338299</v>
      </c>
      <c r="AL515" s="4">
        <v>844.9</v>
      </c>
      <c r="AM515" s="4">
        <v>0</v>
      </c>
      <c r="AN515" s="4">
        <v>3572.42</v>
      </c>
      <c r="AO515" s="4">
        <v>180.75</v>
      </c>
      <c r="AP515" s="4">
        <v>3693.39</v>
      </c>
      <c r="AQ515" s="4">
        <v>342.31</v>
      </c>
      <c r="AR515" s="4">
        <v>383.73</v>
      </c>
    </row>
    <row r="516" spans="1:44" x14ac:dyDescent="0.35">
      <c r="A516" s="4" t="s">
        <v>1185</v>
      </c>
      <c r="B516" s="4" t="s">
        <v>1186</v>
      </c>
      <c r="C516" s="4" t="s">
        <v>307</v>
      </c>
      <c r="D516" s="4">
        <v>4745.0426770249996</v>
      </c>
      <c r="E516" s="4">
        <v>738.35</v>
      </c>
      <c r="F516" s="4">
        <v>-15.9744232326454</v>
      </c>
      <c r="G516" s="4">
        <v>-12.7932743141769</v>
      </c>
      <c r="H516" s="4">
        <v>-4.1106629661843197</v>
      </c>
      <c r="I516" s="4">
        <v>-8.1429233270190906</v>
      </c>
      <c r="J516" s="4">
        <v>8.3938249386856398</v>
      </c>
      <c r="K516" s="4">
        <v>3.44478772311209</v>
      </c>
      <c r="L516" s="4">
        <v>102.089782244234</v>
      </c>
      <c r="M516" s="4">
        <v>2.0701942747759698</v>
      </c>
      <c r="N516" s="4">
        <v>99.882988877060299</v>
      </c>
      <c r="O516" s="4">
        <v>53.941209940897899</v>
      </c>
      <c r="Q516" s="4">
        <v>-7.2183035093454899</v>
      </c>
      <c r="R516" s="4">
        <v>-23.5330757584866</v>
      </c>
      <c r="S516" s="4">
        <v>17.216731808961601</v>
      </c>
      <c r="U516" s="4">
        <v>35.490820441143498</v>
      </c>
      <c r="V516" s="4">
        <v>6343.8226770250003</v>
      </c>
      <c r="W516" s="4">
        <v>2.1773442040605202</v>
      </c>
      <c r="Y516" s="4">
        <v>98.6793105997005</v>
      </c>
      <c r="Z516" s="4">
        <v>4.6509625589703996</v>
      </c>
      <c r="AA516" s="4">
        <v>2.4123883883008501</v>
      </c>
      <c r="AB516" s="4">
        <v>49.043616566323102</v>
      </c>
      <c r="AC516" s="4">
        <v>9.58471116945584</v>
      </c>
      <c r="AD516" s="4">
        <v>25.958624264843099</v>
      </c>
      <c r="AE516" s="4">
        <v>0</v>
      </c>
      <c r="AF516" s="4">
        <v>1.2636889372379501</v>
      </c>
      <c r="AG516" s="4">
        <v>164264</v>
      </c>
      <c r="AH516" s="4">
        <v>3647.83</v>
      </c>
      <c r="AI516" s="4">
        <v>-297.04000000000002</v>
      </c>
      <c r="AJ516" s="4">
        <v>-464.56</v>
      </c>
      <c r="AK516" s="4">
        <v>-45.248461068291299</v>
      </c>
      <c r="AL516" s="4">
        <v>125.66</v>
      </c>
      <c r="AM516" s="4">
        <v>392.66</v>
      </c>
      <c r="AN516" s="4">
        <v>1553.12</v>
      </c>
      <c r="AO516" s="4">
        <v>659.87</v>
      </c>
      <c r="AP516" s="4">
        <v>2179.2800000000002</v>
      </c>
      <c r="AQ516" s="4">
        <v>681.23</v>
      </c>
      <c r="AR516" s="4">
        <v>701.83</v>
      </c>
    </row>
    <row r="517" spans="1:44" x14ac:dyDescent="0.35">
      <c r="A517" s="4" t="s">
        <v>1187</v>
      </c>
      <c r="B517" s="4" t="s">
        <v>1188</v>
      </c>
      <c r="C517" s="4" t="s">
        <v>80</v>
      </c>
      <c r="D517" s="4">
        <v>4728.7791616000004</v>
      </c>
      <c r="E517" s="4">
        <v>3063.45</v>
      </c>
      <c r="F517" s="4">
        <v>15.2148621673102</v>
      </c>
      <c r="G517" s="4">
        <v>35.982217282578503</v>
      </c>
      <c r="H517" s="4">
        <v>21.562070735802202</v>
      </c>
      <c r="I517" s="4">
        <v>26.9611457619473</v>
      </c>
      <c r="J517" s="4">
        <v>34.158198056573902</v>
      </c>
      <c r="K517" s="4">
        <v>39.242867180790597</v>
      </c>
      <c r="L517" s="4">
        <v>-25.4641366501106</v>
      </c>
      <c r="M517" s="4">
        <v>1.1595774970242401</v>
      </c>
      <c r="N517" s="4">
        <v>0</v>
      </c>
      <c r="O517" s="4">
        <v>0</v>
      </c>
      <c r="P517" s="4">
        <v>56.989878245562601</v>
      </c>
      <c r="Q517" s="4">
        <v>4.9971046583021002</v>
      </c>
      <c r="R517" s="4">
        <v>11.9209808381383</v>
      </c>
      <c r="S517" s="4">
        <v>16.7161914458284</v>
      </c>
      <c r="T517" s="4">
        <v>15.209904847627801</v>
      </c>
      <c r="U517" s="4">
        <v>15.286035721309799</v>
      </c>
      <c r="V517" s="4">
        <v>3823.5191616000002</v>
      </c>
      <c r="W517" s="4">
        <v>5.0282624745863602</v>
      </c>
      <c r="X517" s="4">
        <v>3.7226920941775798</v>
      </c>
      <c r="Y517" s="4">
        <v>-65.503778339203095</v>
      </c>
      <c r="Z517" s="4">
        <v>16.279983318136601</v>
      </c>
      <c r="AA517" s="4">
        <v>14.607594133372</v>
      </c>
      <c r="AB517" s="4">
        <v>32.158578725961497</v>
      </c>
      <c r="AC517" s="4">
        <v>1.8085380574436301</v>
      </c>
      <c r="AD517" s="4">
        <v>12.934492601956199</v>
      </c>
      <c r="AE517" s="4">
        <v>0</v>
      </c>
      <c r="AF517" s="4">
        <v>1.58964040741048</v>
      </c>
      <c r="AG517" s="4">
        <v>33361</v>
      </c>
      <c r="AH517" s="4">
        <v>1152.77</v>
      </c>
      <c r="AI517" s="4">
        <v>310.8</v>
      </c>
      <c r="AJ517" s="4">
        <v>417.31</v>
      </c>
      <c r="AK517" s="4">
        <v>201.270308355438</v>
      </c>
      <c r="AL517" s="4">
        <v>452.38</v>
      </c>
      <c r="AM517" s="4">
        <v>2.7</v>
      </c>
      <c r="AN517" s="4">
        <v>925</v>
      </c>
      <c r="AO517" s="4">
        <v>905.26</v>
      </c>
      <c r="AP517" s="4">
        <v>940.44</v>
      </c>
      <c r="AQ517" s="4">
        <v>239.8</v>
      </c>
      <c r="AR517" s="4">
        <v>286.17</v>
      </c>
    </row>
    <row r="518" spans="1:44" x14ac:dyDescent="0.35">
      <c r="A518" s="4" t="s">
        <v>1189</v>
      </c>
      <c r="B518" s="4" t="s">
        <v>1190</v>
      </c>
      <c r="C518" s="4" t="s">
        <v>244</v>
      </c>
      <c r="D518" s="4">
        <v>4675.36066802</v>
      </c>
      <c r="E518" s="4">
        <v>197.75</v>
      </c>
      <c r="F518" s="4">
        <v>88.548497500378602</v>
      </c>
      <c r="G518" s="4">
        <v>4.9773755656108696</v>
      </c>
      <c r="H518" s="4">
        <v>2.2685771982212399</v>
      </c>
      <c r="I518" s="4">
        <v>2.1954261954262</v>
      </c>
      <c r="J518" s="4">
        <v>8.3013942484277905</v>
      </c>
      <c r="K518" s="4">
        <v>8.9979209979209998</v>
      </c>
      <c r="L518" s="4">
        <v>93.938422686463596</v>
      </c>
      <c r="M518" s="4">
        <v>16.499545358323299</v>
      </c>
      <c r="N518" s="4">
        <v>46.023024594453197</v>
      </c>
      <c r="O518" s="4">
        <v>10.736089307517901</v>
      </c>
      <c r="P518" s="4">
        <v>4.4688954718578202</v>
      </c>
      <c r="Q518" s="4">
        <v>-0.58445504315874897</v>
      </c>
      <c r="R518" s="4">
        <v>-3.4584994847469201</v>
      </c>
      <c r="S518" s="4">
        <v>-17.650428585331198</v>
      </c>
      <c r="T518" s="4">
        <v>-15.2027880799805</v>
      </c>
      <c r="U518" s="4">
        <v>56.553558905676397</v>
      </c>
      <c r="V518" s="4">
        <v>4703.6606680200002</v>
      </c>
      <c r="W518" s="4">
        <v>4.0775864887667899</v>
      </c>
      <c r="X518" s="4">
        <v>0.33238425703275698</v>
      </c>
      <c r="Y518" s="4">
        <v>107.32076897914</v>
      </c>
      <c r="Z518" s="4">
        <v>13.0040619806067</v>
      </c>
      <c r="AA518" s="4">
        <v>3.47133714909172</v>
      </c>
      <c r="AB518" s="4">
        <v>64.726889843487498</v>
      </c>
      <c r="AC518" s="4">
        <v>5.1446044952056704</v>
      </c>
      <c r="AD518" s="4">
        <v>6.55281725034075</v>
      </c>
      <c r="AE518" s="4">
        <v>0</v>
      </c>
      <c r="AF518" s="4">
        <v>4.5355223955111699</v>
      </c>
      <c r="AG518" s="4">
        <v>75060</v>
      </c>
      <c r="AH518" s="4">
        <v>2405</v>
      </c>
      <c r="AI518" s="4">
        <v>52.800000000000097</v>
      </c>
      <c r="AJ518" s="4">
        <v>84.000000000000099</v>
      </c>
      <c r="AK518" s="4">
        <v>2.2646281807675899</v>
      </c>
      <c r="AL518" s="4">
        <v>216.4</v>
      </c>
      <c r="AM518" s="4">
        <v>180.5</v>
      </c>
      <c r="AN518" s="4">
        <v>612.20000000000005</v>
      </c>
      <c r="AO518" s="4">
        <v>499.4</v>
      </c>
      <c r="AP518" s="4">
        <v>1146.5999999999999</v>
      </c>
      <c r="AQ518" s="4">
        <v>-49.5</v>
      </c>
      <c r="AR518" s="4">
        <v>85.5</v>
      </c>
    </row>
    <row r="519" spans="1:44" x14ac:dyDescent="0.35">
      <c r="A519" s="4" t="s">
        <v>1191</v>
      </c>
      <c r="B519" s="4" t="s">
        <v>1192</v>
      </c>
      <c r="C519" s="4" t="s">
        <v>153</v>
      </c>
      <c r="D519" s="4">
        <v>4675.1738907500003</v>
      </c>
      <c r="E519" s="4">
        <v>13.65</v>
      </c>
      <c r="F519" s="4">
        <v>20.4486458065434</v>
      </c>
      <c r="G519" s="4">
        <v>1.6913311418944901</v>
      </c>
      <c r="H519" s="4">
        <v>0.43914639682619</v>
      </c>
      <c r="I519" s="4">
        <v>2.7153593637914</v>
      </c>
      <c r="J519" s="4">
        <v>30.018140727229198</v>
      </c>
      <c r="K519" s="4">
        <v>48.229072148296602</v>
      </c>
      <c r="L519" s="4">
        <v>197.69435141355001</v>
      </c>
      <c r="M519" s="4">
        <v>-22.2198443371128</v>
      </c>
      <c r="N519" s="4">
        <v>185.571871708467</v>
      </c>
      <c r="O519" s="4">
        <v>121.845032340731</v>
      </c>
      <c r="P519" s="4">
        <v>0.61845413246814995</v>
      </c>
      <c r="Q519" s="4">
        <v>-4.5394689225890898</v>
      </c>
      <c r="R519" s="4">
        <v>-3.0345611224690701</v>
      </c>
      <c r="S519" s="4">
        <v>-1.9312556288954601</v>
      </c>
      <c r="T519" s="4">
        <v>-23.894091416317199</v>
      </c>
      <c r="V519" s="4">
        <v>31531.31389075</v>
      </c>
      <c r="W519" s="4">
        <v>0.33844104943589198</v>
      </c>
      <c r="Y519" s="4">
        <v>-30.161473920594698</v>
      </c>
      <c r="Z519" s="4">
        <v>3.4995430065165798</v>
      </c>
      <c r="AA519" s="4">
        <v>0.12079413708407601</v>
      </c>
      <c r="AB519" s="4">
        <v>24.9804156491664</v>
      </c>
      <c r="AC519" s="4">
        <v>4.9167072191309797</v>
      </c>
      <c r="AD519" s="4">
        <v>28.0934210233508</v>
      </c>
      <c r="AE519" s="4">
        <v>1.22074210193715</v>
      </c>
      <c r="AF519" s="4">
        <v>3.1581999824370799</v>
      </c>
      <c r="AG519" s="4">
        <v>3478964</v>
      </c>
      <c r="AH519" s="4">
        <v>8419.8799999999992</v>
      </c>
      <c r="AI519" s="4">
        <v>228.629999999999</v>
      </c>
      <c r="AJ519" s="4">
        <v>439.02999999999901</v>
      </c>
      <c r="AK519" s="4">
        <v>0.81504346692082197</v>
      </c>
      <c r="AL519" s="4">
        <v>4060.83</v>
      </c>
      <c r="AM519" s="4">
        <v>4.29</v>
      </c>
      <c r="AN519" s="4">
        <v>1442.53</v>
      </c>
      <c r="AO519" s="4">
        <v>346.49</v>
      </c>
      <c r="AP519" s="4">
        <v>13813.85</v>
      </c>
      <c r="AQ519" s="4">
        <v>4014.66</v>
      </c>
      <c r="AR519" s="4">
        <v>4148.62</v>
      </c>
    </row>
    <row r="520" spans="1:44" x14ac:dyDescent="0.35">
      <c r="A520" s="4" t="s">
        <v>1193</v>
      </c>
      <c r="B520" s="4" t="s">
        <v>1194</v>
      </c>
      <c r="C520" s="4" t="s">
        <v>446</v>
      </c>
      <c r="D520" s="4">
        <v>4651.8043871999998</v>
      </c>
      <c r="E520" s="4">
        <v>2196.75</v>
      </c>
      <c r="F520" s="4">
        <v>63.462542799454297</v>
      </c>
      <c r="G520" s="4">
        <v>12.8438759418258</v>
      </c>
      <c r="H520" s="4">
        <v>9.9288858787673497</v>
      </c>
      <c r="I520" s="4">
        <v>8.5173135022077595</v>
      </c>
      <c r="J520" s="4">
        <v>12.92557768869</v>
      </c>
      <c r="K520" s="4">
        <v>15.8842667906112</v>
      </c>
      <c r="L520" s="4">
        <v>82.235484151622899</v>
      </c>
      <c r="N520" s="4">
        <v>0</v>
      </c>
      <c r="O520" s="4">
        <v>0</v>
      </c>
      <c r="P520" s="4">
        <v>38.256784968684698</v>
      </c>
      <c r="Q520" s="4">
        <v>8.2420621064463102</v>
      </c>
      <c r="R520" s="4">
        <v>20.051031701153601</v>
      </c>
      <c r="S520" s="4">
        <v>56.932293378062496</v>
      </c>
      <c r="T520" s="4">
        <v>28.723857091086401</v>
      </c>
      <c r="V520" s="4">
        <v>4522.9043872000002</v>
      </c>
      <c r="W520" s="4">
        <v>7.9422987659211204</v>
      </c>
      <c r="X520" s="4">
        <v>0.94493397273865498</v>
      </c>
      <c r="Y520" s="4">
        <v>5.7182528390478096</v>
      </c>
      <c r="Z520" s="4">
        <v>12.8652157770595</v>
      </c>
      <c r="AA520" s="4">
        <v>12.7480771890743</v>
      </c>
      <c r="AB520" s="4">
        <v>75</v>
      </c>
      <c r="AC520" s="4">
        <v>0.63816301942284703</v>
      </c>
      <c r="AD520" s="4">
        <v>8.9351240135697907</v>
      </c>
      <c r="AE520" s="4">
        <v>0</v>
      </c>
      <c r="AF520" s="4">
        <v>0</v>
      </c>
      <c r="AG520" s="4">
        <v>10440</v>
      </c>
      <c r="AH520" s="4">
        <v>860.6</v>
      </c>
      <c r="AI520" s="4">
        <v>73.3</v>
      </c>
      <c r="AJ520" s="4">
        <v>98.5</v>
      </c>
      <c r="AK520" s="4">
        <v>33.351169156401902</v>
      </c>
      <c r="AL520" s="4">
        <v>136.69999999999999</v>
      </c>
      <c r="AM520" s="4">
        <v>0</v>
      </c>
      <c r="AN520" s="4">
        <v>563.6</v>
      </c>
      <c r="AO520" s="4">
        <v>128.9</v>
      </c>
      <c r="AP520" s="4">
        <v>585.70000000000005</v>
      </c>
      <c r="AQ520" s="4">
        <v>139.69999999999999</v>
      </c>
      <c r="AR520" s="4">
        <v>166</v>
      </c>
    </row>
    <row r="521" spans="1:44" x14ac:dyDescent="0.35">
      <c r="A521" s="4" t="s">
        <v>1195</v>
      </c>
      <c r="B521" s="4" t="s">
        <v>1196</v>
      </c>
      <c r="C521" s="4" t="s">
        <v>1197</v>
      </c>
      <c r="D521" s="4">
        <v>4641.6118530000003</v>
      </c>
      <c r="E521" s="4">
        <v>172.15</v>
      </c>
      <c r="F521" s="4">
        <v>115.14790009923099</v>
      </c>
      <c r="G521" s="4">
        <v>3.8295648869466201</v>
      </c>
      <c r="H521" s="4">
        <v>3.08937419288088</v>
      </c>
      <c r="I521" s="4">
        <v>5.2811550151975899</v>
      </c>
      <c r="J521" s="4">
        <v>13.883523357970001</v>
      </c>
      <c r="K521" s="4">
        <v>10.8872235614716</v>
      </c>
      <c r="L521" s="4">
        <v>-11.923260355452101</v>
      </c>
      <c r="M521" s="4">
        <v>11.7568068657244</v>
      </c>
      <c r="N521" s="4">
        <v>19.7773895682556</v>
      </c>
      <c r="O521" s="4">
        <v>3.05864736710756</v>
      </c>
      <c r="P521" s="4">
        <v>15.161545116034199</v>
      </c>
      <c r="Q521" s="4">
        <v>-19.6064710234869</v>
      </c>
      <c r="R521" s="4">
        <v>-18.42241185884</v>
      </c>
      <c r="S521" s="4">
        <v>-2.46104755553556</v>
      </c>
      <c r="T521" s="4">
        <v>17.2122182568637</v>
      </c>
      <c r="V521" s="4">
        <v>4809.6318529999999</v>
      </c>
      <c r="W521" s="4">
        <v>4.6335032223608703</v>
      </c>
      <c r="X521" s="4">
        <v>5.6552632644270399E-2</v>
      </c>
      <c r="Y521" s="4">
        <v>91.817634144349896</v>
      </c>
      <c r="Z521" s="4">
        <v>3.5911981707876799</v>
      </c>
      <c r="AA521" s="4">
        <v>4.2373405236990002E-4</v>
      </c>
      <c r="AB521" s="4">
        <v>49.576332261447298</v>
      </c>
      <c r="AC521" s="4">
        <v>5.3384529848148903</v>
      </c>
      <c r="AD521" s="4">
        <v>0.31203161183413203</v>
      </c>
      <c r="AE521" s="4">
        <v>0</v>
      </c>
      <c r="AF521" s="4">
        <v>3.5907744367353098</v>
      </c>
      <c r="AG521" s="4">
        <v>7008</v>
      </c>
      <c r="AH521" s="4">
        <v>763.28</v>
      </c>
      <c r="AI521" s="4">
        <v>40.310000000000102</v>
      </c>
      <c r="AJ521" s="4">
        <v>14.8800000000001</v>
      </c>
      <c r="AK521" s="4">
        <v>1.5356461334918099</v>
      </c>
      <c r="AL521" s="4">
        <v>83.1</v>
      </c>
      <c r="AM521" s="4">
        <v>0.01</v>
      </c>
      <c r="AN521" s="4">
        <v>704.05</v>
      </c>
      <c r="AO521" s="4">
        <v>64.459999999999994</v>
      </c>
      <c r="AP521" s="4">
        <v>1001.75</v>
      </c>
      <c r="AQ521" s="4">
        <v>-270.62</v>
      </c>
      <c r="AR521" s="4">
        <v>145.22999999999999</v>
      </c>
    </row>
    <row r="522" spans="1:44" x14ac:dyDescent="0.35">
      <c r="A522" s="4" t="s">
        <v>1198</v>
      </c>
      <c r="B522" s="4" t="s">
        <v>1199</v>
      </c>
      <c r="C522" s="4" t="s">
        <v>878</v>
      </c>
      <c r="D522" s="4">
        <v>4640.7224816199996</v>
      </c>
      <c r="E522" s="4">
        <v>1092.25</v>
      </c>
      <c r="F522" s="4">
        <v>13.8092081224186</v>
      </c>
      <c r="G522" s="4">
        <v>17.6098849273722</v>
      </c>
      <c r="H522" s="4">
        <v>8.0142322615416504</v>
      </c>
      <c r="I522" s="4">
        <v>5.9264615113305696</v>
      </c>
      <c r="J522" s="4">
        <v>12.457749561540499</v>
      </c>
      <c r="K522" s="4">
        <v>14.809628780530799</v>
      </c>
      <c r="L522" s="4">
        <v>64.401144680828693</v>
      </c>
      <c r="M522" s="4">
        <v>29.749534904112899</v>
      </c>
      <c r="N522" s="4">
        <v>18.909001956947201</v>
      </c>
      <c r="O522" s="4">
        <v>9.1775066190859906</v>
      </c>
      <c r="P522" s="4">
        <v>14.8895446207831</v>
      </c>
      <c r="Q522" s="4">
        <v>11.1176397758954</v>
      </c>
      <c r="R522" s="4">
        <v>20.031225217931301</v>
      </c>
      <c r="S522" s="4">
        <v>36.5051169781864</v>
      </c>
      <c r="T522" s="4">
        <v>27.030334785955802</v>
      </c>
      <c r="V522" s="4">
        <v>4493.8624816199999</v>
      </c>
      <c r="W522" s="4">
        <v>2.2258942872587402</v>
      </c>
      <c r="X522" s="4">
        <v>1.7994831695009801</v>
      </c>
      <c r="Y522" s="4">
        <v>-64.378040798285696</v>
      </c>
      <c r="Z522" s="4">
        <v>0.116884425679048</v>
      </c>
      <c r="AA522" s="4">
        <v>0.116884425679048</v>
      </c>
      <c r="AB522" s="4">
        <v>67.134383018577395</v>
      </c>
      <c r="AC522" s="4">
        <v>5.9830795605574396</v>
      </c>
      <c r="AD522" s="4">
        <v>13.7276369889201</v>
      </c>
      <c r="AE522" s="4">
        <v>0</v>
      </c>
      <c r="AF522" s="4">
        <v>0</v>
      </c>
      <c r="AG522" s="4">
        <v>67883</v>
      </c>
      <c r="AH522" s="4">
        <v>5670.5</v>
      </c>
      <c r="AI522" s="4">
        <v>336.06</v>
      </c>
      <c r="AJ522" s="4">
        <v>443.97</v>
      </c>
      <c r="AK522" s="4">
        <v>80.507554937795206</v>
      </c>
      <c r="AL522" s="4">
        <v>839.78</v>
      </c>
      <c r="AM522" s="4">
        <v>0</v>
      </c>
      <c r="AN522" s="4">
        <v>2050.9</v>
      </c>
      <c r="AO522" s="4">
        <v>541.09</v>
      </c>
      <c r="AP522" s="4">
        <v>2084.88</v>
      </c>
      <c r="AQ522" s="4">
        <v>533.54999999999995</v>
      </c>
      <c r="AR522" s="4">
        <v>691.61</v>
      </c>
    </row>
    <row r="523" spans="1:44" x14ac:dyDescent="0.35">
      <c r="A523" s="4" t="s">
        <v>1200</v>
      </c>
      <c r="B523" s="4" t="s">
        <v>1201</v>
      </c>
      <c r="C523" s="4" t="s">
        <v>268</v>
      </c>
      <c r="D523" s="4">
        <v>4586.15641297</v>
      </c>
      <c r="E523" s="4">
        <v>4202.3999999999996</v>
      </c>
      <c r="F523" s="4">
        <v>60.986122512898902</v>
      </c>
      <c r="G523" s="4">
        <v>0.76289219328969404</v>
      </c>
      <c r="H523" s="4">
        <v>0.69127177460127798</v>
      </c>
      <c r="I523" s="4">
        <v>81.025751535394903</v>
      </c>
      <c r="J523" s="4">
        <v>94.661968208615804</v>
      </c>
      <c r="K523" s="4">
        <v>94.515677189957998</v>
      </c>
      <c r="L523" s="4">
        <v>3.0675601728452602</v>
      </c>
      <c r="M523" s="4">
        <v>22.443957667707799</v>
      </c>
      <c r="N523" s="4">
        <v>0</v>
      </c>
      <c r="O523" s="4">
        <v>0</v>
      </c>
      <c r="P523" s="4">
        <v>5.2119431121953896</v>
      </c>
      <c r="Q523" s="4">
        <v>13.010568476150199</v>
      </c>
      <c r="R523" s="4">
        <v>13.3743716348213</v>
      </c>
      <c r="S523" s="4">
        <v>13.375592062839999</v>
      </c>
      <c r="T523" s="4">
        <v>15.5498008364982</v>
      </c>
      <c r="V523" s="4">
        <v>4585.0564129699997</v>
      </c>
      <c r="W523" s="4">
        <v>0.36391626029440799</v>
      </c>
      <c r="Y523" s="4">
        <v>131.15838209770899</v>
      </c>
      <c r="Z523" s="4">
        <v>5.0623331869319901E-2</v>
      </c>
      <c r="AA523" s="4">
        <v>4.0100453844161402E-2</v>
      </c>
      <c r="AB523" s="4">
        <v>66.261418741624198</v>
      </c>
      <c r="AC523" s="4">
        <v>22.367278173812199</v>
      </c>
      <c r="AD523" s="4">
        <v>7.3992229467211699</v>
      </c>
      <c r="AE523" s="4">
        <v>12.153563746523</v>
      </c>
      <c r="AF523" s="4">
        <v>0</v>
      </c>
      <c r="AG523" s="4">
        <v>18876</v>
      </c>
      <c r="AH523" s="4">
        <v>92.81</v>
      </c>
      <c r="AI523" s="4">
        <v>75.2</v>
      </c>
      <c r="AJ523" s="4">
        <v>87.69</v>
      </c>
      <c r="AK523" s="4">
        <v>67.941859476538696</v>
      </c>
      <c r="AL523" s="4">
        <v>87.72</v>
      </c>
      <c r="AM523" s="4">
        <v>13545.98</v>
      </c>
      <c r="AN523" s="4">
        <v>12591.16</v>
      </c>
      <c r="AO523" s="4">
        <v>1.1000000000000001</v>
      </c>
      <c r="AP523" s="4">
        <v>12602.23</v>
      </c>
      <c r="AQ523" s="4">
        <v>67.22</v>
      </c>
      <c r="AR523" s="4">
        <v>67.25</v>
      </c>
    </row>
    <row r="524" spans="1:44" x14ac:dyDescent="0.35">
      <c r="A524" s="4" t="s">
        <v>1202</v>
      </c>
      <c r="B524" s="4" t="s">
        <v>1203</v>
      </c>
      <c r="C524" s="4" t="s">
        <v>785</v>
      </c>
      <c r="D524" s="4">
        <v>4564.8417338999998</v>
      </c>
      <c r="E524" s="4">
        <v>394.75</v>
      </c>
      <c r="F524" s="4">
        <v>121.599406870005</v>
      </c>
      <c r="G524" s="4">
        <v>3.3894020242512899</v>
      </c>
      <c r="H524" s="4">
        <v>2.9408193401566001</v>
      </c>
      <c r="I524" s="4">
        <v>6.8075074802792699</v>
      </c>
      <c r="J524" s="4">
        <v>13.1369214481341</v>
      </c>
      <c r="K524" s="4">
        <v>14.2061836975247</v>
      </c>
      <c r="L524" s="4">
        <v>113.27370583860299</v>
      </c>
      <c r="N524" s="4">
        <v>1.9308763886439799</v>
      </c>
      <c r="O524" s="4">
        <v>1.50502556868277</v>
      </c>
      <c r="P524" s="4">
        <v>21.1278703286808</v>
      </c>
      <c r="Q524" s="4">
        <v>-2.6581746079796602</v>
      </c>
      <c r="R524" s="4">
        <v>-7.6393872104303799</v>
      </c>
      <c r="S524" s="4">
        <v>4.3479152471623399</v>
      </c>
      <c r="T524" s="4">
        <v>4.7422287551153604</v>
      </c>
      <c r="V524" s="4">
        <v>4331.8517339</v>
      </c>
      <c r="W524" s="4">
        <v>4.0247237999471004</v>
      </c>
      <c r="Y524" s="4">
        <v>753.12279651012</v>
      </c>
      <c r="Z524" s="4">
        <v>5.2526239418003602</v>
      </c>
      <c r="AA524" s="4">
        <v>5.2339509065597802</v>
      </c>
      <c r="AB524" s="4">
        <v>37.316364694202498</v>
      </c>
      <c r="AC524" s="4">
        <v>14.2387533216676</v>
      </c>
      <c r="AD524" s="4">
        <v>14.193334035781399</v>
      </c>
      <c r="AE524" s="4">
        <v>0</v>
      </c>
      <c r="AF524" s="4">
        <v>1.8584520829382101E-2</v>
      </c>
      <c r="AG524" s="4">
        <v>96198</v>
      </c>
      <c r="AH524" s="4">
        <v>551.45000000000005</v>
      </c>
      <c r="AI524" s="4">
        <v>37.54</v>
      </c>
      <c r="AJ524" s="4">
        <v>22.52</v>
      </c>
      <c r="AK524" s="4">
        <v>3.91059633005327</v>
      </c>
      <c r="AL524" s="4">
        <v>78.34</v>
      </c>
      <c r="AM524" s="4">
        <v>0</v>
      </c>
      <c r="AN524" s="4">
        <v>86.420000000000101</v>
      </c>
      <c r="AO524" s="4">
        <v>254.89</v>
      </c>
      <c r="AP524" s="4">
        <v>1134.2</v>
      </c>
      <c r="AQ524" s="4">
        <v>75.13</v>
      </c>
      <c r="AR524" s="4">
        <v>157.65</v>
      </c>
    </row>
    <row r="525" spans="1:44" x14ac:dyDescent="0.35">
      <c r="A525" s="4" t="s">
        <v>1204</v>
      </c>
      <c r="B525" s="4" t="s">
        <v>1205</v>
      </c>
      <c r="C525" s="4" t="s">
        <v>1206</v>
      </c>
      <c r="D525" s="4">
        <v>4503.8473883999995</v>
      </c>
      <c r="E525" s="4">
        <v>364.9</v>
      </c>
      <c r="F525" s="4">
        <v>61.044285557061798</v>
      </c>
      <c r="G525" s="4">
        <v>13.730087836831901</v>
      </c>
      <c r="H525" s="4">
        <v>6.4850136239781699</v>
      </c>
      <c r="I525" s="4">
        <v>6.11191649753549</v>
      </c>
      <c r="J525" s="4">
        <v>13.282875141255399</v>
      </c>
      <c r="K525" s="4">
        <v>13.9543552996728</v>
      </c>
      <c r="L525" s="4">
        <v>83.017258005653801</v>
      </c>
      <c r="M525" s="4">
        <v>22.903984210177899</v>
      </c>
      <c r="N525" s="4">
        <v>43.281527685820798</v>
      </c>
      <c r="O525" s="4">
        <v>14.5990870125797</v>
      </c>
      <c r="P525" s="4">
        <v>12.343985276894699</v>
      </c>
      <c r="Q525" s="4">
        <v>3.17354361340068</v>
      </c>
      <c r="R525" s="4">
        <v>4.87396074770332</v>
      </c>
      <c r="S525" s="4">
        <v>12.945192453969501</v>
      </c>
      <c r="T525" s="4">
        <v>14.3719327249814</v>
      </c>
      <c r="U525" s="4">
        <v>50.497365499240999</v>
      </c>
      <c r="V525" s="4">
        <v>4627.5873884000002</v>
      </c>
      <c r="W525" s="4">
        <v>7.8472442910408704</v>
      </c>
      <c r="X525" s="4">
        <v>0.26795284030010702</v>
      </c>
      <c r="Y525" s="4">
        <v>1.6898304137284299</v>
      </c>
      <c r="Z525" s="4">
        <v>14.2174876806268</v>
      </c>
      <c r="AA525" s="4">
        <v>13.7816558526977</v>
      </c>
      <c r="AB525" s="4">
        <v>53.896504918261499</v>
      </c>
      <c r="AC525" s="4">
        <v>1.5929194666937101</v>
      </c>
      <c r="AD525" s="4">
        <v>3.2752931322658498</v>
      </c>
      <c r="AE525" s="4">
        <v>0</v>
      </c>
      <c r="AF525" s="4">
        <v>0</v>
      </c>
      <c r="AG525" s="4">
        <v>10958</v>
      </c>
      <c r="AH525" s="4">
        <v>1207.1500000000001</v>
      </c>
      <c r="AI525" s="4">
        <v>73.779999999999703</v>
      </c>
      <c r="AJ525" s="4">
        <v>95.9699999999997</v>
      </c>
      <c r="AK525" s="4">
        <v>6.1135943617711304</v>
      </c>
      <c r="AL525" s="4">
        <v>168.45</v>
      </c>
      <c r="AM525" s="4">
        <v>0.01</v>
      </c>
      <c r="AN525" s="4">
        <v>561.41</v>
      </c>
      <c r="AO525" s="4">
        <v>125.13</v>
      </c>
      <c r="AP525" s="4">
        <v>573.94000000000005</v>
      </c>
      <c r="AQ525" s="4">
        <v>163.13</v>
      </c>
      <c r="AR525" s="4">
        <v>213.04</v>
      </c>
    </row>
    <row r="526" spans="1:44" x14ac:dyDescent="0.35">
      <c r="A526" s="4" t="s">
        <v>1207</v>
      </c>
      <c r="B526" s="4" t="s">
        <v>1208</v>
      </c>
      <c r="D526" s="4">
        <v>4502.1762434000002</v>
      </c>
      <c r="E526" s="4">
        <v>1799.3</v>
      </c>
      <c r="F526" s="4">
        <v>53.387599233962398</v>
      </c>
      <c r="G526" s="4">
        <v>12.7127459109066</v>
      </c>
      <c r="H526" s="4">
        <v>3.59742766644978</v>
      </c>
      <c r="I526" s="4">
        <v>1.34922171362196</v>
      </c>
      <c r="J526" s="4">
        <v>2.5667803292853399</v>
      </c>
      <c r="K526" s="4">
        <v>4.4505277372017398</v>
      </c>
      <c r="L526" s="4">
        <v>155.53470207155399</v>
      </c>
      <c r="M526" s="4">
        <v>56.567071071626998</v>
      </c>
      <c r="N526" s="4">
        <v>68.452239536021295</v>
      </c>
      <c r="O526" s="4">
        <v>0.25714485360910899</v>
      </c>
      <c r="P526" s="4">
        <v>5.1768273592839202</v>
      </c>
      <c r="Q526" s="4">
        <v>7.7269126406850104</v>
      </c>
      <c r="R526" s="4">
        <v>30.8418113698783</v>
      </c>
      <c r="S526" s="4">
        <v>25.721052614546899</v>
      </c>
      <c r="T526" s="4">
        <v>24.751119831399802</v>
      </c>
      <c r="V526" s="4">
        <v>4572.7162434000002</v>
      </c>
      <c r="W526" s="4">
        <v>6.2919100599538798</v>
      </c>
      <c r="X526" s="4">
        <v>0.91119467746601102</v>
      </c>
      <c r="Y526" s="4">
        <v>264.85274821247401</v>
      </c>
      <c r="Z526" s="4">
        <v>0.59613638935936797</v>
      </c>
      <c r="AA526" s="4">
        <v>0</v>
      </c>
      <c r="AB526" s="4">
        <v>66.649018893892404</v>
      </c>
      <c r="AC526" s="4">
        <v>3.79731823472311</v>
      </c>
      <c r="AD526" s="4">
        <v>5.4741164378291902</v>
      </c>
      <c r="AE526" s="4">
        <v>0</v>
      </c>
      <c r="AF526" s="4">
        <v>0</v>
      </c>
      <c r="AG526" s="4">
        <v>13936</v>
      </c>
      <c r="AH526" s="4">
        <v>6250.27</v>
      </c>
      <c r="AI526" s="4">
        <v>84.329999999999103</v>
      </c>
      <c r="AJ526" s="4">
        <v>169.95999999999901</v>
      </c>
      <c r="AK526" s="4">
        <v>32.376432445016498</v>
      </c>
      <c r="AL526" s="4">
        <v>278.16998999999998</v>
      </c>
      <c r="AM526" s="4">
        <v>96.81</v>
      </c>
      <c r="AN526" s="4">
        <v>620.84</v>
      </c>
      <c r="AO526" s="4">
        <v>487.93</v>
      </c>
      <c r="AP526" s="4">
        <v>715.55</v>
      </c>
      <c r="AQ526" s="4">
        <v>352.78</v>
      </c>
      <c r="AR526" s="4">
        <v>379.31</v>
      </c>
    </row>
    <row r="527" spans="1:44" x14ac:dyDescent="0.35">
      <c r="A527" s="4" t="s">
        <v>1209</v>
      </c>
      <c r="B527" s="4" t="s">
        <v>1210</v>
      </c>
      <c r="C527" s="4" t="s">
        <v>366</v>
      </c>
      <c r="D527" s="4">
        <v>4485.7929292500003</v>
      </c>
      <c r="E527" s="4">
        <v>567.75</v>
      </c>
      <c r="F527" s="4">
        <v>30.486563335938701</v>
      </c>
      <c r="G527" s="4">
        <v>13.328381463096401</v>
      </c>
      <c r="H527" s="4">
        <v>8.5993477727256398</v>
      </c>
      <c r="I527" s="4">
        <v>5.1664507248971798</v>
      </c>
      <c r="J527" s="4">
        <v>10.205801504090401</v>
      </c>
      <c r="K527" s="4">
        <v>10.314642958718199</v>
      </c>
      <c r="L527" s="4">
        <v>118.848485705808</v>
      </c>
      <c r="M527" s="4">
        <v>20.605031243993199</v>
      </c>
      <c r="N527" s="4">
        <v>25.245684607159198</v>
      </c>
      <c r="O527" s="4">
        <v>10.2559532902218</v>
      </c>
      <c r="P527" s="4">
        <v>26.253903113569301</v>
      </c>
      <c r="Q527" s="4">
        <v>9.7659688261351398</v>
      </c>
      <c r="R527" s="4">
        <v>10.2724077401618</v>
      </c>
      <c r="S527" s="4">
        <v>22.897378351950302</v>
      </c>
      <c r="T527" s="4">
        <v>25.068233290156801</v>
      </c>
      <c r="U527" s="4">
        <v>17.483305402951999</v>
      </c>
      <c r="V527" s="4">
        <v>4752.3929292499997</v>
      </c>
      <c r="W527" s="4">
        <v>3.8068748657008999</v>
      </c>
      <c r="X527" s="4">
        <v>0.42968852561865101</v>
      </c>
      <c r="Y527" s="4">
        <v>-49.214354345566399</v>
      </c>
      <c r="Z527" s="4">
        <v>12.610581476593399</v>
      </c>
      <c r="AA527" s="4">
        <v>11.4971223766271</v>
      </c>
      <c r="AB527" s="4">
        <v>66.544255104417402</v>
      </c>
      <c r="AC527" s="4">
        <v>2.3145239758817899</v>
      </c>
      <c r="AD527" s="4">
        <v>8.5471236705224705</v>
      </c>
      <c r="AE527" s="4">
        <v>0</v>
      </c>
      <c r="AF527" s="4">
        <v>0</v>
      </c>
      <c r="AG527" s="4">
        <v>38538</v>
      </c>
      <c r="AH527" s="4">
        <v>2847.99</v>
      </c>
      <c r="AI527" s="4">
        <v>147.13999999999899</v>
      </c>
      <c r="AJ527" s="4">
        <v>174.24999999999901</v>
      </c>
      <c r="AK527" s="4">
        <v>19.1182807190274</v>
      </c>
      <c r="AL527" s="4">
        <v>293.75999000000002</v>
      </c>
      <c r="AM527" s="4">
        <v>149.97999999999999</v>
      </c>
      <c r="AN527" s="4">
        <v>1133.6199999999999</v>
      </c>
      <c r="AO527" s="4">
        <v>39.51</v>
      </c>
      <c r="AP527" s="4">
        <v>1178.3399999999999</v>
      </c>
      <c r="AQ527" s="4">
        <v>149.46</v>
      </c>
      <c r="AR527" s="4">
        <v>304.72000000000003</v>
      </c>
    </row>
    <row r="528" spans="1:44" x14ac:dyDescent="0.35">
      <c r="A528" s="4" t="s">
        <v>1211</v>
      </c>
      <c r="B528" s="4" t="s">
        <v>1212</v>
      </c>
      <c r="C528" s="4" t="s">
        <v>121</v>
      </c>
      <c r="D528" s="4">
        <v>4475.6090409999997</v>
      </c>
      <c r="E528" s="4">
        <v>192.1</v>
      </c>
      <c r="F528" s="4">
        <v>14.210538310843001</v>
      </c>
      <c r="G528" s="4">
        <v>22.428102957775099</v>
      </c>
      <c r="H528" s="4">
        <v>11.171906176561899</v>
      </c>
      <c r="I528" s="4">
        <v>14.559920115758199</v>
      </c>
      <c r="J528" s="4">
        <v>22.6547292806145</v>
      </c>
      <c r="K528" s="4">
        <v>25.569429484127198</v>
      </c>
      <c r="L528" s="4">
        <v>-28.321735813569902</v>
      </c>
      <c r="M528" s="4">
        <v>10.5768584833729</v>
      </c>
      <c r="N528" s="4">
        <v>20.211662170574801</v>
      </c>
      <c r="O528" s="4">
        <v>12.1789422246618</v>
      </c>
      <c r="P528" s="4">
        <v>23.3032193144067</v>
      </c>
      <c r="Q528" s="4">
        <v>5.3009163803989301</v>
      </c>
      <c r="R528" s="4">
        <v>16.876569757136402</v>
      </c>
      <c r="S528" s="4">
        <v>11.3308563902718</v>
      </c>
      <c r="T528" s="4">
        <v>54.838581117263999</v>
      </c>
      <c r="U528" s="4">
        <v>19.5631374863537</v>
      </c>
      <c r="V528" s="4">
        <v>4345.8990409999997</v>
      </c>
      <c r="W528" s="4">
        <v>2.9959428344791101</v>
      </c>
      <c r="X528" s="4">
        <v>4.0506329113924098</v>
      </c>
      <c r="Y528" s="4">
        <v>-41.667590610950597</v>
      </c>
      <c r="Z528" s="4">
        <v>10.901144839295201</v>
      </c>
      <c r="AA528" s="4">
        <v>6.0239280236542001</v>
      </c>
      <c r="AB528" s="4">
        <v>69.389052044101504</v>
      </c>
      <c r="AC528" s="4">
        <v>5.4749311156376299</v>
      </c>
      <c r="AD528" s="4">
        <v>7.9444872025853996</v>
      </c>
      <c r="AE528" s="4">
        <v>0</v>
      </c>
      <c r="AF528" s="4">
        <v>4.0947841695094098</v>
      </c>
      <c r="AG528" s="4">
        <v>101586</v>
      </c>
      <c r="AH528" s="4">
        <v>2163.13</v>
      </c>
      <c r="AI528" s="4">
        <v>314.95</v>
      </c>
      <c r="AJ528" s="4">
        <v>391.22</v>
      </c>
      <c r="AK528" s="4">
        <v>13.898136416781799</v>
      </c>
      <c r="AL528" s="4">
        <v>553.1</v>
      </c>
      <c r="AM528" s="4">
        <v>0</v>
      </c>
      <c r="AN528" s="4">
        <v>896.56</v>
      </c>
      <c r="AO528" s="4">
        <v>431.65</v>
      </c>
      <c r="AP528" s="4">
        <v>1493.89</v>
      </c>
      <c r="AQ528" s="4">
        <v>390.99</v>
      </c>
      <c r="AR528" s="4">
        <v>439.45</v>
      </c>
    </row>
    <row r="529" spans="1:44" x14ac:dyDescent="0.35">
      <c r="A529" s="4" t="s">
        <v>1213</v>
      </c>
      <c r="B529" s="4" t="s">
        <v>1214</v>
      </c>
      <c r="C529" s="4" t="s">
        <v>124</v>
      </c>
      <c r="D529" s="4">
        <v>4463.8213251699999</v>
      </c>
      <c r="E529" s="4">
        <v>1961.2</v>
      </c>
      <c r="F529" s="4">
        <v>129.76224782470999</v>
      </c>
      <c r="G529" s="4">
        <v>16.787858084036799</v>
      </c>
      <c r="H529" s="4">
        <v>5.5774889949980704</v>
      </c>
      <c r="I529" s="4">
        <v>2.4765840418715399</v>
      </c>
      <c r="J529" s="4">
        <v>7.2906733793349803</v>
      </c>
      <c r="K529" s="4">
        <v>6.0568318442631703</v>
      </c>
      <c r="L529" s="4">
        <v>-21.5420768503086</v>
      </c>
      <c r="N529" s="4">
        <v>97.348996309298798</v>
      </c>
      <c r="O529" s="4">
        <v>83.666396615356902</v>
      </c>
      <c r="P529" s="4">
        <v>7.2845859009380698</v>
      </c>
      <c r="Q529" s="4">
        <v>125.42754769981801</v>
      </c>
      <c r="R529" s="4">
        <v>105.961006904659</v>
      </c>
      <c r="S529" s="4">
        <v>162.48875158638299</v>
      </c>
      <c r="T529" s="4">
        <v>41.3104285257021</v>
      </c>
      <c r="V529" s="4">
        <v>4621.1713251700003</v>
      </c>
      <c r="W529" s="4">
        <v>20.091013255783601</v>
      </c>
      <c r="Y529" s="4">
        <v>194.20623170560199</v>
      </c>
      <c r="Z529" s="4">
        <v>6.9240994395812701</v>
      </c>
      <c r="AA529" s="4">
        <v>0</v>
      </c>
      <c r="AB529" s="4">
        <v>62.6240407267112</v>
      </c>
      <c r="AC529" s="4">
        <v>6.50012232241055</v>
      </c>
      <c r="AD529" s="4">
        <v>9.3050652988445499</v>
      </c>
      <c r="AE529" s="4">
        <v>0</v>
      </c>
      <c r="AF529" s="4">
        <v>3.25501208175571E-2</v>
      </c>
      <c r="AG529" s="4">
        <v>38446</v>
      </c>
      <c r="AH529" s="4">
        <v>1389.01</v>
      </c>
      <c r="AI529" s="4">
        <v>34.399999999999899</v>
      </c>
      <c r="AJ529" s="4">
        <v>48.069999999999901</v>
      </c>
      <c r="AK529" s="4">
        <v>16.2279460326445</v>
      </c>
      <c r="AL529" s="4">
        <v>84.129998999999998</v>
      </c>
      <c r="AM529" s="4">
        <v>0</v>
      </c>
      <c r="AN529" s="4">
        <v>64.7</v>
      </c>
      <c r="AO529" s="4">
        <v>58.94</v>
      </c>
      <c r="AP529" s="4">
        <v>222.18</v>
      </c>
      <c r="AQ529" s="4">
        <v>-4.5700000000000101</v>
      </c>
      <c r="AR529" s="4">
        <v>73.52</v>
      </c>
    </row>
    <row r="530" spans="1:44" x14ac:dyDescent="0.35">
      <c r="A530" s="4" t="s">
        <v>1215</v>
      </c>
      <c r="B530" s="4" t="s">
        <v>1216</v>
      </c>
      <c r="C530" s="4" t="s">
        <v>89</v>
      </c>
      <c r="D530" s="4">
        <v>4424.3565911249998</v>
      </c>
      <c r="E530" s="4">
        <v>410.75</v>
      </c>
      <c r="F530" s="4">
        <v>-16.5606999218633</v>
      </c>
      <c r="G530" s="4">
        <v>-286.69850297794699</v>
      </c>
      <c r="H530" s="4">
        <v>-6.9815908755342502</v>
      </c>
      <c r="I530" s="4">
        <v>-13.5394283397527</v>
      </c>
      <c r="J530" s="4">
        <v>10.171166994116801</v>
      </c>
      <c r="K530" s="4">
        <v>13.601763632677899</v>
      </c>
      <c r="L530" s="4">
        <v>71.887517988157299</v>
      </c>
      <c r="M530" s="4">
        <v>5.2155652131818497</v>
      </c>
      <c r="N530" s="4">
        <v>1758.80731646204</v>
      </c>
      <c r="O530" s="4">
        <v>1499.31512569949</v>
      </c>
      <c r="Q530" s="4">
        <v>-15.9757953600925</v>
      </c>
      <c r="R530" s="4">
        <v>5.2738119593994703</v>
      </c>
      <c r="U530" s="4">
        <v>-54.485280316087703</v>
      </c>
      <c r="V530" s="4">
        <v>6360.2765911249999</v>
      </c>
      <c r="W530" s="4">
        <v>36.952782018917702</v>
      </c>
      <c r="Y530" s="4">
        <v>98.630840029100497</v>
      </c>
      <c r="Z530" s="4">
        <v>20.1445353035949</v>
      </c>
      <c r="AA530" s="4">
        <v>15.7688513245963</v>
      </c>
      <c r="AB530" s="4">
        <v>65.508979962441799</v>
      </c>
      <c r="AC530" s="4">
        <v>5.9432528355491998</v>
      </c>
      <c r="AD530" s="4">
        <v>3.2828077396135198</v>
      </c>
      <c r="AE530" s="4">
        <v>6.4660663274843504</v>
      </c>
      <c r="AF530" s="4">
        <v>4.1742686666765296</v>
      </c>
      <c r="AG530" s="4">
        <v>26633</v>
      </c>
      <c r="AH530" s="4">
        <v>1973.2</v>
      </c>
      <c r="AI530" s="4">
        <v>-267.16000000000003</v>
      </c>
      <c r="AJ530" s="4">
        <v>-346.87</v>
      </c>
      <c r="AK530" s="4">
        <v>-26.411335937518398</v>
      </c>
      <c r="AL530" s="4">
        <v>268.39</v>
      </c>
      <c r="AM530" s="4">
        <v>0.01</v>
      </c>
      <c r="AN530" s="4">
        <v>-875.67</v>
      </c>
      <c r="AO530" s="4">
        <v>169.9</v>
      </c>
      <c r="AP530" s="4">
        <v>119.73</v>
      </c>
      <c r="AQ530" s="4">
        <v>-86.66</v>
      </c>
      <c r="AR530" s="4">
        <v>-2.95</v>
      </c>
    </row>
    <row r="531" spans="1:44" x14ac:dyDescent="0.35">
      <c r="A531" s="4" t="s">
        <v>1217</v>
      </c>
      <c r="B531" s="4" t="s">
        <v>1218</v>
      </c>
      <c r="C531" s="4" t="s">
        <v>109</v>
      </c>
      <c r="D531" s="4">
        <v>4423.6682512199995</v>
      </c>
      <c r="E531" s="4">
        <v>263.7</v>
      </c>
      <c r="F531" s="4">
        <v>14.679503073569</v>
      </c>
      <c r="G531" s="4">
        <v>18.367216332103201</v>
      </c>
      <c r="H531" s="4">
        <v>15.990342650199601</v>
      </c>
      <c r="I531" s="4">
        <v>21.0698903680501</v>
      </c>
      <c r="J531" s="4">
        <v>26.223106442525101</v>
      </c>
      <c r="K531" s="4">
        <v>29.9921691464369</v>
      </c>
      <c r="L531" s="4">
        <v>-19.239247902494601</v>
      </c>
      <c r="M531" s="4">
        <v>5.2009535127829398</v>
      </c>
      <c r="N531" s="4">
        <v>0.83854298830422902</v>
      </c>
      <c r="O531" s="4">
        <v>0.40370020069667101</v>
      </c>
      <c r="P531" s="4">
        <v>135.57835065460901</v>
      </c>
      <c r="Q531" s="4">
        <v>6.7268010148215298</v>
      </c>
      <c r="R531" s="4">
        <v>9.9242007534678507</v>
      </c>
      <c r="S531" s="4">
        <v>3.50701834472176</v>
      </c>
      <c r="T531" s="4">
        <v>13.735880544597499</v>
      </c>
      <c r="U531" s="4">
        <v>15.404315022862299</v>
      </c>
      <c r="V531" s="4">
        <v>3881.6182512199998</v>
      </c>
      <c r="W531" s="4">
        <v>2.5511939440471498</v>
      </c>
      <c r="Y531" s="4">
        <v>-60.074496113898803</v>
      </c>
      <c r="Z531" s="4">
        <v>5.45396446814161</v>
      </c>
      <c r="AA531" s="4">
        <v>5.2507698532985696</v>
      </c>
      <c r="AB531" s="4">
        <v>69.355716925062396</v>
      </c>
      <c r="AC531" s="4">
        <v>4.4723572319293403</v>
      </c>
      <c r="AD531" s="4">
        <v>11.059627812281599</v>
      </c>
      <c r="AE531" s="4">
        <v>0</v>
      </c>
      <c r="AF531" s="4">
        <v>5.9786120359966201E-2</v>
      </c>
      <c r="AG531" s="4">
        <v>53582</v>
      </c>
      <c r="AH531" s="4">
        <v>1430.24</v>
      </c>
      <c r="AI531" s="4">
        <v>301.35000000000002</v>
      </c>
      <c r="AJ531" s="4">
        <v>387.72</v>
      </c>
      <c r="AK531" s="4">
        <v>17.737782702644001</v>
      </c>
      <c r="AL531" s="4">
        <v>428.96</v>
      </c>
      <c r="AM531" s="4">
        <v>265.36</v>
      </c>
      <c r="AN531" s="4">
        <v>1717.25</v>
      </c>
      <c r="AO531" s="4">
        <v>556.41999999999996</v>
      </c>
      <c r="AP531" s="4">
        <v>1733.96</v>
      </c>
      <c r="AQ531" s="4">
        <v>144.54</v>
      </c>
      <c r="AR531" s="4">
        <v>207.08</v>
      </c>
    </row>
    <row r="532" spans="1:44" x14ac:dyDescent="0.35">
      <c r="A532" s="4" t="s">
        <v>1219</v>
      </c>
      <c r="B532" s="4" t="s">
        <v>1220</v>
      </c>
      <c r="C532" s="4" t="s">
        <v>260</v>
      </c>
      <c r="D532" s="4">
        <v>4399.72775</v>
      </c>
      <c r="E532" s="4">
        <v>81.75</v>
      </c>
      <c r="F532" s="4">
        <v>11.723228750333099</v>
      </c>
      <c r="G532" s="4">
        <v>11.525580923981201</v>
      </c>
      <c r="H532" s="4">
        <v>4.1797108615683598</v>
      </c>
      <c r="I532" s="4">
        <v>4.4568159120084498</v>
      </c>
      <c r="J532" s="4">
        <v>6.7696579001939901</v>
      </c>
      <c r="K532" s="4">
        <v>10.384155443478701</v>
      </c>
      <c r="L532" s="4">
        <v>-2.3200463979827601</v>
      </c>
      <c r="M532" s="4">
        <v>4.1844027520448401</v>
      </c>
      <c r="N532" s="4">
        <v>62.001901944843603</v>
      </c>
      <c r="O532" s="4">
        <v>31.2902925815151</v>
      </c>
      <c r="P532" s="4">
        <v>8.6966395239441106</v>
      </c>
      <c r="Q532" s="4">
        <v>0.23434780470330499</v>
      </c>
      <c r="R532" s="4">
        <v>9.4807749556792</v>
      </c>
      <c r="T532" s="4">
        <v>17.2899572294404</v>
      </c>
      <c r="V532" s="4">
        <v>4946.1977500000003</v>
      </c>
      <c r="W532" s="4">
        <v>1.31988004847859</v>
      </c>
      <c r="X532" s="4">
        <v>3.7366642470093798</v>
      </c>
      <c r="Y532" s="4">
        <v>-51.877672480280701</v>
      </c>
      <c r="Z532" s="4">
        <v>0.30494041832695001</v>
      </c>
      <c r="AA532" s="4">
        <v>1.7775804843352599E-2</v>
      </c>
      <c r="AB532" s="4">
        <v>75.000617740349995</v>
      </c>
      <c r="AC532" s="4">
        <v>1.2043874065799101</v>
      </c>
      <c r="AD532" s="4">
        <v>16.650652787326798</v>
      </c>
      <c r="AE532" s="4">
        <v>0</v>
      </c>
      <c r="AF532" s="4">
        <v>0.28539223521406398</v>
      </c>
      <c r="AG532" s="4">
        <v>234751</v>
      </c>
      <c r="AH532" s="4">
        <v>8420.81</v>
      </c>
      <c r="AI532" s="4">
        <v>375.29999999999899</v>
      </c>
      <c r="AJ532" s="4">
        <v>518.35999999999899</v>
      </c>
      <c r="AK532" s="4">
        <v>6.8027568475738098</v>
      </c>
      <c r="AL532" s="4">
        <v>874.42998999999998</v>
      </c>
      <c r="AM532" s="4">
        <v>645.15</v>
      </c>
      <c r="AN532" s="4">
        <v>2781.74</v>
      </c>
      <c r="AO532" s="4">
        <v>1520.32</v>
      </c>
      <c r="AP532" s="4">
        <v>3333.43</v>
      </c>
      <c r="AQ532" s="4">
        <v>4988.3900000000003</v>
      </c>
      <c r="AR532" s="4">
        <v>5220.58</v>
      </c>
    </row>
    <row r="533" spans="1:44" x14ac:dyDescent="0.35">
      <c r="A533" s="4" t="s">
        <v>1221</v>
      </c>
      <c r="B533" s="4" t="s">
        <v>1222</v>
      </c>
      <c r="C533" s="4" t="s">
        <v>244</v>
      </c>
      <c r="D533" s="4">
        <v>4395.1129991999996</v>
      </c>
      <c r="E533" s="4">
        <v>328.55</v>
      </c>
      <c r="F533" s="4">
        <v>30.797512432205199</v>
      </c>
      <c r="G533" s="4">
        <v>15.482674072949001</v>
      </c>
      <c r="H533" s="4">
        <v>8.5933124988709597</v>
      </c>
      <c r="I533" s="4">
        <v>8.5227985308608698</v>
      </c>
      <c r="J533" s="4">
        <v>16.421045142660699</v>
      </c>
      <c r="K533" s="4">
        <v>16.143808414703301</v>
      </c>
      <c r="L533" s="4">
        <v>-1.76083660058643</v>
      </c>
      <c r="M533" s="4">
        <v>7.5615783223465201</v>
      </c>
      <c r="N533" s="4">
        <v>34.953673298238897</v>
      </c>
      <c r="O533" s="4">
        <v>4.9085085530104804</v>
      </c>
      <c r="P533" s="4">
        <v>19.354444971858701</v>
      </c>
      <c r="Q533" s="4">
        <v>11.5826505351704</v>
      </c>
      <c r="R533" s="4">
        <v>10.331633749187199</v>
      </c>
      <c r="S533" s="4">
        <v>11.659666330537799</v>
      </c>
      <c r="T533" s="4">
        <v>12.2574646081002</v>
      </c>
      <c r="U533" s="4">
        <v>27.863926174782701</v>
      </c>
      <c r="V533" s="4">
        <v>4362.2429991999998</v>
      </c>
      <c r="W533" s="4">
        <v>4.44080892301786</v>
      </c>
      <c r="X533" s="4">
        <v>0.55692954377863402</v>
      </c>
      <c r="Y533" s="4">
        <v>102.546191974035</v>
      </c>
      <c r="Z533" s="4">
        <v>14.1060208980485</v>
      </c>
      <c r="AA533" s="4">
        <v>11.3394253155884</v>
      </c>
      <c r="AB533" s="4">
        <v>44.614807352550898</v>
      </c>
      <c r="AC533" s="4">
        <v>5.9217421924618101</v>
      </c>
      <c r="AD533" s="4">
        <v>18.7962857580765</v>
      </c>
      <c r="AE533" s="4">
        <v>0</v>
      </c>
      <c r="AF533" s="4">
        <v>8.5339346694447094E-2</v>
      </c>
      <c r="AG533" s="4">
        <v>68640</v>
      </c>
      <c r="AH533" s="4">
        <v>1674.45</v>
      </c>
      <c r="AI533" s="4">
        <v>142.71</v>
      </c>
      <c r="AJ533" s="4">
        <v>194.34</v>
      </c>
      <c r="AK533" s="4">
        <v>10.202865291443</v>
      </c>
      <c r="AL533" s="4">
        <v>270.32</v>
      </c>
      <c r="AM533" s="4">
        <v>34.79</v>
      </c>
      <c r="AN533" s="4">
        <v>789.54</v>
      </c>
      <c r="AO533" s="4">
        <v>378.81</v>
      </c>
      <c r="AP533" s="4">
        <v>989.71</v>
      </c>
      <c r="AQ533" s="4">
        <v>135.54</v>
      </c>
      <c r="AR533" s="4">
        <v>161.02000000000001</v>
      </c>
    </row>
    <row r="534" spans="1:44" x14ac:dyDescent="0.35">
      <c r="A534" s="4" t="s">
        <v>1223</v>
      </c>
      <c r="B534" s="4" t="s">
        <v>1224</v>
      </c>
      <c r="C534" s="4" t="s">
        <v>200</v>
      </c>
      <c r="D534" s="4">
        <v>4392.9621450000004</v>
      </c>
      <c r="E534" s="4">
        <v>180.75</v>
      </c>
      <c r="F534" s="4">
        <v>-64.018684712911707</v>
      </c>
      <c r="G534" s="4">
        <v>-4.7880542860133302</v>
      </c>
      <c r="H534" s="4">
        <v>-1.62893435598696</v>
      </c>
      <c r="I534" s="4">
        <v>-21.152245615116701</v>
      </c>
      <c r="J534" s="4">
        <v>18.767716628790499</v>
      </c>
      <c r="K534" s="4">
        <v>22.086248882586901</v>
      </c>
      <c r="L534" s="4">
        <v>15.4993549911204</v>
      </c>
      <c r="M534" s="4">
        <v>2.3284870683372199</v>
      </c>
      <c r="N534" s="4">
        <v>220.14108994125999</v>
      </c>
      <c r="O534" s="4">
        <v>142.83710980260301</v>
      </c>
      <c r="Q534" s="4">
        <v>-0.877149494750595</v>
      </c>
      <c r="R534" s="4">
        <v>15.235629171741801</v>
      </c>
      <c r="S534" s="4">
        <v>19.699336825609201</v>
      </c>
      <c r="V534" s="4">
        <v>7882.4321449999998</v>
      </c>
      <c r="W534" s="4">
        <v>3.1430160801036</v>
      </c>
      <c r="X534" s="4">
        <v>5.5601890464275799E-2</v>
      </c>
      <c r="Y534" s="4">
        <v>94.707239373207898</v>
      </c>
      <c r="Z534" s="4">
        <v>3.36410747696074</v>
      </c>
      <c r="AA534" s="4">
        <v>2.2066921316479999E-4</v>
      </c>
      <c r="AB534" s="4">
        <v>64.890668435295595</v>
      </c>
      <c r="AC534" s="4">
        <v>9.0085942265728303</v>
      </c>
      <c r="AD534" s="4">
        <v>2.0717858648882101</v>
      </c>
      <c r="AE534" s="4">
        <v>10.519657573785</v>
      </c>
      <c r="AF534" s="4">
        <v>3.3202835537978399</v>
      </c>
      <c r="AG534" s="4">
        <v>11502</v>
      </c>
      <c r="AH534" s="4">
        <v>324.41000000000003</v>
      </c>
      <c r="AI534" s="4">
        <v>-68.62</v>
      </c>
      <c r="AJ534" s="4">
        <v>-78.05</v>
      </c>
      <c r="AK534" s="4">
        <v>-2.80933606815772</v>
      </c>
      <c r="AL534" s="4">
        <v>71.650000000000006</v>
      </c>
      <c r="AM534" s="4">
        <v>0.36</v>
      </c>
      <c r="AN534" s="4">
        <v>171.42</v>
      </c>
      <c r="AO534" s="4">
        <v>110.83</v>
      </c>
      <c r="AP534" s="4">
        <v>1397.69</v>
      </c>
      <c r="AQ534" s="4">
        <v>-1468.11</v>
      </c>
      <c r="AR534" s="4">
        <v>302.48</v>
      </c>
    </row>
    <row r="535" spans="1:44" x14ac:dyDescent="0.35">
      <c r="A535" s="4" t="s">
        <v>1225</v>
      </c>
      <c r="B535" s="4" t="s">
        <v>1226</v>
      </c>
      <c r="C535" s="4" t="s">
        <v>564</v>
      </c>
      <c r="D535" s="4">
        <v>4373.2258909800003</v>
      </c>
      <c r="E535" s="4">
        <v>69.05</v>
      </c>
      <c r="F535" s="4">
        <v>-19.4313778147161</v>
      </c>
      <c r="G535" s="4">
        <v>-4.0188603943325996</v>
      </c>
      <c r="H535" s="4">
        <v>-2.0754841389982301</v>
      </c>
      <c r="I535" s="4">
        <v>-16.506534845173299</v>
      </c>
      <c r="J535" s="4">
        <v>18.278359798398998</v>
      </c>
      <c r="K535" s="4">
        <v>-9.1517169553928905</v>
      </c>
      <c r="L535" s="4">
        <v>-91.003349527002896</v>
      </c>
      <c r="M535" s="4">
        <v>7.6559558755356001</v>
      </c>
      <c r="N535" s="4">
        <v>66.611966944976004</v>
      </c>
      <c r="O535" s="4">
        <v>66.522879450365807</v>
      </c>
      <c r="Q535" s="4">
        <v>27.1891688155861</v>
      </c>
      <c r="S535" s="4">
        <v>146.15073295051999</v>
      </c>
      <c r="V535" s="4">
        <v>6509.8658909799997</v>
      </c>
      <c r="W535" s="4">
        <v>0.77919947598379302</v>
      </c>
      <c r="Y535" s="4">
        <v>-173.651605849004</v>
      </c>
      <c r="Z535" s="4">
        <v>1.41362838832361</v>
      </c>
      <c r="AA535" s="4">
        <v>3.6375030996192999E-2</v>
      </c>
      <c r="AB535" s="4">
        <v>30.053185768589</v>
      </c>
      <c r="AC535" s="4">
        <v>27.156668255966199</v>
      </c>
      <c r="AD535" s="4">
        <v>8.9813220344247195</v>
      </c>
      <c r="AE535" s="4">
        <v>0</v>
      </c>
      <c r="AF535" s="4">
        <v>0</v>
      </c>
      <c r="AG535" s="4">
        <v>111277</v>
      </c>
      <c r="AH535" s="4">
        <v>1363.46</v>
      </c>
      <c r="AI535" s="4">
        <v>-225.06</v>
      </c>
      <c r="AJ535" s="4">
        <v>-208.73</v>
      </c>
      <c r="AK535" s="4">
        <v>-3.8854945548831901</v>
      </c>
      <c r="AL535" s="4">
        <v>-124.78</v>
      </c>
      <c r="AM535" s="4">
        <v>1420.32</v>
      </c>
      <c r="AN535" s="4">
        <v>476.13</v>
      </c>
      <c r="AO535" s="4">
        <v>2032.09</v>
      </c>
      <c r="AP535" s="4">
        <v>5612.46</v>
      </c>
      <c r="AQ535" s="4">
        <v>891.49</v>
      </c>
      <c r="AR535" s="4">
        <v>925.37</v>
      </c>
    </row>
    <row r="536" spans="1:44" x14ac:dyDescent="0.35">
      <c r="A536" s="4" t="s">
        <v>1227</v>
      </c>
      <c r="B536" s="4" t="s">
        <v>1228</v>
      </c>
      <c r="C536" s="4" t="s">
        <v>458</v>
      </c>
      <c r="D536" s="4">
        <v>4363.98544296</v>
      </c>
      <c r="E536" s="4">
        <v>52.8</v>
      </c>
      <c r="F536" s="4">
        <v>-34.345863709743398</v>
      </c>
      <c r="G536" s="4">
        <v>-8.2513726852678602</v>
      </c>
      <c r="H536" s="4">
        <v>-3.3535816891166998</v>
      </c>
      <c r="I536" s="4">
        <v>-46.421394907018403</v>
      </c>
      <c r="J536" s="4">
        <v>31.763359213289501</v>
      </c>
      <c r="K536" s="4">
        <v>28.9613094150744</v>
      </c>
      <c r="L536" s="4">
        <v>30.567914631940699</v>
      </c>
      <c r="N536" s="4">
        <v>140.27831162824</v>
      </c>
      <c r="O536" s="4">
        <v>129.031837755787</v>
      </c>
      <c r="Q536" s="4">
        <v>-6.0447658248460296</v>
      </c>
      <c r="R536" s="4">
        <v>-5.5333802221212398</v>
      </c>
      <c r="S536" s="4">
        <v>-9.6255805153273695</v>
      </c>
      <c r="U536" s="4">
        <v>-50.982106205800903</v>
      </c>
      <c r="V536" s="4">
        <v>6992.5554429599997</v>
      </c>
      <c r="W536" s="4">
        <v>2.8430428236121901</v>
      </c>
      <c r="Y536" s="4">
        <v>97.160447204573103</v>
      </c>
      <c r="Z536" s="4">
        <v>13.470713830790899</v>
      </c>
      <c r="AA536" s="4">
        <v>13.3361827159887</v>
      </c>
      <c r="AB536" s="4">
        <v>25.876392299050998</v>
      </c>
      <c r="AC536" s="4">
        <v>22.812534888133001</v>
      </c>
      <c r="AD536" s="4">
        <v>7.7055398507906796</v>
      </c>
      <c r="AE536" s="4">
        <v>7.6054140646817698</v>
      </c>
      <c r="AF536" s="4">
        <v>0</v>
      </c>
      <c r="AG536" s="4">
        <v>183512</v>
      </c>
      <c r="AH536" s="4">
        <v>273.70999999999998</v>
      </c>
      <c r="AI536" s="4">
        <v>-127.06</v>
      </c>
      <c r="AJ536" s="4">
        <v>-218.74</v>
      </c>
      <c r="AK536" s="4">
        <v>-1.6076056249766599</v>
      </c>
      <c r="AL536" s="4">
        <v>79.27</v>
      </c>
      <c r="AM536" s="4">
        <v>4.63</v>
      </c>
      <c r="AN536" s="4">
        <v>23.09</v>
      </c>
      <c r="AO536" s="4">
        <v>142.05000000000001</v>
      </c>
      <c r="AP536" s="4">
        <v>1534.97</v>
      </c>
      <c r="AQ536" s="4">
        <v>-29.43</v>
      </c>
      <c r="AR536" s="4">
        <v>41.01</v>
      </c>
    </row>
    <row r="537" spans="1:44" x14ac:dyDescent="0.35">
      <c r="A537" s="4" t="s">
        <v>1229</v>
      </c>
      <c r="B537" s="4" t="s">
        <v>1230</v>
      </c>
      <c r="C537" s="4" t="s">
        <v>446</v>
      </c>
      <c r="D537" s="4">
        <v>4303.3087429249999</v>
      </c>
      <c r="E537" s="4">
        <v>2027.9</v>
      </c>
      <c r="F537" s="4">
        <v>44.1999665460662</v>
      </c>
      <c r="G537" s="4">
        <v>11.5149436434814</v>
      </c>
      <c r="H537" s="4">
        <v>4.1792761816457</v>
      </c>
      <c r="I537" s="4">
        <v>6.2004840147751903</v>
      </c>
      <c r="J537" s="4">
        <v>24.429998261505698</v>
      </c>
      <c r="K537" s="4">
        <v>28.562603490001301</v>
      </c>
      <c r="L537" s="4">
        <v>-16.098752034726001</v>
      </c>
      <c r="N537" s="4">
        <v>74.574750110889894</v>
      </c>
      <c r="O537" s="4">
        <v>45.097634692551303</v>
      </c>
      <c r="P537" s="4">
        <v>7.0424674676484802</v>
      </c>
      <c r="Q537" s="4">
        <v>11.9925509117868</v>
      </c>
      <c r="R537" s="4">
        <v>14.204857705014801</v>
      </c>
      <c r="S537" s="4">
        <v>20.4891802078591</v>
      </c>
      <c r="T537" s="4">
        <v>19.535104772279801</v>
      </c>
      <c r="V537" s="4">
        <v>4979.5987429249999</v>
      </c>
      <c r="W537" s="4">
        <v>4.4390092558771599</v>
      </c>
      <c r="Y537" s="4">
        <v>-26.370059681336102</v>
      </c>
      <c r="Z537" s="4">
        <v>14.5067014585312</v>
      </c>
      <c r="AA537" s="4">
        <v>8.6380212786530794</v>
      </c>
      <c r="AB537" s="4">
        <v>59.762751504367799</v>
      </c>
      <c r="AC537" s="4">
        <v>3.69785355772167</v>
      </c>
      <c r="AD537" s="4">
        <v>6.1932257623432401</v>
      </c>
      <c r="AE537" s="4">
        <v>0</v>
      </c>
      <c r="AF537" s="4">
        <v>0.55208388403597397</v>
      </c>
      <c r="AG537" s="4">
        <v>63388</v>
      </c>
      <c r="AH537" s="4">
        <v>1570.2</v>
      </c>
      <c r="AI537" s="4">
        <v>97.36</v>
      </c>
      <c r="AJ537" s="4">
        <v>148.76</v>
      </c>
      <c r="AK537" s="4">
        <v>47.204950333104897</v>
      </c>
      <c r="AL537" s="4">
        <v>448.49</v>
      </c>
      <c r="AM537" s="4">
        <v>2.25</v>
      </c>
      <c r="AN537" s="4">
        <v>675.79</v>
      </c>
      <c r="AO537" s="4">
        <v>46.66</v>
      </c>
      <c r="AP537" s="4">
        <v>969.43</v>
      </c>
      <c r="AQ537" s="4">
        <v>263.10000000000002</v>
      </c>
      <c r="AR537" s="4">
        <v>362.38</v>
      </c>
    </row>
    <row r="538" spans="1:44" x14ac:dyDescent="0.35">
      <c r="A538" s="4" t="s">
        <v>1231</v>
      </c>
      <c r="B538" s="4" t="s">
        <v>1232</v>
      </c>
      <c r="C538" s="4" t="s">
        <v>580</v>
      </c>
      <c r="D538" s="4">
        <v>4255.1754631399999</v>
      </c>
      <c r="E538" s="4">
        <v>107.75</v>
      </c>
      <c r="L538" s="4">
        <v>0.70341598695423702</v>
      </c>
      <c r="M538" s="4">
        <v>20.850429831491699</v>
      </c>
      <c r="V538" s="4">
        <v>4255.1754631399999</v>
      </c>
      <c r="X538" s="4">
        <v>0</v>
      </c>
    </row>
    <row r="539" spans="1:44" x14ac:dyDescent="0.35">
      <c r="A539" s="4" t="s">
        <v>1233</v>
      </c>
      <c r="B539" s="4" t="s">
        <v>1234</v>
      </c>
      <c r="C539" s="4" t="s">
        <v>225</v>
      </c>
      <c r="D539" s="4">
        <v>4251.9791142000004</v>
      </c>
      <c r="E539" s="4">
        <v>403.35</v>
      </c>
      <c r="F539" s="4">
        <v>50.456616995372002</v>
      </c>
      <c r="G539" s="4">
        <v>26.610038366199799</v>
      </c>
      <c r="H539" s="4">
        <v>16.4718530101642</v>
      </c>
      <c r="I539" s="4">
        <v>21.685537828100902</v>
      </c>
      <c r="K539" s="4">
        <v>45.761708697889901</v>
      </c>
      <c r="L539" s="4">
        <v>-16.098752034726001</v>
      </c>
      <c r="N539" s="4">
        <v>39.264538039695999</v>
      </c>
      <c r="O539" s="4">
        <v>36.118921025526802</v>
      </c>
      <c r="P539" s="4">
        <v>46.376093775796598</v>
      </c>
      <c r="V539" s="4">
        <v>4171.3891142000002</v>
      </c>
      <c r="W539" s="4">
        <v>11.836369774796101</v>
      </c>
      <c r="Y539" s="4">
        <v>37.2325648785379</v>
      </c>
      <c r="Z539" s="4">
        <v>14.9652561386046</v>
      </c>
      <c r="AA539" s="4">
        <v>13.3043189349352</v>
      </c>
      <c r="AB539" s="4">
        <v>54.776509360587802</v>
      </c>
      <c r="AC539" s="4">
        <v>26.3733916367317</v>
      </c>
      <c r="AD539" s="4">
        <v>3.7061410102822001</v>
      </c>
      <c r="AE539" s="4">
        <v>0</v>
      </c>
      <c r="AF539" s="4">
        <v>0</v>
      </c>
      <c r="AG539" s="4">
        <v>82139</v>
      </c>
      <c r="AH539" s="4">
        <v>388.6</v>
      </c>
      <c r="AI539" s="4">
        <v>84.27</v>
      </c>
      <c r="AJ539" s="4">
        <v>112.13</v>
      </c>
      <c r="AK539" s="4">
        <v>8.2645254219847093</v>
      </c>
      <c r="AL539" s="4">
        <v>177.83</v>
      </c>
      <c r="AM539" s="4">
        <v>0.04</v>
      </c>
      <c r="AN539" s="4">
        <v>302.89999999999998</v>
      </c>
      <c r="AO539" s="4">
        <v>221.87</v>
      </c>
      <c r="AP539" s="4">
        <v>359.23</v>
      </c>
      <c r="AQ539" s="4">
        <v>97.5</v>
      </c>
      <c r="AR539" s="4">
        <v>129.63999999999999</v>
      </c>
    </row>
    <row r="540" spans="1:44" x14ac:dyDescent="0.35">
      <c r="A540" s="4" t="s">
        <v>1235</v>
      </c>
      <c r="B540" s="4" t="s">
        <v>1236</v>
      </c>
      <c r="C540" s="4" t="s">
        <v>458</v>
      </c>
      <c r="D540" s="4">
        <v>4243.5093057599997</v>
      </c>
      <c r="E540" s="4">
        <v>212.35</v>
      </c>
      <c r="F540" s="4">
        <v>-324.42731695412499</v>
      </c>
      <c r="G540" s="4">
        <v>-17.862751792420799</v>
      </c>
      <c r="H540" s="4">
        <v>-0.15418482729354499</v>
      </c>
      <c r="I540" s="4">
        <v>-0.70806424546227997</v>
      </c>
      <c r="J540" s="4">
        <v>16.106311272063099</v>
      </c>
      <c r="K540" s="4">
        <v>19.335350702921598</v>
      </c>
      <c r="L540" s="4">
        <v>29.9968792002241</v>
      </c>
      <c r="M540" s="4">
        <v>3.2463573263708598</v>
      </c>
      <c r="N540" s="4">
        <v>2737.8289111527001</v>
      </c>
      <c r="O540" s="4">
        <v>2310.30496531983</v>
      </c>
      <c r="Q540" s="4">
        <v>2.94139049088886</v>
      </c>
      <c r="R540" s="4">
        <v>5.8391507623953398</v>
      </c>
      <c r="S540" s="4">
        <v>9.5771538207249307</v>
      </c>
      <c r="U540" s="4">
        <v>41.8617673467107</v>
      </c>
      <c r="V540" s="4">
        <v>6274.43930576</v>
      </c>
      <c r="W540" s="4">
        <v>46.719248109215101</v>
      </c>
      <c r="Y540" s="4">
        <v>73.177891155825506</v>
      </c>
      <c r="Z540" s="4">
        <v>10.485692620916</v>
      </c>
      <c r="AA540" s="4">
        <v>9.8976037153713108</v>
      </c>
      <c r="AB540" s="4">
        <v>67.223625565325705</v>
      </c>
      <c r="AC540" s="4">
        <v>5.1779038014584398</v>
      </c>
      <c r="AD540" s="4">
        <v>7.4608445935813101</v>
      </c>
      <c r="AE540" s="4">
        <v>0</v>
      </c>
      <c r="AF540" s="4">
        <v>0</v>
      </c>
      <c r="AG540" s="4">
        <v>62118</v>
      </c>
      <c r="AH540" s="4">
        <v>1847.29</v>
      </c>
      <c r="AI540" s="4">
        <v>-13.080000000000201</v>
      </c>
      <c r="AJ540" s="4">
        <v>2.4699999999998399</v>
      </c>
      <c r="AK540" s="4">
        <v>-0.65602616006329895</v>
      </c>
      <c r="AL540" s="4">
        <v>357.18</v>
      </c>
      <c r="AM540" s="4">
        <v>17.46</v>
      </c>
      <c r="AN540" s="4">
        <v>-151.86000000000001</v>
      </c>
      <c r="AO540" s="4">
        <v>461.99</v>
      </c>
      <c r="AP540" s="4">
        <v>90.829999999999899</v>
      </c>
      <c r="AQ540" s="4">
        <v>261.49</v>
      </c>
      <c r="AR540" s="4">
        <v>382.07</v>
      </c>
    </row>
    <row r="541" spans="1:44" x14ac:dyDescent="0.35">
      <c r="A541" s="4" t="s">
        <v>1237</v>
      </c>
      <c r="B541" s="4" t="s">
        <v>1238</v>
      </c>
      <c r="C541" s="4" t="s">
        <v>109</v>
      </c>
      <c r="D541" s="4">
        <v>4211.9110000000001</v>
      </c>
      <c r="E541" s="4">
        <v>452.2</v>
      </c>
      <c r="F541" s="4">
        <v>15.020544916372501</v>
      </c>
      <c r="G541" s="4">
        <v>35.814776261423198</v>
      </c>
      <c r="H541" s="4">
        <v>16.7784090399131</v>
      </c>
      <c r="I541" s="4">
        <v>12.9665166907892</v>
      </c>
      <c r="J541" s="4">
        <v>16.3876088987525</v>
      </c>
      <c r="K541" s="4">
        <v>20.582917547177701</v>
      </c>
      <c r="L541" s="4">
        <v>-55.7933576225102</v>
      </c>
      <c r="M541" s="4">
        <v>25.892223504768101</v>
      </c>
      <c r="N541" s="4">
        <v>38.401576527260801</v>
      </c>
      <c r="O541" s="4">
        <v>16.546967374644201</v>
      </c>
      <c r="P541" s="4">
        <v>32.888039220285698</v>
      </c>
      <c r="Q541" s="4">
        <v>13.664607373283699</v>
      </c>
      <c r="R541" s="4">
        <v>19.876113279834598</v>
      </c>
      <c r="S541" s="4">
        <v>3.0430769305288501</v>
      </c>
      <c r="T541" s="4">
        <v>33.507402613018598</v>
      </c>
      <c r="U541" s="4">
        <v>19.202868544903399</v>
      </c>
      <c r="V541" s="4">
        <v>4552.8710000000001</v>
      </c>
      <c r="W541" s="4">
        <v>4.6112447996496604</v>
      </c>
      <c r="X541" s="4">
        <v>0.55319307554219499</v>
      </c>
      <c r="Y541" s="4">
        <v>-59.146926062519398</v>
      </c>
      <c r="Z541" s="4">
        <v>2.2810626349891998</v>
      </c>
      <c r="AA541" s="4">
        <v>2.2030755939524802</v>
      </c>
      <c r="AB541" s="4">
        <v>59.986889848812098</v>
      </c>
      <c r="AC541" s="4">
        <v>2.02657451403888</v>
      </c>
      <c r="AD541" s="4">
        <v>21.418919006479499</v>
      </c>
      <c r="AE541" s="4">
        <v>0</v>
      </c>
      <c r="AF541" s="4">
        <v>7.7969762419006494E-2</v>
      </c>
      <c r="AG541" s="4">
        <v>195469</v>
      </c>
      <c r="AH541" s="4">
        <v>2162.5700000000002</v>
      </c>
      <c r="AI541" s="4">
        <v>280.41000000000003</v>
      </c>
      <c r="AJ541" s="4">
        <v>369.01</v>
      </c>
      <c r="AK541" s="4">
        <v>30.0869098712446</v>
      </c>
      <c r="AL541" s="4">
        <v>445.12</v>
      </c>
      <c r="AM541" s="4">
        <v>17.3</v>
      </c>
      <c r="AN541" s="4">
        <v>820.22</v>
      </c>
      <c r="AO541" s="4">
        <v>9.7799999999999994</v>
      </c>
      <c r="AP541" s="4">
        <v>913.4</v>
      </c>
      <c r="AQ541" s="4">
        <v>66.72</v>
      </c>
      <c r="AR541" s="4">
        <v>154.85</v>
      </c>
    </row>
    <row r="542" spans="1:44" x14ac:dyDescent="0.35">
      <c r="A542" s="4" t="s">
        <v>1239</v>
      </c>
      <c r="B542" s="4" t="s">
        <v>1240</v>
      </c>
      <c r="C542" s="4" t="s">
        <v>109</v>
      </c>
      <c r="D542" s="4">
        <v>4210.1580006499998</v>
      </c>
      <c r="E542" s="4">
        <v>326.35000000000002</v>
      </c>
      <c r="F542" s="4">
        <v>6.1367198213713001</v>
      </c>
      <c r="G542" s="4">
        <v>20.1258193733673</v>
      </c>
      <c r="H542" s="4">
        <v>8.6340840302292392</v>
      </c>
      <c r="I542" s="4">
        <v>17.931989858595401</v>
      </c>
      <c r="J542" s="4">
        <v>6.33672863331957</v>
      </c>
      <c r="K542" s="4">
        <v>23.839880812357901</v>
      </c>
      <c r="L542" s="4">
        <v>-32.4746303409311</v>
      </c>
      <c r="M542" s="4">
        <v>-13.4060804571108</v>
      </c>
      <c r="N542" s="4">
        <v>71.084369390333094</v>
      </c>
      <c r="O542" s="4">
        <v>20.7805332092281</v>
      </c>
      <c r="P542" s="4">
        <v>17.220424750062101</v>
      </c>
      <c r="Q542" s="4">
        <v>-3.2764775467036702</v>
      </c>
      <c r="R542" s="4">
        <v>10.234418043675801</v>
      </c>
      <c r="T542" s="4">
        <v>22.1987262985106</v>
      </c>
      <c r="V542" s="4">
        <v>6974.8080006500004</v>
      </c>
      <c r="W542" s="4">
        <v>1.119648427804</v>
      </c>
      <c r="Y542" s="4">
        <v>-83.309269404546299</v>
      </c>
      <c r="Z542" s="4">
        <v>8.66205516388803E-2</v>
      </c>
      <c r="AA542" s="4">
        <v>2.6498097472877999E-2</v>
      </c>
      <c r="AB542" s="4">
        <v>67.134417104076107</v>
      </c>
      <c r="AC542" s="4">
        <v>2.9499771345169998</v>
      </c>
      <c r="AD542" s="4">
        <v>21.700232683147199</v>
      </c>
      <c r="AE542" s="4">
        <v>31.770825423226199</v>
      </c>
      <c r="AF542" s="4">
        <v>1.3310411991722E-3</v>
      </c>
      <c r="AG542" s="4">
        <v>165270</v>
      </c>
      <c r="AH542" s="4">
        <v>3825.9</v>
      </c>
      <c r="AI542" s="4">
        <v>686.06</v>
      </c>
      <c r="AJ542" s="4">
        <v>416.99</v>
      </c>
      <c r="AK542" s="4">
        <v>57.080386956734699</v>
      </c>
      <c r="AL542" s="4">
        <v>912.09</v>
      </c>
      <c r="AM542" s="4">
        <v>0.45</v>
      </c>
      <c r="AN542" s="4">
        <v>3244.92</v>
      </c>
      <c r="AO542" s="4">
        <v>291.79000000000002</v>
      </c>
      <c r="AP542" s="4">
        <v>3760.25</v>
      </c>
      <c r="AQ542" s="4">
        <v>-453.05</v>
      </c>
      <c r="AR542" s="4">
        <v>-287.32</v>
      </c>
    </row>
    <row r="543" spans="1:44" x14ac:dyDescent="0.35">
      <c r="A543" s="4" t="s">
        <v>1241</v>
      </c>
      <c r="B543" s="4" t="s">
        <v>1242</v>
      </c>
      <c r="C543" s="4" t="s">
        <v>580</v>
      </c>
      <c r="D543" s="4">
        <v>4163.938943006</v>
      </c>
      <c r="E543" s="4">
        <v>185.38</v>
      </c>
      <c r="L543" s="4">
        <v>1.3269779963122099</v>
      </c>
      <c r="M543" s="4">
        <v>14.719236203167799</v>
      </c>
      <c r="V543" s="4">
        <v>4163.938943006</v>
      </c>
      <c r="X543" s="4">
        <v>0</v>
      </c>
    </row>
    <row r="544" spans="1:44" x14ac:dyDescent="0.35">
      <c r="A544" s="4" t="s">
        <v>1243</v>
      </c>
      <c r="B544" s="4" t="s">
        <v>1244</v>
      </c>
      <c r="C544" s="4" t="s">
        <v>225</v>
      </c>
      <c r="D544" s="4">
        <v>4127.7540781999996</v>
      </c>
      <c r="E544" s="4">
        <v>772.85</v>
      </c>
      <c r="F544" s="4">
        <v>36.480371879805602</v>
      </c>
      <c r="G544" s="4">
        <v>28.5041313986296</v>
      </c>
      <c r="H544" s="4">
        <v>22.4003959415986</v>
      </c>
      <c r="I544" s="4">
        <v>22.315353515432399</v>
      </c>
      <c r="J544" s="4">
        <v>38.162445430068097</v>
      </c>
      <c r="K544" s="4">
        <v>36.2133911843014</v>
      </c>
      <c r="L544" s="4">
        <v>-25.169873865421899</v>
      </c>
      <c r="M544" s="4">
        <v>1.7797728771599399</v>
      </c>
      <c r="N544" s="4">
        <v>1.9870339597912301</v>
      </c>
      <c r="O544" s="4">
        <v>1.2755400566386601</v>
      </c>
      <c r="P544" s="4">
        <v>99.141330062209704</v>
      </c>
      <c r="Q544" s="4">
        <v>15.422800500631</v>
      </c>
      <c r="R544" s="4">
        <v>12.790633255607601</v>
      </c>
      <c r="S544" s="4">
        <v>11.345924142960399</v>
      </c>
      <c r="T544" s="4">
        <v>16.5922011260242</v>
      </c>
      <c r="U544" s="4">
        <v>21.998994173663299</v>
      </c>
      <c r="V544" s="4">
        <v>4016.0240782000001</v>
      </c>
      <c r="W544" s="4">
        <v>9.6607626985278596</v>
      </c>
      <c r="X544" s="4">
        <v>3.2021875575891698</v>
      </c>
      <c r="Y544" s="4">
        <v>-0.78020884262233603</v>
      </c>
      <c r="Z544" s="4">
        <v>6.7061201362515304</v>
      </c>
      <c r="AA544" s="4">
        <v>4.5509723281701797</v>
      </c>
      <c r="AB544" s="4">
        <v>71.179055413749794</v>
      </c>
      <c r="AC544" s="4">
        <v>12.0225527571685</v>
      </c>
      <c r="AD544" s="4">
        <v>6.5988263272339802</v>
      </c>
      <c r="AE544" s="4">
        <v>71.179055413749794</v>
      </c>
      <c r="AF544" s="4">
        <v>1.81520324655543</v>
      </c>
      <c r="AG544" s="4">
        <v>65769</v>
      </c>
      <c r="AH544" s="4">
        <v>507.05</v>
      </c>
      <c r="AI544" s="4">
        <v>113.15</v>
      </c>
      <c r="AJ544" s="4">
        <v>152.47</v>
      </c>
      <c r="AK544" s="4">
        <v>21.408764638503001</v>
      </c>
      <c r="AL544" s="4">
        <v>183.62</v>
      </c>
      <c r="AM544" s="4">
        <v>21.1</v>
      </c>
      <c r="AN544" s="4">
        <v>304.69</v>
      </c>
      <c r="AO544" s="4">
        <v>120.22</v>
      </c>
      <c r="AP544" s="4">
        <v>427.27</v>
      </c>
      <c r="AQ544" s="4">
        <v>87.78</v>
      </c>
      <c r="AR544" s="4">
        <v>116.04</v>
      </c>
    </row>
    <row r="545" spans="1:44" x14ac:dyDescent="0.35">
      <c r="A545" s="4" t="s">
        <v>1245</v>
      </c>
      <c r="B545" s="4" t="s">
        <v>1246</v>
      </c>
      <c r="C545" s="4" t="s">
        <v>1247</v>
      </c>
      <c r="D545" s="4">
        <v>4119.8584453000003</v>
      </c>
      <c r="E545" s="4">
        <v>564.20000000000005</v>
      </c>
      <c r="F545" s="4">
        <v>16.623056993624999</v>
      </c>
      <c r="G545" s="4">
        <v>12.5217567038436</v>
      </c>
      <c r="H545" s="4">
        <v>4.0018504360069604</v>
      </c>
      <c r="I545" s="4">
        <v>4.5246754005462204</v>
      </c>
      <c r="J545" s="4">
        <v>8.9550332539968007</v>
      </c>
      <c r="K545" s="4">
        <v>9.5126991777300596</v>
      </c>
      <c r="L545" s="4">
        <v>-2.7258996284163102</v>
      </c>
      <c r="M545" s="4">
        <v>56.421053344281503</v>
      </c>
      <c r="N545" s="4">
        <v>46.806047787813</v>
      </c>
      <c r="O545" s="4">
        <v>23.4437521435921</v>
      </c>
      <c r="P545" s="4">
        <v>5.7030300798939599</v>
      </c>
      <c r="Q545" s="4">
        <v>3.61481131945725</v>
      </c>
      <c r="R545" s="4">
        <v>4.1317928982978396</v>
      </c>
      <c r="S545" s="4">
        <v>13.1765721927279</v>
      </c>
      <c r="T545" s="4">
        <v>6.0550849332660102</v>
      </c>
      <c r="V545" s="4">
        <v>4957.5684453000003</v>
      </c>
      <c r="W545" s="4">
        <v>1.96251021555009</v>
      </c>
      <c r="X545" s="4">
        <v>0.53542744958058197</v>
      </c>
      <c r="Y545" s="4">
        <v>-72.308696363407407</v>
      </c>
      <c r="Z545" s="4">
        <v>6.85304988432536</v>
      </c>
      <c r="AA545" s="4">
        <v>6.4817214204201798</v>
      </c>
      <c r="AB545" s="4">
        <v>62.430564272766098</v>
      </c>
      <c r="AC545" s="4">
        <v>2.2949629339295199</v>
      </c>
      <c r="AD545" s="4">
        <v>17.684891412985099</v>
      </c>
      <c r="AE545" s="4">
        <v>0</v>
      </c>
      <c r="AF545" s="4">
        <v>7.0706305536375802E-2</v>
      </c>
      <c r="AG545" s="4">
        <v>37561</v>
      </c>
      <c r="AH545" s="4">
        <v>5477.52</v>
      </c>
      <c r="AI545" s="4">
        <v>247.84</v>
      </c>
      <c r="AJ545" s="4">
        <v>355.81</v>
      </c>
      <c r="AK545" s="4">
        <v>33.706194968523498</v>
      </c>
      <c r="AL545" s="4">
        <v>521.05999999999995</v>
      </c>
      <c r="AM545" s="4">
        <v>16.739999999999998</v>
      </c>
      <c r="AN545" s="4">
        <v>2009.65</v>
      </c>
      <c r="AO545" s="4">
        <v>222.66</v>
      </c>
      <c r="AP545" s="4">
        <v>2099.2800000000002</v>
      </c>
      <c r="AQ545" s="4">
        <v>-15.44</v>
      </c>
      <c r="AR545" s="4">
        <v>227.82</v>
      </c>
    </row>
    <row r="546" spans="1:44" x14ac:dyDescent="0.35">
      <c r="A546" s="4" t="s">
        <v>1248</v>
      </c>
      <c r="B546" s="4" t="s">
        <v>1249</v>
      </c>
      <c r="C546" s="4" t="s">
        <v>244</v>
      </c>
      <c r="D546" s="4">
        <v>4108.1626543499997</v>
      </c>
      <c r="E546" s="4">
        <v>102.25</v>
      </c>
      <c r="F546" s="4">
        <v>56.299337458544699</v>
      </c>
      <c r="G546" s="4">
        <v>13.3071943102033</v>
      </c>
      <c r="H546" s="4">
        <v>8.7235645032099107</v>
      </c>
      <c r="I546" s="4">
        <v>6.6969530102789996</v>
      </c>
      <c r="J546" s="4">
        <v>13.6612303001891</v>
      </c>
      <c r="K546" s="4">
        <v>13.1975036710719</v>
      </c>
      <c r="L546" s="4">
        <v>31.3417670712582</v>
      </c>
      <c r="M546" s="4">
        <v>18.860405980361602</v>
      </c>
      <c r="N546" s="4">
        <v>1.86034482758621</v>
      </c>
      <c r="O546" s="4">
        <v>1.5655172413793099</v>
      </c>
      <c r="P546" s="4">
        <v>24.095231805573899</v>
      </c>
      <c r="Q546" s="4">
        <v>-2.9280626932718601</v>
      </c>
      <c r="R546" s="4">
        <v>-3.35681209065817</v>
      </c>
      <c r="S546" s="4">
        <v>9.2596010436454694</v>
      </c>
      <c r="T546" s="4">
        <v>0.32971662021854498</v>
      </c>
      <c r="U546" s="4">
        <v>36.418369383070797</v>
      </c>
      <c r="V546" s="4">
        <v>4077.7726543499998</v>
      </c>
      <c r="W546" s="4">
        <v>7.0830390592241397</v>
      </c>
      <c r="X546" s="4">
        <v>0.72691973608637395</v>
      </c>
      <c r="Y546" s="4">
        <v>104.654561679162</v>
      </c>
      <c r="Z546" s="4">
        <v>12.8687416677675</v>
      </c>
      <c r="AA546" s="4">
        <v>12.721711529766401</v>
      </c>
      <c r="AB546" s="4">
        <v>50.000876240013604</v>
      </c>
      <c r="AC546" s="4">
        <v>6.7035977426160001</v>
      </c>
      <c r="AD546" s="4">
        <v>14.9665631554037</v>
      </c>
      <c r="AE546" s="4">
        <v>1.35869302182806</v>
      </c>
      <c r="AF546" s="4">
        <v>7.7364602315213001E-3</v>
      </c>
      <c r="AG546" s="4">
        <v>108128</v>
      </c>
      <c r="AH546" s="4">
        <v>1089.5999999999999</v>
      </c>
      <c r="AI546" s="4">
        <v>72.969999999999899</v>
      </c>
      <c r="AJ546" s="4">
        <v>100.89</v>
      </c>
      <c r="AK546" s="4">
        <v>1.8326161907107199</v>
      </c>
      <c r="AL546" s="4">
        <v>143.80000000000001</v>
      </c>
      <c r="AM546" s="4">
        <v>0.47</v>
      </c>
      <c r="AN546" s="4">
        <v>388.99</v>
      </c>
      <c r="AO546" s="4">
        <v>41.18</v>
      </c>
      <c r="AP546" s="4">
        <v>580</v>
      </c>
      <c r="AQ546" s="4">
        <v>182.14</v>
      </c>
      <c r="AR546" s="4">
        <v>214.75</v>
      </c>
    </row>
    <row r="547" spans="1:44" x14ac:dyDescent="0.35">
      <c r="A547" s="4" t="s">
        <v>1250</v>
      </c>
      <c r="B547" s="4" t="s">
        <v>1251</v>
      </c>
      <c r="C547" s="4" t="s">
        <v>127</v>
      </c>
      <c r="D547" s="4">
        <v>4106.1114387400003</v>
      </c>
      <c r="E547" s="4">
        <v>392.85</v>
      </c>
      <c r="F547" s="4">
        <v>41.839325848176003</v>
      </c>
      <c r="G547" s="4">
        <v>12.2152036593335</v>
      </c>
      <c r="H547" s="4">
        <v>7.6862831096004198</v>
      </c>
      <c r="I547" s="4">
        <v>4.2559650294456901</v>
      </c>
      <c r="J547" s="4">
        <v>9.0869060723632291</v>
      </c>
      <c r="K547" s="4">
        <v>8.7309296859415308</v>
      </c>
      <c r="L547" s="4">
        <v>134.68324605017699</v>
      </c>
      <c r="M547" s="4">
        <v>37.596756137776502</v>
      </c>
      <c r="N547" s="4">
        <v>1.5813733601229201</v>
      </c>
      <c r="O547" s="4">
        <v>1.3899066304219401</v>
      </c>
      <c r="P547" s="4">
        <v>19.2586196746404</v>
      </c>
      <c r="Q547" s="4">
        <v>21.975308204597901</v>
      </c>
      <c r="R547" s="4">
        <v>1.65019910116877</v>
      </c>
      <c r="S547" s="4">
        <v>17.245155830407501</v>
      </c>
      <c r="T547" s="4">
        <v>7.6675541208235796</v>
      </c>
      <c r="V547" s="4">
        <v>3828.9714387399999</v>
      </c>
      <c r="W547" s="4">
        <v>4.8529859812551699</v>
      </c>
      <c r="X547" s="4">
        <v>0.51044906872843299</v>
      </c>
      <c r="Y547" s="4">
        <v>71.744984641110705</v>
      </c>
      <c r="Z547" s="4">
        <v>8.3158463937057E-3</v>
      </c>
      <c r="AA547" s="4">
        <v>4.3470934158273003E-3</v>
      </c>
      <c r="AB547" s="4">
        <v>74.958833025352106</v>
      </c>
      <c r="AC547" s="4">
        <v>2.6555982853076299</v>
      </c>
      <c r="AD547" s="4">
        <v>16.361273003982401</v>
      </c>
      <c r="AE547" s="4">
        <v>0</v>
      </c>
      <c r="AF547" s="4">
        <v>1.0031754036523999E-3</v>
      </c>
      <c r="AG547" s="4">
        <v>92076</v>
      </c>
      <c r="AH547" s="4">
        <v>2305.94</v>
      </c>
      <c r="AI547" s="4">
        <v>98.14</v>
      </c>
      <c r="AJ547" s="4">
        <v>131.91</v>
      </c>
      <c r="AK547" s="4">
        <v>9.3646791364548303</v>
      </c>
      <c r="AL547" s="4">
        <v>201.33</v>
      </c>
      <c r="AM547" s="4">
        <v>0</v>
      </c>
      <c r="AN547" s="4">
        <v>446.46</v>
      </c>
      <c r="AO547" s="4">
        <v>290.52</v>
      </c>
      <c r="AP547" s="4">
        <v>846.1</v>
      </c>
      <c r="AQ547" s="4">
        <v>221.6</v>
      </c>
      <c r="AR547" s="4">
        <v>252.48</v>
      </c>
    </row>
    <row r="548" spans="1:44" x14ac:dyDescent="0.35">
      <c r="A548" s="4" t="s">
        <v>1252</v>
      </c>
      <c r="B548" s="4" t="s">
        <v>1253</v>
      </c>
      <c r="C548" s="4" t="s">
        <v>446</v>
      </c>
      <c r="D548" s="4">
        <v>4104.8725071600002</v>
      </c>
      <c r="E548" s="4">
        <v>190</v>
      </c>
      <c r="F548" s="4">
        <v>-218.576810817894</v>
      </c>
      <c r="G548" s="4">
        <v>-2.3753209465868799</v>
      </c>
      <c r="H548" s="4">
        <v>-1.49086073788873</v>
      </c>
      <c r="I548" s="4">
        <v>-1.2378635977140899</v>
      </c>
      <c r="J548" s="4">
        <v>13.179480954872499</v>
      </c>
      <c r="K548" s="4">
        <v>3.5310092081759801</v>
      </c>
      <c r="L548" s="4">
        <v>28.5529419127426</v>
      </c>
      <c r="M548" s="4">
        <v>2.8679905305404798</v>
      </c>
      <c r="N548" s="4">
        <v>2.58782635365682</v>
      </c>
      <c r="O548" s="4">
        <v>1.3827299331637899</v>
      </c>
      <c r="Q548" s="4">
        <v>-2.2337646870125898</v>
      </c>
      <c r="R548" s="4">
        <v>-30.940121130157301</v>
      </c>
      <c r="S548" s="4">
        <v>-8.5974919796087104</v>
      </c>
      <c r="V548" s="4">
        <v>3844.3325071600002</v>
      </c>
      <c r="W548" s="4">
        <v>5.2457764209530904</v>
      </c>
      <c r="X548" s="4">
        <v>0.112649927420018</v>
      </c>
      <c r="Y548" s="4">
        <v>-464.113342004277</v>
      </c>
      <c r="Z548" s="4">
        <v>9.1877823594365999</v>
      </c>
      <c r="AA548" s="4">
        <v>3.8987174115741601</v>
      </c>
      <c r="AB548" s="4">
        <v>55.618604266389298</v>
      </c>
      <c r="AC548" s="4">
        <v>3.8447312592125198</v>
      </c>
      <c r="AD548" s="4">
        <v>23.219971710892899</v>
      </c>
      <c r="AE548" s="4">
        <v>0</v>
      </c>
      <c r="AF548" s="4">
        <v>5.0727030311663404</v>
      </c>
      <c r="AG548" s="4">
        <v>192756</v>
      </c>
      <c r="AH548" s="4">
        <v>1517.13</v>
      </c>
      <c r="AI548" s="4">
        <v>-18.779999999999799</v>
      </c>
      <c r="AJ548" s="4">
        <v>-13.7899999999998</v>
      </c>
      <c r="AK548" s="4">
        <v>-0.81225986459436905</v>
      </c>
      <c r="AL548" s="4">
        <v>53.57</v>
      </c>
      <c r="AM548" s="4">
        <v>0.06</v>
      </c>
      <c r="AN548" s="4">
        <v>701.68</v>
      </c>
      <c r="AO548" s="4">
        <v>280.79000000000002</v>
      </c>
      <c r="AP548" s="4">
        <v>782.51</v>
      </c>
      <c r="AQ548" s="4">
        <v>97.84</v>
      </c>
      <c r="AR548" s="4">
        <v>146.80000000000001</v>
      </c>
    </row>
    <row r="549" spans="1:44" x14ac:dyDescent="0.35">
      <c r="A549" s="4" t="s">
        <v>1254</v>
      </c>
      <c r="B549" s="4" t="s">
        <v>1255</v>
      </c>
      <c r="C549" s="4" t="s">
        <v>1123</v>
      </c>
      <c r="D549" s="4">
        <v>4065.5066618000001</v>
      </c>
      <c r="E549" s="4">
        <v>610.15</v>
      </c>
      <c r="F549" s="4">
        <v>4.8231800094909199</v>
      </c>
      <c r="G549" s="4">
        <v>16.441041455158299</v>
      </c>
      <c r="H549" s="4">
        <v>7.7189454410090299</v>
      </c>
      <c r="I549" s="4">
        <v>9.45510142043576</v>
      </c>
      <c r="J549" s="4">
        <v>15.0061753668764</v>
      </c>
      <c r="K549" s="4">
        <v>20.493849040984301</v>
      </c>
      <c r="L549" s="4">
        <v>40.269776924782001</v>
      </c>
      <c r="M549" s="4">
        <v>16.342455061360901</v>
      </c>
      <c r="N549" s="4">
        <v>72.719566930976001</v>
      </c>
      <c r="O549" s="4">
        <v>51.361619113777799</v>
      </c>
      <c r="P549" s="4">
        <v>13.449911680652599</v>
      </c>
      <c r="Q549" s="4">
        <v>6.8393188870868897</v>
      </c>
      <c r="R549" s="4">
        <v>16.725214391967501</v>
      </c>
      <c r="S549" s="4">
        <v>9.9573889708342698</v>
      </c>
      <c r="T549" s="4">
        <v>21.846927430627201</v>
      </c>
      <c r="V549" s="4">
        <v>7447.2166618000001</v>
      </c>
      <c r="W549" s="4">
        <v>0.73165101478956596</v>
      </c>
      <c r="X549" s="4">
        <v>0.44404973357015998</v>
      </c>
      <c r="Y549" s="4">
        <v>-80.201474095036303</v>
      </c>
      <c r="Z549" s="4">
        <v>1.0800567100917999</v>
      </c>
      <c r="AA549" s="4">
        <v>2.9858130879622101E-2</v>
      </c>
      <c r="AB549" s="4">
        <v>44.015489447205098</v>
      </c>
      <c r="AC549" s="4">
        <v>6.4213911897617004</v>
      </c>
      <c r="AD549" s="4">
        <v>11.9418966118493</v>
      </c>
      <c r="AE549" s="4">
        <v>0</v>
      </c>
      <c r="AF549" s="4">
        <v>0.96615100816510002</v>
      </c>
      <c r="AG549" s="4">
        <v>57147</v>
      </c>
      <c r="AH549" s="4">
        <v>8914.8700000000008</v>
      </c>
      <c r="AI549" s="4">
        <v>842.91000000000201</v>
      </c>
      <c r="AJ549" s="4">
        <v>1142.2</v>
      </c>
      <c r="AK549" s="4">
        <v>116.727967625538</v>
      </c>
      <c r="AL549" s="4">
        <v>1827</v>
      </c>
      <c r="AM549" s="4">
        <v>205.3</v>
      </c>
      <c r="AN549" s="4">
        <v>4913.3</v>
      </c>
      <c r="AO549" s="4">
        <v>659.04</v>
      </c>
      <c r="AP549" s="4">
        <v>5556.62</v>
      </c>
      <c r="AQ549" s="4">
        <v>251.12</v>
      </c>
      <c r="AR549" s="4">
        <v>1406.16</v>
      </c>
    </row>
    <row r="550" spans="1:44" x14ac:dyDescent="0.35">
      <c r="A550" s="4" t="s">
        <v>1256</v>
      </c>
      <c r="B550" s="4" t="s">
        <v>1257</v>
      </c>
      <c r="C550" s="4" t="s">
        <v>927</v>
      </c>
      <c r="D550" s="4">
        <v>4062.0450000000001</v>
      </c>
      <c r="E550" s="4">
        <v>361.05</v>
      </c>
      <c r="F550" s="4">
        <v>81.929104477611901</v>
      </c>
      <c r="G550" s="4">
        <v>8.1892208843301493</v>
      </c>
      <c r="H550" s="4">
        <v>7.3293862858578898</v>
      </c>
      <c r="I550" s="4">
        <v>22.6021152443472</v>
      </c>
      <c r="J550" s="4">
        <v>41.088888192335098</v>
      </c>
      <c r="K550" s="4">
        <v>34.860503282275701</v>
      </c>
      <c r="L550" s="4">
        <v>51.636439602904701</v>
      </c>
      <c r="M550" s="4">
        <v>6.2865684498326901</v>
      </c>
      <c r="N550" s="4">
        <v>0.24032684450853201</v>
      </c>
      <c r="O550" s="4">
        <v>7.5102138908916094E-2</v>
      </c>
      <c r="P550" s="4">
        <v>65.236842105263094</v>
      </c>
      <c r="Q550" s="4">
        <v>-2.6393871068222201</v>
      </c>
      <c r="R550" s="4">
        <v>-2.74314797121664</v>
      </c>
      <c r="S550" s="4">
        <v>6.4176594054773402</v>
      </c>
      <c r="T550" s="4">
        <v>-3.3239520565662701</v>
      </c>
      <c r="U550" s="4">
        <v>41.124078121131099</v>
      </c>
      <c r="V550" s="4">
        <v>3759.5250000000001</v>
      </c>
      <c r="W550" s="4">
        <v>6.1013653568853599</v>
      </c>
      <c r="X550" s="4">
        <v>0.40989206175707099</v>
      </c>
      <c r="Y550" s="4">
        <v>106.77350902025</v>
      </c>
      <c r="Z550" s="4">
        <v>14.5800828828829</v>
      </c>
      <c r="AA550" s="4">
        <v>14.024354054054101</v>
      </c>
      <c r="AB550" s="4">
        <v>65.644144144144207</v>
      </c>
      <c r="AC550" s="4">
        <v>6.3892360360360403</v>
      </c>
      <c r="AD550" s="4">
        <v>8.2617567567567605</v>
      </c>
      <c r="AE550" s="4">
        <v>0</v>
      </c>
      <c r="AF550" s="4">
        <v>0</v>
      </c>
      <c r="AG550" s="4">
        <v>54525</v>
      </c>
      <c r="AH550" s="4">
        <v>219.36</v>
      </c>
      <c r="AI550" s="4">
        <v>49.58</v>
      </c>
      <c r="AJ550" s="4">
        <v>63.99</v>
      </c>
      <c r="AK550" s="4">
        <v>4.4666666666666703</v>
      </c>
      <c r="AL550" s="4">
        <v>76.47</v>
      </c>
      <c r="AM550" s="4">
        <v>161.4</v>
      </c>
      <c r="AN550" s="4">
        <v>587.36</v>
      </c>
      <c r="AO550" s="4">
        <v>304.12</v>
      </c>
      <c r="AP550" s="4">
        <v>665.76</v>
      </c>
      <c r="AQ550" s="4">
        <v>37.01</v>
      </c>
      <c r="AR550" s="4">
        <v>83.28</v>
      </c>
    </row>
    <row r="551" spans="1:44" x14ac:dyDescent="0.35">
      <c r="A551" s="4" t="s">
        <v>1258</v>
      </c>
      <c r="B551" s="4" t="s">
        <v>1259</v>
      </c>
      <c r="C551" s="4" t="s">
        <v>334</v>
      </c>
      <c r="D551" s="4">
        <v>4043.9979477000002</v>
      </c>
      <c r="E551" s="4">
        <v>987.7</v>
      </c>
      <c r="F551" s="4">
        <v>9.3602396715581904</v>
      </c>
      <c r="G551" s="4">
        <v>13.778762896461499</v>
      </c>
      <c r="H551" s="4">
        <v>5.5751808701251502</v>
      </c>
      <c r="I551" s="4">
        <v>5.6404150543361897</v>
      </c>
      <c r="J551" s="4">
        <v>11.072921754688201</v>
      </c>
      <c r="K551" s="4">
        <v>13.0850736058237</v>
      </c>
      <c r="L551" s="4">
        <v>-53.287941223915197</v>
      </c>
      <c r="M551" s="4">
        <v>-5.1679090082152896</v>
      </c>
      <c r="N551" s="4">
        <v>45.890289950981099</v>
      </c>
      <c r="O551" s="4">
        <v>42.159824885537802</v>
      </c>
      <c r="P551" s="4">
        <v>9.0127752605535694</v>
      </c>
      <c r="Q551" s="4">
        <v>6.8053165963198703</v>
      </c>
      <c r="R551" s="4">
        <v>4.7165195800230197</v>
      </c>
      <c r="S551" s="4">
        <v>14.09965949933</v>
      </c>
      <c r="T551" s="4">
        <v>-0.25267929986660898</v>
      </c>
      <c r="U551" s="4">
        <v>45.820688548078301</v>
      </c>
      <c r="V551" s="4">
        <v>5556.6379477</v>
      </c>
      <c r="W551" s="4">
        <v>1.2109482315475499</v>
      </c>
      <c r="X551" s="4">
        <v>1.80045011252813</v>
      </c>
      <c r="Y551" s="4">
        <v>100.773860134945</v>
      </c>
      <c r="Z551" s="4">
        <v>12.7187992551414</v>
      </c>
      <c r="AA551" s="4">
        <v>8.0178878208731899</v>
      </c>
      <c r="AB551" s="4">
        <v>47.109900269200899</v>
      </c>
      <c r="AC551" s="4">
        <v>22.710722141249999</v>
      </c>
      <c r="AD551" s="4">
        <v>14.565640542918899</v>
      </c>
      <c r="AE551" s="4">
        <v>0</v>
      </c>
      <c r="AF551" s="4">
        <v>4.3077998438174099</v>
      </c>
      <c r="AG551" s="4">
        <v>141236</v>
      </c>
      <c r="AH551" s="4">
        <v>7659.72</v>
      </c>
      <c r="AI551" s="4">
        <v>432.04</v>
      </c>
      <c r="AJ551" s="4">
        <v>483.89</v>
      </c>
      <c r="AK551" s="4">
        <v>106.80816251295499</v>
      </c>
      <c r="AL551" s="4">
        <v>1002.28</v>
      </c>
      <c r="AM551" s="4">
        <v>210.09</v>
      </c>
      <c r="AN551" s="4">
        <v>2708.81</v>
      </c>
      <c r="AO551" s="4">
        <v>43.12</v>
      </c>
      <c r="AP551" s="4">
        <v>3339.53</v>
      </c>
      <c r="AQ551" s="4">
        <v>718.18</v>
      </c>
      <c r="AR551" s="4">
        <v>1357.66</v>
      </c>
    </row>
    <row r="552" spans="1:44" x14ac:dyDescent="0.35">
      <c r="A552" s="4" t="s">
        <v>1260</v>
      </c>
      <c r="B552" s="4" t="s">
        <v>1261</v>
      </c>
      <c r="C552" s="4" t="s">
        <v>244</v>
      </c>
      <c r="D552" s="4">
        <v>4038.5083973199999</v>
      </c>
      <c r="E552" s="4">
        <v>963.65</v>
      </c>
      <c r="F552" s="4">
        <v>63.860031583174901</v>
      </c>
      <c r="G552" s="4">
        <v>9.4210886988648692</v>
      </c>
      <c r="H552" s="4">
        <v>3.5567253830060199</v>
      </c>
      <c r="I552" s="4">
        <v>1.79272534506562</v>
      </c>
      <c r="J552" s="4">
        <v>5.4217892932956602</v>
      </c>
      <c r="K552" s="4">
        <v>6.6606379993139901</v>
      </c>
      <c r="L552" s="4">
        <v>-27.061516517771299</v>
      </c>
      <c r="M552" s="4">
        <v>9.8007340250198904</v>
      </c>
      <c r="N552" s="4">
        <v>42.070471920446003</v>
      </c>
      <c r="O552" s="4">
        <v>30.249468299132001</v>
      </c>
      <c r="P552" s="4">
        <v>5.2897041479511397</v>
      </c>
      <c r="Q552" s="4">
        <v>13.5609668218073</v>
      </c>
      <c r="R552" s="4">
        <v>22.937628980607801</v>
      </c>
      <c r="S552" s="4">
        <v>43.045982536961198</v>
      </c>
      <c r="T552" s="4">
        <v>15.0596798948679</v>
      </c>
      <c r="V552" s="4">
        <v>3950.5683973199998</v>
      </c>
      <c r="W552" s="4">
        <v>5.8034551895729196</v>
      </c>
      <c r="Y552" s="4">
        <v>105.27964393996599</v>
      </c>
      <c r="Z552" s="4">
        <v>3.3207378620035999</v>
      </c>
      <c r="AA552" s="4">
        <v>3.18776253864996</v>
      </c>
      <c r="AB552" s="4">
        <v>74.960763888443296</v>
      </c>
      <c r="AC552" s="4">
        <v>7.4314078828995802</v>
      </c>
      <c r="AD552" s="4">
        <v>6.0465222115681803</v>
      </c>
      <c r="AE552" s="4">
        <v>0</v>
      </c>
      <c r="AF552" s="4">
        <v>0</v>
      </c>
      <c r="AG552" s="4">
        <v>24377</v>
      </c>
      <c r="AH552" s="4">
        <v>3527.59</v>
      </c>
      <c r="AI552" s="4">
        <v>63.2400000000003</v>
      </c>
      <c r="AJ552" s="4">
        <v>98.910000000000295</v>
      </c>
      <c r="AK552" s="4">
        <v>14.5149753507075</v>
      </c>
      <c r="AL552" s="4">
        <v>234.96</v>
      </c>
      <c r="AM552" s="4">
        <v>2.25</v>
      </c>
      <c r="AN552" s="4">
        <v>480.27</v>
      </c>
      <c r="AO552" s="4">
        <v>380.7</v>
      </c>
      <c r="AP552" s="4">
        <v>695.88</v>
      </c>
      <c r="AQ552" s="4">
        <v>198.62</v>
      </c>
      <c r="AR552" s="4">
        <v>291.92</v>
      </c>
    </row>
    <row r="553" spans="1:44" x14ac:dyDescent="0.35">
      <c r="A553" s="4" t="s">
        <v>1262</v>
      </c>
      <c r="B553" s="4" t="s">
        <v>1263</v>
      </c>
      <c r="C553" s="4" t="s">
        <v>127</v>
      </c>
      <c r="D553" s="4">
        <v>4036.1708497499999</v>
      </c>
      <c r="E553" s="4">
        <v>1426.9</v>
      </c>
      <c r="F553" s="4">
        <v>17.484711703994101</v>
      </c>
      <c r="G553" s="4">
        <v>16.406014022294901</v>
      </c>
      <c r="H553" s="4">
        <v>13.5238926595212</v>
      </c>
      <c r="I553" s="4">
        <v>14.043498098859301</v>
      </c>
      <c r="J553" s="4">
        <v>18.9136789721722</v>
      </c>
      <c r="K553" s="4">
        <v>19.362433460076002</v>
      </c>
      <c r="L553" s="4">
        <v>129.62192990086899</v>
      </c>
      <c r="M553" s="4">
        <v>29.0151171477868</v>
      </c>
      <c r="N553" s="4">
        <v>3.20046800846622</v>
      </c>
      <c r="O553" s="4">
        <v>0.22874571101791799</v>
      </c>
      <c r="P553" s="4">
        <v>61.305571785202098</v>
      </c>
      <c r="Q553" s="4">
        <v>7.3152113723499603</v>
      </c>
      <c r="R553" s="4">
        <v>18.614897103036899</v>
      </c>
      <c r="S553" s="4">
        <v>-2.9893386076397199</v>
      </c>
      <c r="T553" s="4">
        <v>23.972289284876702</v>
      </c>
      <c r="V553" s="4">
        <v>3266.9308497500001</v>
      </c>
      <c r="W553" s="4">
        <v>2.6530366977467201</v>
      </c>
      <c r="X553" s="4">
        <v>0.43275992643081201</v>
      </c>
      <c r="Y553" s="4">
        <v>-28.227535167428499</v>
      </c>
      <c r="Z553" s="4">
        <v>0.51571970575252801</v>
      </c>
      <c r="AA553" s="4">
        <v>0</v>
      </c>
      <c r="AB553" s="4">
        <v>74.985241253042204</v>
      </c>
      <c r="AC553" s="4">
        <v>1.0190731857286901</v>
      </c>
      <c r="AD553" s="4">
        <v>14.2078212942973</v>
      </c>
      <c r="AE553" s="4">
        <v>0</v>
      </c>
      <c r="AF553" s="4">
        <v>0</v>
      </c>
      <c r="AG553" s="4">
        <v>33640</v>
      </c>
      <c r="AH553" s="4">
        <v>1643.75</v>
      </c>
      <c r="AI553" s="4">
        <v>230.84</v>
      </c>
      <c r="AJ553" s="4">
        <v>299.45999999999998</v>
      </c>
      <c r="AK553" s="4">
        <v>79.294987728238397</v>
      </c>
      <c r="AL553" s="4">
        <v>318.27</v>
      </c>
      <c r="AM553" s="4">
        <v>5.07</v>
      </c>
      <c r="AN553" s="4">
        <v>1460.62</v>
      </c>
      <c r="AO553" s="4">
        <v>817.67</v>
      </c>
      <c r="AP553" s="4">
        <v>1521.34</v>
      </c>
      <c r="AQ553" s="4">
        <v>116.18</v>
      </c>
      <c r="AR553" s="4">
        <v>116.89</v>
      </c>
    </row>
    <row r="554" spans="1:44" x14ac:dyDescent="0.35">
      <c r="A554" s="4" t="s">
        <v>1264</v>
      </c>
      <c r="B554" s="4" t="s">
        <v>1265</v>
      </c>
      <c r="C554" s="4" t="s">
        <v>285</v>
      </c>
      <c r="D554" s="4">
        <v>4030.2145373049998</v>
      </c>
      <c r="E554" s="4">
        <v>256.95</v>
      </c>
      <c r="F554" s="4">
        <v>23.9153485479765</v>
      </c>
      <c r="G554" s="4">
        <v>18.3686037702943</v>
      </c>
      <c r="H554" s="4">
        <v>11.446231172844699</v>
      </c>
      <c r="I554" s="4">
        <v>12.7481239409344</v>
      </c>
      <c r="J554" s="4">
        <v>19.2561807396342</v>
      </c>
      <c r="K554" s="4">
        <v>23.4083756959574</v>
      </c>
      <c r="L554" s="4">
        <v>-16.098752034726001</v>
      </c>
      <c r="N554" s="4">
        <v>0</v>
      </c>
      <c r="O554" s="4">
        <v>0</v>
      </c>
      <c r="P554" s="4">
        <v>26.862626327031599</v>
      </c>
      <c r="Q554" s="4">
        <v>7.2614429501927997</v>
      </c>
      <c r="R554" s="4">
        <v>20.142742848274299</v>
      </c>
      <c r="S554" s="4">
        <v>21.915772489139901</v>
      </c>
      <c r="T554" s="4">
        <v>9.0973743236419899</v>
      </c>
      <c r="V554" s="4">
        <v>3723.4045373049998</v>
      </c>
      <c r="W554" s="4">
        <v>4.0937495300107702</v>
      </c>
      <c r="X554" s="4">
        <v>0.94744335931887202</v>
      </c>
      <c r="Y554" s="4">
        <v>-38.308441532736701</v>
      </c>
      <c r="Z554" s="4">
        <v>11.9325898648649</v>
      </c>
      <c r="AA554" s="4">
        <v>9.0480121621621592</v>
      </c>
      <c r="AB554" s="4">
        <v>65.590591216216197</v>
      </c>
      <c r="AC554" s="4">
        <v>5.6750108108108099</v>
      </c>
      <c r="AD554" s="4">
        <v>10.2216581081081</v>
      </c>
      <c r="AE554" s="4">
        <v>0</v>
      </c>
      <c r="AF554" s="4">
        <v>1.3268047297297301</v>
      </c>
      <c r="AG554" s="4">
        <v>218570</v>
      </c>
      <c r="AH554" s="4">
        <v>1321.92</v>
      </c>
      <c r="AI554" s="4">
        <v>168.52</v>
      </c>
      <c r="AJ554" s="4">
        <v>237.75</v>
      </c>
      <c r="AK554" s="4">
        <v>11.386486486486501</v>
      </c>
      <c r="AL554" s="4">
        <v>309.44</v>
      </c>
      <c r="AM554" s="4">
        <v>0.01</v>
      </c>
      <c r="AN554" s="4">
        <v>832.19</v>
      </c>
      <c r="AO554" s="4">
        <v>306.81</v>
      </c>
      <c r="AP554" s="4">
        <v>984.48</v>
      </c>
      <c r="AQ554" s="4">
        <v>130.35</v>
      </c>
      <c r="AR554" s="4">
        <v>185.44</v>
      </c>
    </row>
    <row r="555" spans="1:44" x14ac:dyDescent="0.35">
      <c r="A555" s="4" t="s">
        <v>1266</v>
      </c>
      <c r="B555" s="4" t="s">
        <v>1267</v>
      </c>
      <c r="C555" s="4" t="s">
        <v>132</v>
      </c>
      <c r="D555" s="4">
        <v>4029.4716498500002</v>
      </c>
      <c r="E555" s="4">
        <v>83.3</v>
      </c>
      <c r="F555" s="4">
        <v>18.1540441964768</v>
      </c>
      <c r="G555" s="4">
        <v>9.80509957061828</v>
      </c>
      <c r="H555" s="4">
        <v>8.4105544956263003</v>
      </c>
      <c r="I555" s="4">
        <v>28.411971019687201</v>
      </c>
      <c r="J555" s="4">
        <v>62.077454786894499</v>
      </c>
      <c r="K555" s="4">
        <v>60.146949642866304</v>
      </c>
      <c r="L555" s="4">
        <v>-30.133839754024201</v>
      </c>
      <c r="M555" s="4">
        <v>-12.782046004724901</v>
      </c>
      <c r="N555" s="4">
        <v>2.0779928366634199</v>
      </c>
      <c r="O555" s="4">
        <v>1.09281076108218</v>
      </c>
      <c r="P555" s="4">
        <v>54.159041553815101</v>
      </c>
      <c r="Q555" s="4">
        <v>1.4593336623131199</v>
      </c>
      <c r="R555" s="4">
        <v>1.1970004426733201</v>
      </c>
      <c r="S555" s="4">
        <v>-7.8498927529291301E-2</v>
      </c>
      <c r="T555" s="4">
        <v>-0.49097268794547899</v>
      </c>
      <c r="U555" s="4">
        <v>16.934054350819899</v>
      </c>
      <c r="V555" s="4">
        <v>3350.63164985</v>
      </c>
      <c r="W555" s="4">
        <v>1.7995300287828599</v>
      </c>
      <c r="X555" s="4">
        <v>5.3989202159568102</v>
      </c>
      <c r="Y555" s="4">
        <v>-69.758321211943496</v>
      </c>
      <c r="Z555" s="4">
        <v>21.3712872815982</v>
      </c>
      <c r="AA555" s="4">
        <v>20.054064216584798</v>
      </c>
      <c r="AB555" s="4">
        <v>44.005247932468002</v>
      </c>
      <c r="AC555" s="4">
        <v>22.293389058425099</v>
      </c>
      <c r="AD555" s="4">
        <v>6.2812323459186503</v>
      </c>
      <c r="AE555" s="4">
        <v>0</v>
      </c>
      <c r="AF555" s="4">
        <v>0</v>
      </c>
      <c r="AG555" s="4">
        <v>113754</v>
      </c>
      <c r="AH555" s="4">
        <v>781.22</v>
      </c>
      <c r="AI555" s="4">
        <v>221.96</v>
      </c>
      <c r="AJ555" s="4">
        <v>330.12</v>
      </c>
      <c r="AK555" s="4">
        <v>4.5912634726413097</v>
      </c>
      <c r="AL555" s="4">
        <v>469.88</v>
      </c>
      <c r="AM555" s="4">
        <v>289.98</v>
      </c>
      <c r="AN555" s="4">
        <v>326.85000000000002</v>
      </c>
      <c r="AO555" s="4">
        <v>725.37</v>
      </c>
      <c r="AP555" s="4">
        <v>2239.1799999999998</v>
      </c>
      <c r="AQ555" s="4">
        <v>342.4</v>
      </c>
      <c r="AR555" s="4">
        <v>387.88</v>
      </c>
    </row>
    <row r="556" spans="1:44" x14ac:dyDescent="0.35">
      <c r="A556" s="4" t="s">
        <v>1268</v>
      </c>
      <c r="B556" s="4" t="s">
        <v>1269</v>
      </c>
      <c r="C556" s="4" t="s">
        <v>1134</v>
      </c>
      <c r="D556" s="4">
        <v>4006.7202794</v>
      </c>
      <c r="E556" s="4">
        <v>301.8</v>
      </c>
      <c r="F556" s="4">
        <v>6.5827464461859497</v>
      </c>
      <c r="G556" s="4">
        <v>15.694793800676299</v>
      </c>
      <c r="H556" s="4">
        <v>8.7202442992192601</v>
      </c>
      <c r="I556" s="4">
        <v>20.138898079646399</v>
      </c>
      <c r="J556" s="4">
        <v>26.385422454342699</v>
      </c>
      <c r="K556" s="4">
        <v>30.6455882158313</v>
      </c>
      <c r="L556" s="4">
        <v>-32.647901765128303</v>
      </c>
      <c r="N556" s="4">
        <v>3.0494985682232301</v>
      </c>
      <c r="O556" s="4">
        <v>3.0494985682232301</v>
      </c>
      <c r="P556" s="4">
        <v>17.3130583928526</v>
      </c>
      <c r="Q556" s="4">
        <v>7.5856933531209796</v>
      </c>
      <c r="R556" s="4">
        <v>13.1537048545965</v>
      </c>
      <c r="S556" s="4">
        <v>81.512048520132893</v>
      </c>
      <c r="T556" s="4">
        <v>12.4320300713565</v>
      </c>
      <c r="V556" s="4">
        <v>1920.7902793999999</v>
      </c>
      <c r="W556" s="4">
        <v>0.99337298823587805</v>
      </c>
      <c r="X556" s="4">
        <v>5.08864084044649</v>
      </c>
      <c r="Y556" s="4">
        <v>-89.034217311897393</v>
      </c>
      <c r="Z556" s="4">
        <v>4.1110521262708701</v>
      </c>
      <c r="AA556" s="4">
        <v>2.1118045947712298</v>
      </c>
      <c r="AB556" s="4">
        <v>72.862383941540699</v>
      </c>
      <c r="AC556" s="4">
        <v>3.09508281068651</v>
      </c>
      <c r="AD556" s="4">
        <v>12.360310015805799</v>
      </c>
      <c r="AE556" s="4">
        <v>0</v>
      </c>
      <c r="AF556" s="4">
        <v>1.96875499608903</v>
      </c>
      <c r="AG556" s="4">
        <v>167810</v>
      </c>
      <c r="AH556" s="4">
        <v>3022.36</v>
      </c>
      <c r="AI556" s="4">
        <v>608.66999999999996</v>
      </c>
      <c r="AJ556" s="4">
        <v>808.13</v>
      </c>
      <c r="AK556" s="4">
        <v>46.272479502303398</v>
      </c>
      <c r="AL556" s="4">
        <v>926.22</v>
      </c>
      <c r="AM556" s="4">
        <v>0.09</v>
      </c>
      <c r="AN556" s="4">
        <v>2970.39</v>
      </c>
      <c r="AO556" s="4">
        <v>2208.9299999999998</v>
      </c>
      <c r="AP556" s="4">
        <v>4033.45</v>
      </c>
      <c r="AQ556" s="4">
        <v>736.38</v>
      </c>
      <c r="AR556" s="4">
        <v>789.49</v>
      </c>
    </row>
    <row r="557" spans="1:44" x14ac:dyDescent="0.35">
      <c r="A557" s="4" t="s">
        <v>1270</v>
      </c>
      <c r="B557" s="4" t="s">
        <v>1271</v>
      </c>
      <c r="C557" s="4" t="s">
        <v>396</v>
      </c>
      <c r="D557" s="4">
        <v>4003.6330940600001</v>
      </c>
      <c r="E557" s="4">
        <v>1657.15</v>
      </c>
      <c r="F557" s="4">
        <v>127.789118865624</v>
      </c>
      <c r="G557" s="4">
        <v>18.4696103283617</v>
      </c>
      <c r="H557" s="4">
        <v>7.3997094911371004</v>
      </c>
      <c r="I557" s="4">
        <v>9.2983914049979095</v>
      </c>
      <c r="J557" s="4">
        <v>18.682563607471799</v>
      </c>
      <c r="K557" s="4">
        <v>19.255653825606899</v>
      </c>
      <c r="L557" s="4">
        <v>88.323625070066498</v>
      </c>
      <c r="N557" s="4">
        <v>118.019888536772</v>
      </c>
      <c r="O557" s="4">
        <v>63.435690088514903</v>
      </c>
      <c r="P557" s="4">
        <v>10.141127727066699</v>
      </c>
      <c r="Q557" s="4">
        <v>27.380583470730201</v>
      </c>
      <c r="R557" s="4">
        <v>35.355693009336903</v>
      </c>
      <c r="S557" s="4">
        <v>57.620045184305198</v>
      </c>
      <c r="T557" s="4">
        <v>25.9463919865496</v>
      </c>
      <c r="U557" s="4">
        <v>96.796590117521902</v>
      </c>
      <c r="V557" s="4">
        <v>4218.42309406</v>
      </c>
      <c r="W557" s="4">
        <v>21.875385717735799</v>
      </c>
      <c r="X557" s="4">
        <v>0.131138049532801</v>
      </c>
      <c r="Y557" s="4">
        <v>424.55769331748098</v>
      </c>
      <c r="Z557" s="4">
        <v>18.476613392283902</v>
      </c>
      <c r="AA557" s="4">
        <v>17.186810576521001</v>
      </c>
      <c r="AB557" s="4">
        <v>60.1887878560904</v>
      </c>
      <c r="AC557" s="4">
        <v>4.4236898878862601</v>
      </c>
      <c r="AD557" s="4">
        <v>9.9164588154703193</v>
      </c>
      <c r="AE557" s="4">
        <v>0</v>
      </c>
      <c r="AF557" s="4">
        <v>0</v>
      </c>
      <c r="AG557" s="4">
        <v>34236</v>
      </c>
      <c r="AH557" s="4">
        <v>336.94</v>
      </c>
      <c r="AI557" s="4">
        <v>31.329999999999899</v>
      </c>
      <c r="AJ557" s="4">
        <v>44.209999999999901</v>
      </c>
      <c r="AK557" s="4">
        <v>13.4264105423507</v>
      </c>
      <c r="AL557" s="4">
        <v>64.879998999999998</v>
      </c>
      <c r="AM557" s="4">
        <v>0.75</v>
      </c>
      <c r="AN557" s="4">
        <v>99.13</v>
      </c>
      <c r="AO557" s="4">
        <v>1.21</v>
      </c>
      <c r="AP557" s="4">
        <v>183.02</v>
      </c>
      <c r="AQ557" s="4">
        <v>60.5</v>
      </c>
      <c r="AR557" s="4">
        <v>83.57</v>
      </c>
    </row>
    <row r="558" spans="1:44" x14ac:dyDescent="0.35">
      <c r="A558" s="4" t="s">
        <v>1272</v>
      </c>
      <c r="B558" s="4" t="s">
        <v>1273</v>
      </c>
      <c r="C558" s="4" t="s">
        <v>446</v>
      </c>
      <c r="D558" s="4">
        <v>4001.6837854599999</v>
      </c>
      <c r="E558" s="4">
        <v>1164.2</v>
      </c>
      <c r="F558" s="4">
        <v>26.785032031191399</v>
      </c>
      <c r="G558" s="4">
        <v>10.909154360230101</v>
      </c>
      <c r="H558" s="4">
        <v>6.3024617100921203</v>
      </c>
      <c r="I558" s="4">
        <v>9.71770521659945</v>
      </c>
      <c r="J558" s="4">
        <v>15.0071602874112</v>
      </c>
      <c r="K558" s="4">
        <v>16.228697801483001</v>
      </c>
      <c r="L558" s="4">
        <v>27.4524193586156</v>
      </c>
      <c r="M558" s="4">
        <v>13.6821222350141</v>
      </c>
      <c r="N558" s="4">
        <v>6.73687992634345</v>
      </c>
      <c r="O558" s="4">
        <v>0</v>
      </c>
      <c r="P558" s="4">
        <v>22.999830657204001</v>
      </c>
      <c r="Q558" s="4">
        <v>12.4614765648013</v>
      </c>
      <c r="R558" s="4">
        <v>13.063291406505099</v>
      </c>
      <c r="S558" s="4">
        <v>8.8676992555881498</v>
      </c>
      <c r="T558" s="4">
        <v>16.870229420889</v>
      </c>
      <c r="V558" s="4">
        <v>3658.3337854599999</v>
      </c>
      <c r="W558" s="4">
        <v>4.4931438609732597</v>
      </c>
      <c r="X558" s="4">
        <v>1.0872874353063999</v>
      </c>
      <c r="Y558" s="4">
        <v>-55.3805022038947</v>
      </c>
      <c r="Z558" s="4">
        <v>11.1136099093066</v>
      </c>
      <c r="AA558" s="4">
        <v>7.3571118050287803</v>
      </c>
      <c r="AB558" s="4">
        <v>66.692743164443002</v>
      </c>
      <c r="AC558" s="4">
        <v>2.9033771813043101</v>
      </c>
      <c r="AD558" s="4">
        <v>11.482216479710701</v>
      </c>
      <c r="AE558" s="4">
        <v>0</v>
      </c>
      <c r="AF558" s="4">
        <v>3.5205340497389002</v>
      </c>
      <c r="AG558" s="4">
        <v>20344</v>
      </c>
      <c r="AH558" s="4">
        <v>1537.4</v>
      </c>
      <c r="AI558" s="4">
        <v>149.4</v>
      </c>
      <c r="AJ558" s="4">
        <v>201</v>
      </c>
      <c r="AK558" s="4">
        <v>42.92</v>
      </c>
      <c r="AL558" s="4">
        <v>249.5</v>
      </c>
      <c r="AM558" s="4">
        <v>66.23</v>
      </c>
      <c r="AN558" s="4">
        <v>855.49</v>
      </c>
      <c r="AO558" s="4">
        <v>403.35</v>
      </c>
      <c r="AP558" s="4">
        <v>890.62</v>
      </c>
      <c r="AQ558" s="4">
        <v>121.67</v>
      </c>
      <c r="AR558" s="4">
        <v>171.46</v>
      </c>
    </row>
    <row r="559" spans="1:44" x14ac:dyDescent="0.35">
      <c r="A559" s="4" t="s">
        <v>1274</v>
      </c>
      <c r="B559" s="4" t="s">
        <v>1275</v>
      </c>
      <c r="C559" s="4" t="s">
        <v>366</v>
      </c>
      <c r="D559" s="4">
        <v>3988.267081775</v>
      </c>
      <c r="E559" s="4">
        <v>445.1</v>
      </c>
      <c r="F559" s="4">
        <v>88.510143847647399</v>
      </c>
      <c r="G559" s="4">
        <v>7.42333259198855</v>
      </c>
      <c r="H559" s="4">
        <v>3.7181438986050801</v>
      </c>
      <c r="I559" s="4">
        <v>2.5374764892047499</v>
      </c>
      <c r="J559" s="4">
        <v>13.3166546720139</v>
      </c>
      <c r="K559" s="4">
        <v>14.693261552669799</v>
      </c>
      <c r="L559" s="4">
        <v>68.169515404727605</v>
      </c>
      <c r="M559" s="4">
        <v>8.4203958276737492</v>
      </c>
      <c r="N559" s="4">
        <v>70.630003014368498</v>
      </c>
      <c r="O559" s="4">
        <v>44.0131292494222</v>
      </c>
      <c r="P559" s="4">
        <v>7.4920191540303396</v>
      </c>
      <c r="Q559" s="4">
        <v>0.50979411774394501</v>
      </c>
      <c r="R559" s="4">
        <v>-1.4065291369291799</v>
      </c>
      <c r="S559" s="4">
        <v>0.51770047162171795</v>
      </c>
      <c r="T559" s="4">
        <v>-15.6223392385428</v>
      </c>
      <c r="U559" s="4">
        <v>25.191035112380799</v>
      </c>
      <c r="V559" s="4">
        <v>4391.5770817749999</v>
      </c>
      <c r="W559" s="4">
        <v>6.6789481223414899</v>
      </c>
      <c r="X559" s="4">
        <v>0.886033890796323</v>
      </c>
      <c r="Y559" s="4">
        <v>47.443473793277299</v>
      </c>
      <c r="Z559" s="4">
        <v>16.662406213383299</v>
      </c>
      <c r="AA559" s="4">
        <v>16.662406213383299</v>
      </c>
      <c r="AB559" s="4">
        <v>69.591994294543099</v>
      </c>
      <c r="AC559" s="4">
        <v>3.48749842871849</v>
      </c>
      <c r="AD559" s="4">
        <v>6.4890425718384801</v>
      </c>
      <c r="AE559" s="4">
        <v>0</v>
      </c>
      <c r="AF559" s="4">
        <v>0</v>
      </c>
      <c r="AG559" s="4">
        <v>46929</v>
      </c>
      <c r="AH559" s="4">
        <v>1775.78</v>
      </c>
      <c r="AI559" s="4">
        <v>45.060000000000102</v>
      </c>
      <c r="AJ559" s="4">
        <v>63.730000000000103</v>
      </c>
      <c r="AK559" s="4">
        <v>5.0434561576083503</v>
      </c>
      <c r="AL559" s="4">
        <v>260.92</v>
      </c>
      <c r="AM559" s="4">
        <v>0.05</v>
      </c>
      <c r="AN559" s="4">
        <v>395.16</v>
      </c>
      <c r="AO559" s="4">
        <v>18.45</v>
      </c>
      <c r="AP559" s="4">
        <v>597.14</v>
      </c>
      <c r="AQ559" s="4">
        <v>232.13</v>
      </c>
      <c r="AR559" s="4">
        <v>271.11</v>
      </c>
    </row>
    <row r="560" spans="1:44" x14ac:dyDescent="0.35">
      <c r="A560" s="4" t="s">
        <v>1276</v>
      </c>
      <c r="B560" s="4" t="s">
        <v>1277</v>
      </c>
      <c r="C560" s="4" t="s">
        <v>813</v>
      </c>
      <c r="D560" s="4">
        <v>3974.1197772999999</v>
      </c>
      <c r="E560" s="4">
        <v>502.55</v>
      </c>
      <c r="F560" s="4">
        <v>14.7004504597914</v>
      </c>
      <c r="G560" s="4">
        <v>14.7668676804754</v>
      </c>
      <c r="H560" s="4">
        <v>7.5400129134644498</v>
      </c>
      <c r="I560" s="4">
        <v>9.8675397581478208</v>
      </c>
      <c r="J560" s="4">
        <v>17.425657523703201</v>
      </c>
      <c r="K560" s="4">
        <v>19.175527158182099</v>
      </c>
      <c r="L560" s="4">
        <v>194.11729734798999</v>
      </c>
      <c r="M560" s="4">
        <v>23.166927675099799</v>
      </c>
      <c r="N560" s="4">
        <v>44.705020324918699</v>
      </c>
      <c r="O560" s="4">
        <v>10.5768916642165</v>
      </c>
      <c r="P560" s="4">
        <v>17.002301857838301</v>
      </c>
      <c r="Q560" s="4">
        <v>18.189580238005199</v>
      </c>
      <c r="R560" s="4">
        <v>16.171046501421799</v>
      </c>
      <c r="T560" s="4">
        <v>35.862465809266801</v>
      </c>
      <c r="U560" s="4">
        <v>11.823931097063801</v>
      </c>
      <c r="V560" s="4">
        <v>4542.5497772999997</v>
      </c>
      <c r="W560" s="4">
        <v>1.85473389865076</v>
      </c>
      <c r="X560" s="4">
        <v>0.61099796334012202</v>
      </c>
      <c r="Y560" s="4">
        <v>-66.670089285194095</v>
      </c>
      <c r="Z560" s="4">
        <v>6.6481916702445507E-2</v>
      </c>
      <c r="AA560" s="4">
        <v>3.0887342827748002E-3</v>
      </c>
      <c r="AB560" s="4">
        <v>74.9130765309407</v>
      </c>
      <c r="AC560" s="4">
        <v>0.89569464169959601</v>
      </c>
      <c r="AD560" s="4">
        <v>12.068646056910101</v>
      </c>
      <c r="AE560" s="4">
        <v>0</v>
      </c>
      <c r="AF560" s="4">
        <v>0</v>
      </c>
      <c r="AG560" s="4">
        <v>37632</v>
      </c>
      <c r="AH560" s="4">
        <v>2739.69</v>
      </c>
      <c r="AI560" s="4">
        <v>270.33999999999997</v>
      </c>
      <c r="AJ560" s="4">
        <v>367.94</v>
      </c>
      <c r="AK560" s="4">
        <v>33.400337040213998</v>
      </c>
      <c r="AL560" s="4">
        <v>525.35</v>
      </c>
      <c r="AM560" s="4">
        <v>310.77999999999997</v>
      </c>
      <c r="AN560" s="4">
        <v>2126.5</v>
      </c>
      <c r="AO560" s="4">
        <v>389.46</v>
      </c>
      <c r="AP560" s="4">
        <v>2142.69</v>
      </c>
      <c r="AQ560" s="4">
        <v>273.66000000000003</v>
      </c>
      <c r="AR560" s="4">
        <v>345.54</v>
      </c>
    </row>
    <row r="561" spans="1:44" x14ac:dyDescent="0.35">
      <c r="A561" s="4" t="s">
        <v>1278</v>
      </c>
      <c r="B561" s="4" t="s">
        <v>1279</v>
      </c>
      <c r="D561" s="4">
        <v>3957.6954029399999</v>
      </c>
      <c r="E561" s="4">
        <v>216.9</v>
      </c>
      <c r="F561" s="4">
        <v>12.618995003475399</v>
      </c>
      <c r="G561" s="4">
        <v>17.188078007557401</v>
      </c>
      <c r="H561" s="4">
        <v>8.9141090083291807</v>
      </c>
      <c r="I561" s="4">
        <v>11.7134512533987</v>
      </c>
      <c r="J561" s="4">
        <v>16.583490051420402</v>
      </c>
      <c r="K561" s="4">
        <v>20.0200185246049</v>
      </c>
      <c r="L561" s="4">
        <v>-0.94080141088737601</v>
      </c>
      <c r="M561" s="4">
        <v>28.871673954418402</v>
      </c>
      <c r="N561" s="4">
        <v>31.229541945445199</v>
      </c>
      <c r="O561" s="4">
        <v>15.683993823983499</v>
      </c>
      <c r="P561" s="4">
        <v>17.589523569165198</v>
      </c>
      <c r="Q561" s="4">
        <v>6.9826864407791103</v>
      </c>
      <c r="R561" s="4">
        <v>24.161679271479201</v>
      </c>
      <c r="S561" s="4">
        <v>-1.8177822007684801</v>
      </c>
      <c r="T561" s="4">
        <v>81.507284823841104</v>
      </c>
      <c r="V561" s="4">
        <v>4307.6354029399999</v>
      </c>
      <c r="W561" s="4">
        <v>2.03689933244467</v>
      </c>
      <c r="X561" s="4">
        <v>3.0481502419409101</v>
      </c>
      <c r="Y561" s="4">
        <v>138.96552824722301</v>
      </c>
      <c r="Z561" s="4">
        <v>4.7711571448810304</v>
      </c>
      <c r="AA561" s="4">
        <v>2.08335393140031</v>
      </c>
      <c r="AB561" s="4">
        <v>51.384218713226502</v>
      </c>
      <c r="AC561" s="4">
        <v>9.0737433687603097</v>
      </c>
      <c r="AD561" s="4">
        <v>24.024231550100801</v>
      </c>
      <c r="AE561" s="4">
        <v>0</v>
      </c>
      <c r="AF561" s="4">
        <v>2.5717159520258099</v>
      </c>
      <c r="AG561" s="4">
        <v>151560</v>
      </c>
      <c r="AH561" s="4">
        <v>2677.52</v>
      </c>
      <c r="AI561" s="4">
        <v>313.63</v>
      </c>
      <c r="AJ561" s="4">
        <v>392.04</v>
      </c>
      <c r="AK561" s="4">
        <v>18.198554861943901</v>
      </c>
      <c r="AL561" s="4">
        <v>536.04</v>
      </c>
      <c r="AM561" s="4">
        <v>196.27</v>
      </c>
      <c r="AN561" s="4">
        <v>1901</v>
      </c>
      <c r="AO561" s="4">
        <v>264.38</v>
      </c>
      <c r="AP561" s="4">
        <v>1943</v>
      </c>
      <c r="AQ561" s="4">
        <v>269.52</v>
      </c>
      <c r="AR561" s="4">
        <v>385.01</v>
      </c>
    </row>
    <row r="562" spans="1:44" x14ac:dyDescent="0.35">
      <c r="A562" s="4" t="s">
        <v>1280</v>
      </c>
      <c r="B562" s="4" t="s">
        <v>1281</v>
      </c>
      <c r="C562" s="4" t="s">
        <v>156</v>
      </c>
      <c r="D562" s="4">
        <v>3927.9541650000001</v>
      </c>
      <c r="E562" s="4">
        <v>561.65</v>
      </c>
      <c r="F562" s="4">
        <v>27.836114839486999</v>
      </c>
      <c r="G562" s="4">
        <v>20.992732655444499</v>
      </c>
      <c r="H562" s="4">
        <v>7.7884517202648098</v>
      </c>
      <c r="I562" s="4">
        <v>7.5414321826917297</v>
      </c>
      <c r="J562" s="4">
        <v>16.057547856050402</v>
      </c>
      <c r="K562" s="4">
        <v>15.8727613794872</v>
      </c>
      <c r="L562" s="4">
        <v>-8.6778856294472302</v>
      </c>
      <c r="M562" s="4">
        <v>9.5538274657023905</v>
      </c>
      <c r="N562" s="4">
        <v>83.158503456252205</v>
      </c>
      <c r="O562" s="4">
        <v>41.948411737809003</v>
      </c>
      <c r="P562" s="4">
        <v>11.235409334840799</v>
      </c>
      <c r="Q562" s="4">
        <v>5.6229884942646402</v>
      </c>
      <c r="R562" s="4">
        <v>10.0985211385378</v>
      </c>
      <c r="S562" s="4">
        <v>0.15700112593073401</v>
      </c>
      <c r="T562" s="4">
        <v>15.0810187863331</v>
      </c>
      <c r="U562" s="4">
        <v>29.582219901227599</v>
      </c>
      <c r="V562" s="4">
        <v>4522.4641650000003</v>
      </c>
      <c r="W562" s="4">
        <v>5.2824903372871796</v>
      </c>
      <c r="X562" s="4">
        <v>0.70497003877335196</v>
      </c>
      <c r="Y562" s="4">
        <v>14.263626830982799</v>
      </c>
      <c r="Z562" s="4">
        <v>10.9195035192067</v>
      </c>
      <c r="AA562" s="4">
        <v>8.6832179524681408</v>
      </c>
      <c r="AB562" s="4">
        <v>35.730138059795799</v>
      </c>
      <c r="AC562" s="4">
        <v>8.4855616827188705</v>
      </c>
      <c r="AD562" s="4">
        <v>19.840529560252602</v>
      </c>
      <c r="AE562" s="4">
        <v>0</v>
      </c>
      <c r="AF562" s="4">
        <v>1.78088975078455</v>
      </c>
      <c r="AG562" s="4">
        <v>73802</v>
      </c>
      <c r="AH562" s="4">
        <v>1871.13</v>
      </c>
      <c r="AI562" s="4">
        <v>141.11000000000001</v>
      </c>
      <c r="AJ562" s="4">
        <v>190.38</v>
      </c>
      <c r="AK562" s="4">
        <v>20.383591721468001</v>
      </c>
      <c r="AL562" s="4">
        <v>297</v>
      </c>
      <c r="AM562" s="4">
        <v>1.28</v>
      </c>
      <c r="AN562" s="4">
        <v>716.52</v>
      </c>
      <c r="AO562" s="4">
        <v>23.84</v>
      </c>
      <c r="AP562" s="4">
        <v>743.58</v>
      </c>
      <c r="AQ562" s="4">
        <v>-104.4</v>
      </c>
      <c r="AR562" s="4">
        <v>165.17</v>
      </c>
    </row>
    <row r="563" spans="1:44" x14ac:dyDescent="0.35">
      <c r="A563" s="4" t="s">
        <v>1282</v>
      </c>
      <c r="B563" s="4" t="s">
        <v>1283</v>
      </c>
      <c r="C563" s="4" t="s">
        <v>175</v>
      </c>
      <c r="D563" s="4">
        <v>3925.88453652</v>
      </c>
      <c r="E563" s="4">
        <v>3455.4</v>
      </c>
      <c r="F563" s="4">
        <v>445.11162545578202</v>
      </c>
      <c r="G563" s="4">
        <v>7.2134405535210999E-2</v>
      </c>
      <c r="H563" s="4">
        <v>6.9162610943454106E-2</v>
      </c>
      <c r="I563" s="4">
        <v>28.7109375</v>
      </c>
      <c r="J563" s="4">
        <v>66.682222879209903</v>
      </c>
      <c r="K563" s="4">
        <v>35.7421875</v>
      </c>
      <c r="L563" s="4">
        <v>-21.176699977861801</v>
      </c>
      <c r="M563" s="4">
        <v>13.671603751291901</v>
      </c>
      <c r="N563" s="4">
        <v>0</v>
      </c>
      <c r="O563" s="4">
        <v>0</v>
      </c>
      <c r="P563" s="4">
        <v>0.85108846688281803</v>
      </c>
      <c r="Q563" s="4">
        <v>-23.632368235845298</v>
      </c>
      <c r="R563" s="4">
        <v>-36.074937100469</v>
      </c>
      <c r="T563" s="4">
        <v>-38.726659788408597</v>
      </c>
      <c r="V563" s="4">
        <v>3841.6045365199998</v>
      </c>
      <c r="W563" s="4">
        <v>0.24168852884679901</v>
      </c>
      <c r="X563" s="4">
        <v>1.4555405149702301</v>
      </c>
      <c r="Y563" s="4">
        <v>136.799713963268</v>
      </c>
      <c r="Z563" s="4">
        <v>3.0950684285205301</v>
      </c>
      <c r="AA563" s="4">
        <v>3.0275009082502001E-3</v>
      </c>
      <c r="AB563" s="4">
        <v>50.999915299974603</v>
      </c>
      <c r="AC563" s="4">
        <v>4.2310375193112604</v>
      </c>
      <c r="AD563" s="4">
        <v>23.7444621233386</v>
      </c>
      <c r="AE563" s="4">
        <v>0</v>
      </c>
      <c r="AF563" s="4">
        <v>3.0196434058930199</v>
      </c>
      <c r="AG563" s="4">
        <v>20401</v>
      </c>
      <c r="AH563" s="4">
        <v>30.72</v>
      </c>
      <c r="AI563" s="4">
        <v>8.82</v>
      </c>
      <c r="AJ563" s="4">
        <v>9.0500000000000007</v>
      </c>
      <c r="AK563" s="4">
        <v>7.7175023152506999</v>
      </c>
      <c r="AL563" s="4">
        <v>10.98</v>
      </c>
      <c r="AM563" s="4">
        <v>17161.13</v>
      </c>
      <c r="AN563" s="4">
        <v>16232.14</v>
      </c>
      <c r="AO563" s="4">
        <v>84.28</v>
      </c>
      <c r="AP563" s="4">
        <v>16243.57</v>
      </c>
      <c r="AQ563" s="4">
        <v>-6.64</v>
      </c>
      <c r="AR563" s="4">
        <v>-5.68</v>
      </c>
    </row>
    <row r="564" spans="1:44" x14ac:dyDescent="0.35">
      <c r="A564" s="4" t="s">
        <v>1284</v>
      </c>
      <c r="B564" s="4" t="s">
        <v>1285</v>
      </c>
      <c r="C564" s="4" t="s">
        <v>98</v>
      </c>
      <c r="D564" s="4">
        <v>3912.9792686999999</v>
      </c>
      <c r="E564" s="4">
        <v>106.4</v>
      </c>
      <c r="F564" s="4">
        <v>122.242401396438</v>
      </c>
      <c r="G564" s="4">
        <v>4.5488134148074604</v>
      </c>
      <c r="H564" s="4">
        <v>2.3245090101048298</v>
      </c>
      <c r="I564" s="4">
        <v>7.0626392780707503</v>
      </c>
      <c r="J564" s="4">
        <v>27.7786296841943</v>
      </c>
      <c r="K564" s="4">
        <v>27.067934602740301</v>
      </c>
      <c r="L564" s="4">
        <v>281.90623549644602</v>
      </c>
      <c r="M564" s="4">
        <v>31.687807837839799</v>
      </c>
      <c r="N564" s="4">
        <v>69.787053413512595</v>
      </c>
      <c r="O564" s="4">
        <v>43.9023700035373</v>
      </c>
      <c r="P564" s="4">
        <v>4.2714171337069704</v>
      </c>
      <c r="Q564" s="4">
        <v>11.837386713458001</v>
      </c>
      <c r="R564" s="4">
        <v>12.612270538956301</v>
      </c>
      <c r="T564" s="4">
        <v>12.724157155804299</v>
      </c>
      <c r="V564" s="4">
        <v>4160.3492686999998</v>
      </c>
      <c r="W564" s="4">
        <v>5.5365819153873401</v>
      </c>
      <c r="X564" s="4">
        <v>0.56925996204933604</v>
      </c>
      <c r="Y564" s="4">
        <v>103.63591700571099</v>
      </c>
      <c r="Z564" s="4">
        <v>1.62504873227007</v>
      </c>
      <c r="AA564" s="4">
        <v>1.62424065234353</v>
      </c>
      <c r="AB564" s="4">
        <v>66.724508219728406</v>
      </c>
      <c r="AC564" s="4">
        <v>0.86276027092818897</v>
      </c>
      <c r="AD564" s="4">
        <v>10.9710186040066</v>
      </c>
      <c r="AE564" s="4">
        <v>0</v>
      </c>
      <c r="AF564" s="4">
        <v>0</v>
      </c>
      <c r="AG564" s="4">
        <v>69622</v>
      </c>
      <c r="AH564" s="4">
        <v>453.23</v>
      </c>
      <c r="AI564" s="4">
        <v>32.010000000000097</v>
      </c>
      <c r="AJ564" s="4">
        <v>55.110000000000099</v>
      </c>
      <c r="AK564" s="4">
        <v>0.86235063421232205</v>
      </c>
      <c r="AL564" s="4">
        <v>122.68</v>
      </c>
      <c r="AM564" s="4">
        <v>11.63</v>
      </c>
      <c r="AN564" s="4">
        <v>399.76</v>
      </c>
      <c r="AO564" s="4">
        <v>264.52</v>
      </c>
      <c r="AP564" s="4">
        <v>706.75</v>
      </c>
      <c r="AQ564" s="4">
        <v>78.3</v>
      </c>
      <c r="AR564" s="4">
        <v>78.3</v>
      </c>
    </row>
    <row r="565" spans="1:44" x14ac:dyDescent="0.35">
      <c r="A565" s="4" t="s">
        <v>1286</v>
      </c>
      <c r="B565" s="4" t="s">
        <v>1287</v>
      </c>
      <c r="C565" s="4" t="s">
        <v>127</v>
      </c>
      <c r="D565" s="4">
        <v>3910.6210127999998</v>
      </c>
      <c r="E565" s="4">
        <v>1120.75</v>
      </c>
      <c r="F565" s="4">
        <v>10.4313825730214</v>
      </c>
      <c r="G565" s="4">
        <v>17.468227619546902</v>
      </c>
      <c r="H565" s="4">
        <v>8.6947143817983701</v>
      </c>
      <c r="I565" s="4">
        <v>15.998583176501199</v>
      </c>
      <c r="J565" s="4">
        <v>21.4530691032165</v>
      </c>
      <c r="K565" s="4">
        <v>27.717676580163602</v>
      </c>
      <c r="L565" s="4">
        <v>150.23917572192801</v>
      </c>
      <c r="M565" s="4">
        <v>35.601265056808003</v>
      </c>
      <c r="N565" s="4">
        <v>73.793436085595303</v>
      </c>
      <c r="O565" s="4">
        <v>64.279162306370594</v>
      </c>
      <c r="P565" s="4">
        <v>17.0456457193782</v>
      </c>
      <c r="Q565" s="4">
        <v>9.1075987225211108</v>
      </c>
      <c r="R565" s="4">
        <v>23.509917100619599</v>
      </c>
      <c r="S565" s="4">
        <v>-16.648554434785201</v>
      </c>
      <c r="T565" s="4">
        <v>97.048547983260207</v>
      </c>
      <c r="V565" s="4">
        <v>5412.6710128000004</v>
      </c>
      <c r="W565" s="4">
        <v>1.6840953678798001</v>
      </c>
      <c r="X565" s="4">
        <v>0.69137168141592897</v>
      </c>
      <c r="Y565" s="4">
        <v>-57.180532824784699</v>
      </c>
      <c r="Z565" s="4">
        <v>1.77575751607489</v>
      </c>
      <c r="AA565" s="4">
        <v>0</v>
      </c>
      <c r="AB565" s="4">
        <v>72.496295691156803</v>
      </c>
      <c r="AC565" s="4">
        <v>1.5560995954560499</v>
      </c>
      <c r="AD565" s="4">
        <v>13.4757006632734</v>
      </c>
      <c r="AE565" s="4">
        <v>0</v>
      </c>
      <c r="AF565" s="4">
        <v>0</v>
      </c>
      <c r="AG565" s="4">
        <v>24941</v>
      </c>
      <c r="AH565" s="4">
        <v>2343.27</v>
      </c>
      <c r="AI565" s="4">
        <v>374.89</v>
      </c>
      <c r="AJ565" s="4">
        <v>495.35</v>
      </c>
      <c r="AK565" s="4">
        <v>103.993885029738</v>
      </c>
      <c r="AL565" s="4">
        <v>649.5</v>
      </c>
      <c r="AM565" s="4">
        <v>51.39</v>
      </c>
      <c r="AN565" s="4">
        <v>1991.17</v>
      </c>
      <c r="AO565" s="4">
        <v>312.33999999999997</v>
      </c>
      <c r="AP565" s="4">
        <v>2322.09</v>
      </c>
      <c r="AQ565" s="4">
        <v>-115.1</v>
      </c>
      <c r="AR565" s="4">
        <v>188.87</v>
      </c>
    </row>
    <row r="566" spans="1:44" x14ac:dyDescent="0.35">
      <c r="A566" s="4" t="s">
        <v>1288</v>
      </c>
      <c r="B566" s="4" t="s">
        <v>1289</v>
      </c>
      <c r="C566" s="4" t="s">
        <v>234</v>
      </c>
      <c r="D566" s="4">
        <v>3909.1090942800001</v>
      </c>
      <c r="E566" s="4">
        <v>1473.1</v>
      </c>
      <c r="F566" s="4">
        <v>27.755673773643899</v>
      </c>
      <c r="G566" s="4">
        <v>27.3263484672099</v>
      </c>
      <c r="H566" s="4">
        <v>15.717171266278999</v>
      </c>
      <c r="I566" s="4">
        <v>11.444265678579001</v>
      </c>
      <c r="J566" s="4">
        <v>11.5789377245317</v>
      </c>
      <c r="K566" s="4">
        <v>21.230071668860599</v>
      </c>
      <c r="L566" s="4">
        <v>339.19409296604698</v>
      </c>
      <c r="M566" s="4">
        <v>80.306152882929098</v>
      </c>
      <c r="N566" s="4">
        <v>32.002053388090303</v>
      </c>
      <c r="O566" s="4">
        <v>19.2282683093771</v>
      </c>
      <c r="P566" s="4">
        <v>34.479044261652902</v>
      </c>
      <c r="Q566" s="4">
        <v>11.610491608818201</v>
      </c>
      <c r="R566" s="4">
        <v>29.680037341481999</v>
      </c>
      <c r="S566" s="4">
        <v>24.502131501031201</v>
      </c>
      <c r="T566" s="4">
        <v>69.589305129706801</v>
      </c>
      <c r="V566" s="4">
        <v>4037.0790942799999</v>
      </c>
      <c r="W566" s="4">
        <v>6.6890983817248504</v>
      </c>
      <c r="X566" s="4">
        <v>0.14734440664314299</v>
      </c>
      <c r="Y566" s="4">
        <v>-37.070355004756799</v>
      </c>
      <c r="Z566" s="4">
        <v>1.3969742957521201</v>
      </c>
      <c r="AA566" s="4">
        <v>0</v>
      </c>
      <c r="AB566" s="4">
        <v>50.904238341972203</v>
      </c>
      <c r="AC566" s="4">
        <v>4.8839782619360399</v>
      </c>
      <c r="AD566" s="4">
        <v>25.392246413701699</v>
      </c>
      <c r="AE566" s="4">
        <v>0</v>
      </c>
      <c r="AF566" s="4">
        <v>0</v>
      </c>
      <c r="AG566" s="4">
        <v>71949</v>
      </c>
      <c r="AH566" s="4">
        <v>1230.6600000000001</v>
      </c>
      <c r="AI566" s="4">
        <v>140.84</v>
      </c>
      <c r="AJ566" s="4">
        <v>201.78</v>
      </c>
      <c r="AK566" s="4">
        <v>48.904020754971903</v>
      </c>
      <c r="AL566" s="4">
        <v>261.27</v>
      </c>
      <c r="AM566" s="4">
        <v>0</v>
      </c>
      <c r="AN566" s="4">
        <v>407.61</v>
      </c>
      <c r="AO566" s="4">
        <v>58.13</v>
      </c>
      <c r="AP566" s="4">
        <v>584.4</v>
      </c>
      <c r="AQ566" s="4">
        <v>59.16</v>
      </c>
      <c r="AR566" s="4">
        <v>148.4</v>
      </c>
    </row>
    <row r="567" spans="1:44" x14ac:dyDescent="0.35">
      <c r="A567" s="4" t="s">
        <v>1290</v>
      </c>
      <c r="B567" s="4" t="s">
        <v>1291</v>
      </c>
      <c r="C567" s="4" t="s">
        <v>927</v>
      </c>
      <c r="D567" s="4">
        <v>3891.5325980299999</v>
      </c>
      <c r="E567" s="4">
        <v>335.35</v>
      </c>
      <c r="F567" s="4">
        <v>92.435453634916897</v>
      </c>
      <c r="G567" s="4">
        <v>6.1542509647994397</v>
      </c>
      <c r="H567" s="4">
        <v>4.9596512929257202</v>
      </c>
      <c r="I567" s="4">
        <v>6.9978889978557497</v>
      </c>
      <c r="K567" s="4">
        <v>16.477452170010501</v>
      </c>
      <c r="L567" s="4">
        <v>79.15597867852</v>
      </c>
      <c r="N567" s="4">
        <v>1.0274021000268501</v>
      </c>
      <c r="O567" s="4">
        <v>8.4792470428625796E-2</v>
      </c>
      <c r="P567" s="4">
        <v>27.799788695192799</v>
      </c>
      <c r="V567" s="4">
        <v>3705.70259803</v>
      </c>
      <c r="W567" s="4">
        <v>5.4995443790082099</v>
      </c>
      <c r="X567" s="4">
        <v>0.293250702969237</v>
      </c>
      <c r="Y567" s="4">
        <v>107.64212404101301</v>
      </c>
      <c r="Z567" s="4">
        <v>8.0693152913318897E-2</v>
      </c>
      <c r="AA567" s="4">
        <v>1.7520089651700401E-2</v>
      </c>
      <c r="AB567" s="4">
        <v>70.440200224139801</v>
      </c>
      <c r="AC567" s="4">
        <v>2.8282242722498601</v>
      </c>
      <c r="AD567" s="4">
        <v>18.698648562480599</v>
      </c>
      <c r="AE567" s="4">
        <v>0</v>
      </c>
      <c r="AF567" s="4">
        <v>0</v>
      </c>
      <c r="AG567" s="4">
        <v>74130</v>
      </c>
      <c r="AH567" s="4">
        <v>601.61</v>
      </c>
      <c r="AI567" s="4">
        <v>42.1</v>
      </c>
      <c r="AJ567" s="4">
        <v>61.23</v>
      </c>
      <c r="AK567" s="4">
        <v>3.6900853507100102</v>
      </c>
      <c r="AL567" s="4">
        <v>99.13</v>
      </c>
      <c r="AM567" s="4">
        <v>46.81</v>
      </c>
      <c r="AN567" s="4">
        <v>682.16</v>
      </c>
      <c r="AO567" s="4">
        <v>205.96</v>
      </c>
      <c r="AP567" s="4">
        <v>707.61</v>
      </c>
      <c r="AQ567" s="4">
        <v>164.1</v>
      </c>
      <c r="AR567" s="4">
        <v>185.69</v>
      </c>
    </row>
    <row r="568" spans="1:44" x14ac:dyDescent="0.35">
      <c r="A568" s="4" t="s">
        <v>1292</v>
      </c>
      <c r="B568" s="4" t="s">
        <v>1293</v>
      </c>
      <c r="C568" s="4" t="s">
        <v>98</v>
      </c>
      <c r="D568" s="4">
        <v>3884.3300061999998</v>
      </c>
      <c r="E568" s="4">
        <v>40.950000000000003</v>
      </c>
      <c r="F568" s="4">
        <v>9.9328236234849001</v>
      </c>
      <c r="G568" s="4">
        <v>9.1215605505218402</v>
      </c>
      <c r="H568" s="4">
        <v>3.6488565715528001</v>
      </c>
      <c r="I568" s="4">
        <v>7.0609987523269702</v>
      </c>
      <c r="J568" s="4">
        <v>14.8838472546852</v>
      </c>
      <c r="K568" s="4">
        <v>12.513384046757899</v>
      </c>
      <c r="L568" s="4">
        <v>-18.0149196993966</v>
      </c>
      <c r="N568" s="4">
        <v>7.5157899040001102</v>
      </c>
      <c r="O568" s="4">
        <v>7.0879124622711602</v>
      </c>
      <c r="P568" s="4">
        <v>5.7081967930986597</v>
      </c>
      <c r="Q568" s="4">
        <v>13.703534733120501</v>
      </c>
      <c r="R568" s="4">
        <v>0.21025732906052599</v>
      </c>
      <c r="S568" s="4">
        <v>-18.505676293680501</v>
      </c>
      <c r="T568" s="4">
        <v>15.9313865603569</v>
      </c>
      <c r="U568" s="4">
        <v>8.3323840202096804</v>
      </c>
      <c r="V568" s="4">
        <v>768.82000619999997</v>
      </c>
      <c r="W568" s="4">
        <v>0.88217472711457601</v>
      </c>
      <c r="X568" s="4">
        <v>3.6319612590799002</v>
      </c>
      <c r="Y568" s="4">
        <v>-83.4535347480235</v>
      </c>
      <c r="Z568" s="4">
        <v>0.88702428308111003</v>
      </c>
      <c r="AA568" s="4">
        <v>5.0135577741633498E-2</v>
      </c>
      <c r="AB568" s="4">
        <v>73.183426999318499</v>
      </c>
      <c r="AC568" s="4">
        <v>2.4904136107280901</v>
      </c>
      <c r="AD568" s="4">
        <v>14.819894029631</v>
      </c>
      <c r="AE568" s="4">
        <v>0</v>
      </c>
      <c r="AF568" s="4">
        <v>0</v>
      </c>
      <c r="AG568" s="4">
        <v>283446</v>
      </c>
      <c r="AH568" s="4">
        <v>5538.31</v>
      </c>
      <c r="AI568" s="4">
        <v>391.06</v>
      </c>
      <c r="AJ568" s="4">
        <v>577.52</v>
      </c>
      <c r="AK568" s="4">
        <v>4.1584429655273398</v>
      </c>
      <c r="AL568" s="4">
        <v>693.03</v>
      </c>
      <c r="AM568" s="4">
        <v>850.35</v>
      </c>
      <c r="AN568" s="4">
        <v>4309.08</v>
      </c>
      <c r="AO568" s="4">
        <v>3446.44</v>
      </c>
      <c r="AP568" s="4">
        <v>4403.13</v>
      </c>
      <c r="AQ568" s="4">
        <v>513.55999999999995</v>
      </c>
      <c r="AR568" s="4">
        <v>518.12</v>
      </c>
    </row>
    <row r="569" spans="1:44" x14ac:dyDescent="0.35">
      <c r="A569" s="4" t="s">
        <v>1294</v>
      </c>
      <c r="B569" s="4" t="s">
        <v>1295</v>
      </c>
      <c r="C569" s="4" t="s">
        <v>121</v>
      </c>
      <c r="D569" s="4">
        <v>3781.1078010350002</v>
      </c>
      <c r="E569" s="4">
        <v>93.3</v>
      </c>
      <c r="F569" s="4">
        <v>20.2057810133864</v>
      </c>
      <c r="G569" s="4">
        <v>9.3533899978257207</v>
      </c>
      <c r="H569" s="4">
        <v>7.6064313020927496</v>
      </c>
      <c r="I569" s="4">
        <v>10.7044589995138</v>
      </c>
      <c r="J569" s="4">
        <v>24.730525377814502</v>
      </c>
      <c r="K569" s="4">
        <v>16.945914252209501</v>
      </c>
      <c r="L569" s="4">
        <v>-19.012383668440901</v>
      </c>
      <c r="N569" s="4">
        <v>0.73813013460870902</v>
      </c>
      <c r="O569" s="4">
        <v>9.1603347861303006E-3</v>
      </c>
      <c r="P569" s="4">
        <v>38.347883109963497</v>
      </c>
      <c r="Q569" s="4">
        <v>0.37427148807565003</v>
      </c>
      <c r="R569" s="4">
        <v>-5.8366274173532799</v>
      </c>
      <c r="S569" s="4">
        <v>29.4224757232248</v>
      </c>
      <c r="T569" s="4">
        <v>7.2504443721777401</v>
      </c>
      <c r="U569" s="4">
        <v>22.318895124508501</v>
      </c>
      <c r="V569" s="4">
        <v>3306.0678010349998</v>
      </c>
      <c r="W569" s="4">
        <v>1.8229585957857599</v>
      </c>
      <c r="Y569" s="4">
        <v>-17.057899967167401</v>
      </c>
      <c r="Z569" s="4">
        <v>6.3388887542268</v>
      </c>
      <c r="AA569" s="4">
        <v>6.0914744912047496</v>
      </c>
      <c r="AB569" s="4">
        <v>67.060013696804106</v>
      </c>
      <c r="AC569" s="4">
        <v>0.17552978080083501</v>
      </c>
      <c r="AD569" s="4">
        <v>4.3463233895371998</v>
      </c>
      <c r="AE569" s="4">
        <v>2.9689711562646E-2</v>
      </c>
      <c r="AF569" s="4">
        <v>0</v>
      </c>
      <c r="AG569" s="4">
        <v>52242</v>
      </c>
      <c r="AH569" s="4">
        <v>1748.15</v>
      </c>
      <c r="AI569" s="4">
        <v>187.13</v>
      </c>
      <c r="AJ569" s="4">
        <v>199.26</v>
      </c>
      <c r="AK569" s="4">
        <v>4.5372658411794404</v>
      </c>
      <c r="AL569" s="4">
        <v>296.24</v>
      </c>
      <c r="AM569" s="4">
        <v>1.66</v>
      </c>
      <c r="AN569" s="4">
        <v>2032.92</v>
      </c>
      <c r="AO569" s="4">
        <v>490.35</v>
      </c>
      <c r="AP569" s="4">
        <v>2074.16</v>
      </c>
      <c r="AQ569" s="4">
        <v>244.83</v>
      </c>
      <c r="AR569" s="4">
        <v>352.33</v>
      </c>
    </row>
    <row r="570" spans="1:44" x14ac:dyDescent="0.35">
      <c r="A570" s="4" t="s">
        <v>1296</v>
      </c>
      <c r="B570" s="4" t="s">
        <v>1297</v>
      </c>
      <c r="C570" s="4" t="s">
        <v>98</v>
      </c>
      <c r="D570" s="4">
        <v>3766.564360245</v>
      </c>
      <c r="E570" s="4">
        <v>586.9</v>
      </c>
      <c r="F570" s="4">
        <v>15.9161815349461</v>
      </c>
      <c r="G570" s="4">
        <v>25.057707375955601</v>
      </c>
      <c r="H570" s="4">
        <v>9.6673910912121297</v>
      </c>
      <c r="I570" s="4">
        <v>9.0424515685300495</v>
      </c>
      <c r="J570" s="4">
        <v>15.6349015361375</v>
      </c>
      <c r="K570" s="4">
        <v>18.7451759581216</v>
      </c>
      <c r="L570" s="4">
        <v>101.030363762536</v>
      </c>
      <c r="N570" s="4">
        <v>72.246534345972506</v>
      </c>
      <c r="O570" s="4">
        <v>52.433251456374599</v>
      </c>
      <c r="P570" s="4">
        <v>14.6288843968869</v>
      </c>
      <c r="Q570" s="4">
        <v>28.627424561119899</v>
      </c>
      <c r="R570" s="4">
        <v>43.536124005660199</v>
      </c>
      <c r="S570" s="4">
        <v>19.074955842657399</v>
      </c>
      <c r="T570" s="4">
        <v>43.127810634527101</v>
      </c>
      <c r="U570" s="4">
        <v>13.3848236313102</v>
      </c>
      <c r="V570" s="4">
        <v>4271.6243602450004</v>
      </c>
      <c r="W570" s="4">
        <v>3.54476821314831</v>
      </c>
      <c r="X570" s="4">
        <v>0.138420276446859</v>
      </c>
      <c r="Y570" s="4">
        <v>-73.486235667221194</v>
      </c>
      <c r="Z570" s="4">
        <v>13.9359953522965</v>
      </c>
      <c r="AA570" s="4">
        <v>12.3422109529482</v>
      </c>
      <c r="AB570" s="4">
        <v>74.531730784825797</v>
      </c>
      <c r="AC570" s="4">
        <v>1.2636227729798899</v>
      </c>
      <c r="AD570" s="4">
        <v>7.1857820561015098</v>
      </c>
      <c r="AE570" s="4">
        <v>0</v>
      </c>
      <c r="AF570" s="4">
        <v>0</v>
      </c>
      <c r="AG570" s="4">
        <v>56363</v>
      </c>
      <c r="AH570" s="4">
        <v>2617.1</v>
      </c>
      <c r="AI570" s="4">
        <v>236.65</v>
      </c>
      <c r="AJ570" s="4">
        <v>311.99</v>
      </c>
      <c r="AK570" s="4">
        <v>36.3121020955451</v>
      </c>
      <c r="AL570" s="4">
        <v>490.58</v>
      </c>
      <c r="AM570" s="4">
        <v>0</v>
      </c>
      <c r="AN570" s="4">
        <v>727.95</v>
      </c>
      <c r="AO570" s="4">
        <v>262.61</v>
      </c>
      <c r="AP570" s="4">
        <v>1062.57</v>
      </c>
      <c r="AQ570" s="4">
        <v>-27.17</v>
      </c>
      <c r="AR570" s="4">
        <v>70.55</v>
      </c>
    </row>
    <row r="571" spans="1:44" x14ac:dyDescent="0.35">
      <c r="A571" s="4" t="s">
        <v>1298</v>
      </c>
      <c r="B571" s="4" t="s">
        <v>1299</v>
      </c>
      <c r="C571" s="4" t="s">
        <v>98</v>
      </c>
      <c r="D571" s="4">
        <v>3765.8026808999998</v>
      </c>
      <c r="E571" s="4">
        <v>61.75</v>
      </c>
      <c r="F571" s="4">
        <v>14.035267716074699</v>
      </c>
      <c r="G571" s="4">
        <v>5.0487830120334598</v>
      </c>
      <c r="H571" s="4">
        <v>1.96192056309336</v>
      </c>
      <c r="I571" s="4">
        <v>3.32617626713543</v>
      </c>
      <c r="J571" s="4">
        <v>11.1929002683504</v>
      </c>
      <c r="K571" s="4">
        <v>12.690321348966499</v>
      </c>
      <c r="L571" s="4">
        <v>-42.9352449257212</v>
      </c>
      <c r="M571" s="4">
        <v>-5.6065303137077596</v>
      </c>
      <c r="N571" s="4">
        <v>37.701324274464703</v>
      </c>
      <c r="O571" s="4">
        <v>3.1010657456654398</v>
      </c>
      <c r="P571" s="4">
        <v>3.32458952204767</v>
      </c>
      <c r="Q571" s="4">
        <v>-3.47867943857405</v>
      </c>
      <c r="R571" s="4">
        <v>-0.66054918445752597</v>
      </c>
      <c r="S571" s="4">
        <v>15.8220583391644</v>
      </c>
      <c r="T571" s="4">
        <v>15.2233731990822</v>
      </c>
      <c r="V571" s="4">
        <v>5517.1726809000002</v>
      </c>
      <c r="W571" s="4">
        <v>0.68852082416567795</v>
      </c>
      <c r="X571" s="4">
        <v>1.2955465587044499</v>
      </c>
      <c r="Y571" s="4">
        <v>-76.619531528061202</v>
      </c>
      <c r="Z571" s="4">
        <v>12.142637420150701</v>
      </c>
      <c r="AA571" s="4">
        <v>12.115657192133</v>
      </c>
      <c r="AB571" s="4">
        <v>19.684734220403602</v>
      </c>
      <c r="AC571" s="4">
        <v>11.615753763961401</v>
      </c>
      <c r="AD571" s="4">
        <v>26.5384142806748</v>
      </c>
      <c r="AE571" s="4">
        <v>3.8181733665778901</v>
      </c>
      <c r="AF571" s="4">
        <v>0</v>
      </c>
      <c r="AG571" s="4">
        <v>306067</v>
      </c>
      <c r="AH571" s="4">
        <v>8066.62</v>
      </c>
      <c r="AI571" s="4">
        <v>268.31</v>
      </c>
      <c r="AJ571" s="4">
        <v>362.52</v>
      </c>
      <c r="AK571" s="4">
        <v>4.3996310757419597</v>
      </c>
      <c r="AL571" s="4">
        <v>1023.68</v>
      </c>
      <c r="AM571" s="4">
        <v>335.43</v>
      </c>
      <c r="AN571" s="4">
        <v>2383.16</v>
      </c>
      <c r="AO571" s="4">
        <v>608.78</v>
      </c>
      <c r="AP571" s="4">
        <v>5469.41</v>
      </c>
      <c r="AQ571" s="4">
        <v>631.92999999999995</v>
      </c>
      <c r="AR571" s="4">
        <v>824.25</v>
      </c>
    </row>
    <row r="572" spans="1:44" x14ac:dyDescent="0.35">
      <c r="A572" s="4" t="s">
        <v>1300</v>
      </c>
      <c r="B572" s="4" t="s">
        <v>1301</v>
      </c>
      <c r="C572" s="4" t="s">
        <v>396</v>
      </c>
      <c r="D572" s="4">
        <v>3759.4582958400001</v>
      </c>
      <c r="E572" s="4">
        <v>930.05</v>
      </c>
      <c r="F572" s="4">
        <v>37.281419038476798</v>
      </c>
      <c r="G572" s="4">
        <v>15.910381823919201</v>
      </c>
      <c r="H572" s="4">
        <v>7.4087951891322001</v>
      </c>
      <c r="I572" s="4">
        <v>12.1378447020306</v>
      </c>
      <c r="J572" s="4">
        <v>37.686261977265097</v>
      </c>
      <c r="K572" s="4">
        <v>31.718003346212601</v>
      </c>
      <c r="L572" s="4">
        <v>-16.098752034726001</v>
      </c>
      <c r="N572" s="4">
        <v>78.6853375820385</v>
      </c>
      <c r="O572" s="4">
        <v>49.766857176267699</v>
      </c>
      <c r="P572" s="4">
        <v>13.189112834665201</v>
      </c>
      <c r="Q572" s="4">
        <v>15.7708558401962</v>
      </c>
      <c r="R572" s="4">
        <v>11.8348410901829</v>
      </c>
      <c r="S572" s="4">
        <v>13.182799360197601</v>
      </c>
      <c r="T572" s="4">
        <v>20.643360603181399</v>
      </c>
      <c r="V572" s="4">
        <v>4297.0882958399998</v>
      </c>
      <c r="W572" s="4">
        <v>5.4952396413547104</v>
      </c>
      <c r="Y572" s="4">
        <v>53.0353706796434</v>
      </c>
      <c r="Z572" s="4">
        <v>0</v>
      </c>
      <c r="AA572" s="4">
        <v>0</v>
      </c>
      <c r="AB572" s="4">
        <v>71.185500953187898</v>
      </c>
      <c r="AC572" s="4">
        <v>1.15696067859275</v>
      </c>
      <c r="AD572" s="4">
        <v>16.6584241589802</v>
      </c>
      <c r="AE572" s="4">
        <v>0</v>
      </c>
      <c r="AF572" s="4">
        <v>0</v>
      </c>
      <c r="AG572" s="4">
        <v>98578</v>
      </c>
      <c r="AH572" s="4">
        <v>830.79</v>
      </c>
      <c r="AI572" s="4">
        <v>100.84</v>
      </c>
      <c r="AJ572" s="4">
        <v>160.86000000000001</v>
      </c>
      <c r="AK572" s="4">
        <v>24.267998213833</v>
      </c>
      <c r="AL572" s="4">
        <v>263.51</v>
      </c>
      <c r="AM572" s="4">
        <v>0</v>
      </c>
      <c r="AN572" s="4">
        <v>431.66</v>
      </c>
      <c r="AO572" s="4">
        <v>0.68</v>
      </c>
      <c r="AP572" s="4">
        <v>684.13</v>
      </c>
      <c r="AQ572" s="4">
        <v>32.42</v>
      </c>
      <c r="AR572" s="4">
        <v>229.22</v>
      </c>
    </row>
    <row r="573" spans="1:44" x14ac:dyDescent="0.35">
      <c r="A573" s="4" t="s">
        <v>1302</v>
      </c>
      <c r="B573" s="4" t="s">
        <v>1303</v>
      </c>
      <c r="C573" s="4" t="s">
        <v>127</v>
      </c>
      <c r="D573" s="4">
        <v>3758.9760349749999</v>
      </c>
      <c r="E573" s="4">
        <v>149.9</v>
      </c>
      <c r="F573" s="4">
        <v>6.0743274162128502</v>
      </c>
      <c r="G573" s="4">
        <v>17.5603181021701</v>
      </c>
      <c r="H573" s="4">
        <v>8.5683646335325605</v>
      </c>
      <c r="I573" s="4">
        <v>9.0870644830183895</v>
      </c>
      <c r="J573" s="4">
        <v>11.3566134757861</v>
      </c>
      <c r="K573" s="4">
        <v>16.648580545403</v>
      </c>
      <c r="L573" s="4">
        <v>-5.1439037741782299</v>
      </c>
      <c r="M573" s="4">
        <v>12.3206771881337</v>
      </c>
      <c r="N573" s="4">
        <v>21.7058729564327</v>
      </c>
      <c r="O573" s="4">
        <v>12.4830766571782</v>
      </c>
      <c r="P573" s="4">
        <v>23.066744198182501</v>
      </c>
      <c r="Q573" s="4">
        <v>-1.49827316251008</v>
      </c>
      <c r="R573" s="4">
        <v>5.0527594672654201</v>
      </c>
      <c r="S573" s="4">
        <v>15.0018807761203</v>
      </c>
      <c r="T573" s="4">
        <v>32.787507688718897</v>
      </c>
      <c r="U573" s="4">
        <v>12.038359929006599</v>
      </c>
      <c r="V573" s="4">
        <v>3221.626034975</v>
      </c>
      <c r="W573" s="4">
        <v>0.98436270945664595</v>
      </c>
      <c r="X573" s="4">
        <v>3.4701524108244999</v>
      </c>
      <c r="Y573" s="4">
        <v>-75.065676904351207</v>
      </c>
      <c r="Z573" s="4">
        <v>6.7207034528667897</v>
      </c>
      <c r="AA573" s="4">
        <v>2.56822936876324</v>
      </c>
      <c r="AB573" s="4">
        <v>50.010521771855402</v>
      </c>
      <c r="AC573" s="4">
        <v>6.1192531218552899</v>
      </c>
      <c r="AD573" s="4">
        <v>11.205727455317501</v>
      </c>
      <c r="AE573" s="4">
        <v>0</v>
      </c>
      <c r="AF573" s="4">
        <v>4.1103203170867699</v>
      </c>
      <c r="AG573" s="4">
        <v>101533</v>
      </c>
      <c r="AH573" s="4">
        <v>6810.01</v>
      </c>
      <c r="AI573" s="4">
        <v>618.83000000000095</v>
      </c>
      <c r="AJ573" s="4">
        <v>851.57</v>
      </c>
      <c r="AK573" s="4">
        <v>23.720468217349701</v>
      </c>
      <c r="AL573" s="4">
        <v>1133.77</v>
      </c>
      <c r="AM573" s="4">
        <v>551.14</v>
      </c>
      <c r="AN573" s="4">
        <v>2944.04</v>
      </c>
      <c r="AO573" s="4">
        <v>1391.42</v>
      </c>
      <c r="AP573" s="4">
        <v>3818.69</v>
      </c>
      <c r="AQ573" s="4">
        <v>414.4</v>
      </c>
      <c r="AR573" s="4">
        <v>712.66</v>
      </c>
    </row>
    <row r="574" spans="1:44" x14ac:dyDescent="0.35">
      <c r="A574" s="4" t="s">
        <v>1304</v>
      </c>
      <c r="B574" s="4" t="s">
        <v>1305</v>
      </c>
      <c r="C574" s="4" t="s">
        <v>218</v>
      </c>
      <c r="D574" s="4">
        <v>3752.2167333000002</v>
      </c>
      <c r="E574" s="4">
        <v>198.85</v>
      </c>
      <c r="F574" s="4">
        <v>28.0770482886861</v>
      </c>
      <c r="G574" s="4">
        <v>7.6273532273851696</v>
      </c>
      <c r="H574" s="4">
        <v>3.7463924432988001</v>
      </c>
      <c r="I574" s="4">
        <v>5.8390205964853896</v>
      </c>
      <c r="J574" s="4">
        <v>18.630510216429801</v>
      </c>
      <c r="K574" s="4">
        <v>18.380855842079001</v>
      </c>
      <c r="L574" s="4">
        <v>53.207335662166301</v>
      </c>
      <c r="M574" s="4">
        <v>9.8527398892376699</v>
      </c>
      <c r="N574" s="4">
        <v>68.628916165756394</v>
      </c>
      <c r="O574" s="4">
        <v>32.604037318271203</v>
      </c>
      <c r="P574" s="4">
        <v>7.6339540728892699</v>
      </c>
      <c r="Q574" s="4">
        <v>7.8195029284455497</v>
      </c>
      <c r="R574" s="4">
        <v>7.26422573797299</v>
      </c>
      <c r="S574" s="4">
        <v>5.0830885401593999</v>
      </c>
      <c r="T574" s="4">
        <v>10.1250138323846</v>
      </c>
      <c r="V574" s="4">
        <v>5131.6267332999996</v>
      </c>
      <c r="W574" s="4">
        <v>2.06163489044076</v>
      </c>
      <c r="X574" s="4">
        <v>0.74664011946241904</v>
      </c>
      <c r="Y574" s="4">
        <v>-36.341711762043303</v>
      </c>
      <c r="Z574" s="4">
        <v>4.3828873926843999</v>
      </c>
      <c r="AA574" s="4">
        <v>1.53346754091669</v>
      </c>
      <c r="AB574" s="4">
        <v>57.482254813758701</v>
      </c>
      <c r="AC574" s="4">
        <v>0.42014587217447802</v>
      </c>
      <c r="AD574" s="4">
        <v>30.972721743818401</v>
      </c>
      <c r="AE574" s="4">
        <v>0</v>
      </c>
      <c r="AF574" s="4">
        <v>2.78905695801748</v>
      </c>
      <c r="AG574" s="4">
        <v>263569</v>
      </c>
      <c r="AH574" s="4">
        <v>2288.7399999999998</v>
      </c>
      <c r="AI574" s="4">
        <v>133.63999999999999</v>
      </c>
      <c r="AJ574" s="4">
        <v>284.33</v>
      </c>
      <c r="AK574" s="4">
        <v>7.1553105559516599</v>
      </c>
      <c r="AL574" s="4">
        <v>420.69</v>
      </c>
      <c r="AM574" s="4">
        <v>0.26</v>
      </c>
      <c r="AN574" s="4">
        <v>1206.74</v>
      </c>
      <c r="AO574" s="4">
        <v>320.01</v>
      </c>
      <c r="AP574" s="4">
        <v>1820.02</v>
      </c>
      <c r="AQ574" s="4">
        <v>268.44</v>
      </c>
      <c r="AR574" s="4">
        <v>302.02</v>
      </c>
    </row>
    <row r="575" spans="1:44" x14ac:dyDescent="0.35">
      <c r="A575" s="4" t="s">
        <v>1306</v>
      </c>
      <c r="B575" s="4" t="s">
        <v>1307</v>
      </c>
      <c r="C575" s="4" t="s">
        <v>109</v>
      </c>
      <c r="D575" s="4">
        <v>3748.0839959999998</v>
      </c>
      <c r="E575" s="4">
        <v>471.05</v>
      </c>
      <c r="F575" s="4">
        <v>30.321850950570301</v>
      </c>
      <c r="G575" s="4">
        <v>59.191687018148798</v>
      </c>
      <c r="H575" s="4">
        <v>31.629180420152998</v>
      </c>
      <c r="I575" s="4">
        <v>31.196527269515201</v>
      </c>
      <c r="J575" s="4">
        <v>26.1989492485712</v>
      </c>
      <c r="K575" s="4">
        <v>44.963783661005003</v>
      </c>
      <c r="L575" s="4">
        <v>-16.098752034726001</v>
      </c>
      <c r="N575" s="4">
        <v>26.110428534197101</v>
      </c>
      <c r="P575" s="4">
        <v>69.887487985526107</v>
      </c>
      <c r="Q575" s="4">
        <v>18.110105369435001</v>
      </c>
      <c r="R575" s="4">
        <v>51.859141086483902</v>
      </c>
      <c r="S575" s="4">
        <v>42.3507156922972</v>
      </c>
      <c r="T575" s="4">
        <v>70.555311069073596</v>
      </c>
      <c r="V575" s="4">
        <v>3725.923996</v>
      </c>
      <c r="W575" s="4">
        <v>13.9546669496258</v>
      </c>
      <c r="X575" s="4">
        <v>0.10543815518055399</v>
      </c>
      <c r="Y575" s="4">
        <v>-17.5302343755395</v>
      </c>
      <c r="Z575" s="4">
        <v>7.9036688584393202</v>
      </c>
      <c r="AA575" s="4">
        <v>3.33743607329765</v>
      </c>
      <c r="AB575" s="4">
        <v>68.239070956775905</v>
      </c>
      <c r="AC575" s="4">
        <v>10.298884979150801</v>
      </c>
      <c r="AD575" s="4">
        <v>7.0724602026768499</v>
      </c>
      <c r="AE575" s="4">
        <v>0</v>
      </c>
      <c r="AF575" s="4">
        <v>1.4320687153031499</v>
      </c>
      <c r="AG575" s="4">
        <v>55292</v>
      </c>
      <c r="AH575" s="4">
        <v>396.23</v>
      </c>
      <c r="AI575" s="4">
        <v>123.61</v>
      </c>
      <c r="AJ575" s="4">
        <v>167.32</v>
      </c>
      <c r="AK575" s="4">
        <v>16.89041236464</v>
      </c>
      <c r="AL575" s="4">
        <v>178.16</v>
      </c>
      <c r="AM575" s="4">
        <v>0.05</v>
      </c>
      <c r="AN575" s="4">
        <v>253.95</v>
      </c>
      <c r="AO575" s="4">
        <v>92.29</v>
      </c>
      <c r="AP575" s="4">
        <v>268.58999999999997</v>
      </c>
      <c r="AQ575" s="4">
        <v>30.67</v>
      </c>
      <c r="AR575" s="4">
        <v>78.91</v>
      </c>
    </row>
    <row r="576" spans="1:44" x14ac:dyDescent="0.35">
      <c r="A576" s="4" t="s">
        <v>1308</v>
      </c>
      <c r="B576" s="4" t="s">
        <v>1309</v>
      </c>
      <c r="C576" s="4" t="s">
        <v>52</v>
      </c>
      <c r="D576" s="4">
        <v>3747.74680386</v>
      </c>
      <c r="E576" s="4">
        <v>46.35</v>
      </c>
      <c r="F576" s="4">
        <v>10.427787434223699</v>
      </c>
      <c r="G576" s="4">
        <v>5.3008810465478904</v>
      </c>
      <c r="H576" s="4">
        <v>0.50233535623250103</v>
      </c>
      <c r="I576" s="4">
        <v>5.5062907149904596</v>
      </c>
      <c r="J576" s="4">
        <v>9.1736572105917507</v>
      </c>
      <c r="K576" s="4">
        <v>10.0890444118963</v>
      </c>
      <c r="L576" s="4">
        <v>-33.771931430818299</v>
      </c>
      <c r="M576" s="4">
        <v>-13.641620351013</v>
      </c>
      <c r="P576" s="4">
        <v>0.53037895236727695</v>
      </c>
      <c r="Q576" s="4">
        <v>1.19657128983783</v>
      </c>
      <c r="R576" s="4">
        <v>-7.9130525596860899</v>
      </c>
      <c r="S576" s="4">
        <v>42.149247526979998</v>
      </c>
      <c r="T576" s="4">
        <v>-10.6569113568342</v>
      </c>
      <c r="U576" s="4">
        <v>5.9296966274312304</v>
      </c>
      <c r="V576" s="4">
        <v>-2572.5931961400001</v>
      </c>
      <c r="W576" s="4">
        <v>0.53848948435717403</v>
      </c>
      <c r="X576" s="4">
        <v>1.06640170859026</v>
      </c>
      <c r="Y576" s="4">
        <v>-60.475098713741801</v>
      </c>
      <c r="Z576" s="4">
        <v>21.316705913891202</v>
      </c>
      <c r="AA576" s="4">
        <v>18.607890690979101</v>
      </c>
      <c r="AB576" s="4">
        <v>2.28490939451348</v>
      </c>
      <c r="AC576" s="4">
        <v>15.449018667765699</v>
      </c>
      <c r="AD576" s="4">
        <v>30.587300138282401</v>
      </c>
      <c r="AE576" s="4">
        <v>0.170270048917079</v>
      </c>
      <c r="AF576" s="4">
        <v>2.1206253961395598</v>
      </c>
      <c r="AG576" s="4">
        <v>204045</v>
      </c>
      <c r="AH576" s="4">
        <v>6527.08</v>
      </c>
      <c r="AI576" s="4">
        <v>359.4</v>
      </c>
      <c r="AJ576" s="4">
        <v>534.38</v>
      </c>
      <c r="AK576" s="4">
        <v>4.4963178290890697</v>
      </c>
      <c r="AL576" s="4">
        <v>658.52</v>
      </c>
      <c r="AM576" s="4">
        <v>16018.93</v>
      </c>
      <c r="AN576" s="4">
        <v>4734.45</v>
      </c>
      <c r="AO576" s="4">
        <v>6320.34</v>
      </c>
      <c r="AP576" s="4">
        <v>6959.74</v>
      </c>
      <c r="AQ576" s="4">
        <v>3289.19</v>
      </c>
      <c r="AR576" s="4">
        <v>3365.53</v>
      </c>
    </row>
    <row r="577" spans="1:44" x14ac:dyDescent="0.35">
      <c r="A577" s="4" t="s">
        <v>1310</v>
      </c>
      <c r="B577" s="4" t="s">
        <v>1311</v>
      </c>
      <c r="C577" s="4" t="s">
        <v>344</v>
      </c>
      <c r="D577" s="4">
        <v>3741.9291121000001</v>
      </c>
      <c r="E577" s="4">
        <v>575.15</v>
      </c>
      <c r="F577" s="4">
        <v>38.167371604447098</v>
      </c>
      <c r="G577" s="4">
        <v>3.01500119935789</v>
      </c>
      <c r="H577" s="4">
        <v>1.8506860317942799</v>
      </c>
      <c r="I577" s="4">
        <v>4.0922637681885403</v>
      </c>
      <c r="J577" s="4">
        <v>16.380685605519201</v>
      </c>
      <c r="K577" s="4">
        <v>14.5996644043177</v>
      </c>
      <c r="L577" s="4">
        <v>87.782850233972994</v>
      </c>
      <c r="M577" s="4">
        <v>10.090960862918299</v>
      </c>
      <c r="N577" s="4">
        <v>27.9359160906996</v>
      </c>
      <c r="O577" s="4">
        <v>21.041287740996701</v>
      </c>
      <c r="P577" s="4">
        <v>4.7665814218064897</v>
      </c>
      <c r="Q577" s="4">
        <v>17.364072218184599</v>
      </c>
      <c r="R577" s="4">
        <v>29.604331565570799</v>
      </c>
      <c r="S577" s="4">
        <v>29.591870302668401</v>
      </c>
      <c r="V577" s="4">
        <v>4430.5191120999998</v>
      </c>
      <c r="W577" s="4">
        <v>1.1343303965381399</v>
      </c>
      <c r="X577" s="4">
        <v>0.62667860340197001</v>
      </c>
      <c r="Y577" s="4">
        <v>-36.419379629466597</v>
      </c>
      <c r="Z577" s="4">
        <v>3.1323980823415298</v>
      </c>
      <c r="AA577" s="4">
        <v>2.8196888740841599</v>
      </c>
      <c r="AB577" s="4">
        <v>64.899836903567206</v>
      </c>
      <c r="AC577" s="4">
        <v>1.00458620470508</v>
      </c>
      <c r="AD577" s="4">
        <v>9.4747752771037899</v>
      </c>
      <c r="AE577" s="4">
        <v>0</v>
      </c>
      <c r="AF577" s="4">
        <v>0</v>
      </c>
      <c r="AG577" s="4">
        <v>28760</v>
      </c>
      <c r="AH577" s="4">
        <v>2395.7399999999998</v>
      </c>
      <c r="AI577" s="4">
        <v>98.040000000000205</v>
      </c>
      <c r="AJ577" s="4">
        <v>172.57</v>
      </c>
      <c r="AK577" s="4">
        <v>14.6329175031515</v>
      </c>
      <c r="AL577" s="4">
        <v>349.77</v>
      </c>
      <c r="AM577" s="4">
        <v>903.04</v>
      </c>
      <c r="AN577" s="4">
        <v>3007.03</v>
      </c>
      <c r="AO577" s="4">
        <v>232.96</v>
      </c>
      <c r="AP577" s="4">
        <v>3298.8</v>
      </c>
      <c r="AQ577" s="4">
        <v>427.42</v>
      </c>
      <c r="AR577" s="4">
        <v>447.41</v>
      </c>
    </row>
    <row r="578" spans="1:44" x14ac:dyDescent="0.35">
      <c r="A578" s="4" t="s">
        <v>1312</v>
      </c>
      <c r="B578" s="4" t="s">
        <v>1313</v>
      </c>
      <c r="C578" s="4" t="s">
        <v>68</v>
      </c>
      <c r="D578" s="4">
        <v>3730.6391052250001</v>
      </c>
      <c r="E578" s="4">
        <v>107.9</v>
      </c>
      <c r="F578" s="4">
        <v>7.8831863435571901</v>
      </c>
      <c r="G578" s="4">
        <v>14.395067398931999</v>
      </c>
      <c r="H578" s="4">
        <v>2.0391240005334401</v>
      </c>
      <c r="I578" s="4">
        <v>12.3862443694725</v>
      </c>
      <c r="J578" s="4">
        <v>15.272726544288201</v>
      </c>
      <c r="K578" s="4">
        <v>20.497082987627898</v>
      </c>
      <c r="L578" s="4">
        <v>8.6411323583376092</v>
      </c>
      <c r="M578" s="4">
        <v>-7.6633545830698804</v>
      </c>
      <c r="N578" s="4">
        <v>576.39253899218102</v>
      </c>
      <c r="O578" s="4">
        <v>576.39253899218102</v>
      </c>
      <c r="P578" s="4">
        <v>2.1599289456220401</v>
      </c>
      <c r="Q578" s="4">
        <v>27.9330445674142</v>
      </c>
      <c r="R578" s="4">
        <v>23.386428934648301</v>
      </c>
      <c r="T578" s="4">
        <v>17.413087522403899</v>
      </c>
      <c r="U578" s="4">
        <v>10.0115812024679</v>
      </c>
      <c r="V578" s="4">
        <v>22111.299105225</v>
      </c>
      <c r="W578" s="4">
        <v>1.0159996909561599</v>
      </c>
      <c r="X578" s="4">
        <v>2.7485102581053802</v>
      </c>
      <c r="Y578" s="4">
        <v>-70.120012129546097</v>
      </c>
      <c r="Z578" s="4">
        <v>35.6918481975408</v>
      </c>
      <c r="AA578" s="4">
        <v>32.935163733450899</v>
      </c>
      <c r="AB578" s="4">
        <v>0</v>
      </c>
      <c r="AC578" s="4">
        <v>27.941993875393401</v>
      </c>
      <c r="AD578" s="4">
        <v>13.378486677416101</v>
      </c>
      <c r="AE578" s="4">
        <v>0</v>
      </c>
      <c r="AF578" s="4">
        <v>0</v>
      </c>
      <c r="AG578" s="4">
        <v>243559</v>
      </c>
      <c r="AH578" s="4">
        <v>3820.69</v>
      </c>
      <c r="AI578" s="4">
        <v>473.24</v>
      </c>
      <c r="AJ578" s="4">
        <v>656.09</v>
      </c>
      <c r="AK578" s="4">
        <v>13.8459289892321</v>
      </c>
      <c r="AL578" s="4">
        <v>783.13</v>
      </c>
      <c r="AM578" s="4">
        <v>3837.83</v>
      </c>
      <c r="AN578" s="4">
        <v>938.16</v>
      </c>
      <c r="AO578" s="4">
        <v>3379.45</v>
      </c>
      <c r="AP578" s="4">
        <v>3671.89</v>
      </c>
      <c r="AQ578" s="4">
        <v>2690.44</v>
      </c>
      <c r="AR578" s="4">
        <v>2740.57</v>
      </c>
    </row>
    <row r="579" spans="1:44" x14ac:dyDescent="0.35">
      <c r="A579" s="4" t="s">
        <v>1314</v>
      </c>
      <c r="B579" s="4" t="s">
        <v>1315</v>
      </c>
      <c r="C579" s="4" t="s">
        <v>52</v>
      </c>
      <c r="D579" s="4">
        <v>3729.4337806449998</v>
      </c>
      <c r="E579" s="4">
        <v>219.35</v>
      </c>
      <c r="F579" s="4">
        <v>17.075380159539399</v>
      </c>
      <c r="G579" s="4">
        <v>10.548914487188799</v>
      </c>
      <c r="H579" s="4">
        <v>1.03464970373613</v>
      </c>
      <c r="I579" s="4">
        <v>9.6084219417450196</v>
      </c>
      <c r="J579" s="4">
        <v>-0.87765560684857802</v>
      </c>
      <c r="K579" s="4">
        <v>14.6636106479669</v>
      </c>
      <c r="L579" s="4">
        <v>-26.219628904219899</v>
      </c>
      <c r="P579" s="4">
        <v>1.03193562226082</v>
      </c>
      <c r="Q579" s="4">
        <v>7.44284851834656</v>
      </c>
      <c r="U579" s="4">
        <v>11.233235269710001</v>
      </c>
      <c r="V579" s="4">
        <v>2015.3637806449999</v>
      </c>
      <c r="W579" s="4">
        <v>1.7105689677900999</v>
      </c>
      <c r="Y579" s="4">
        <v>-35.278435671203603</v>
      </c>
      <c r="Z579" s="4">
        <v>12.2356093100331</v>
      </c>
      <c r="AA579" s="4">
        <v>9.2256412392696507</v>
      </c>
      <c r="AB579" s="4">
        <v>49.723356363860198</v>
      </c>
      <c r="AC579" s="4">
        <v>5.71762153227652</v>
      </c>
      <c r="AD579" s="4">
        <v>9.89720387936935</v>
      </c>
      <c r="AE579" s="4">
        <v>0</v>
      </c>
      <c r="AF579" s="4">
        <v>0.54166211514212104</v>
      </c>
      <c r="AG579" s="4">
        <v>50072</v>
      </c>
      <c r="AH579" s="4">
        <v>2273.11</v>
      </c>
      <c r="AI579" s="4">
        <v>218.41</v>
      </c>
      <c r="AJ579" s="4">
        <v>292.56</v>
      </c>
      <c r="AK579" s="4">
        <v>12.576543390514299</v>
      </c>
      <c r="AL579" s="4">
        <v>333.32</v>
      </c>
      <c r="AM579" s="4">
        <v>6125.99</v>
      </c>
      <c r="AN579" s="4">
        <v>214.58</v>
      </c>
      <c r="AO579" s="4">
        <v>1714.07</v>
      </c>
      <c r="AP579" s="4">
        <v>2180.23</v>
      </c>
      <c r="AQ579" s="4">
        <v>1317.26</v>
      </c>
      <c r="AR579" s="4">
        <v>1373.8</v>
      </c>
    </row>
    <row r="580" spans="1:44" x14ac:dyDescent="0.35">
      <c r="A580" s="4" t="s">
        <v>1316</v>
      </c>
      <c r="B580" s="4" t="s">
        <v>1317</v>
      </c>
      <c r="C580" s="4" t="s">
        <v>183</v>
      </c>
      <c r="D580" s="4">
        <v>3718.1720891999998</v>
      </c>
      <c r="E580" s="4">
        <v>516.15</v>
      </c>
      <c r="F580" s="4">
        <v>21.5596201391627</v>
      </c>
      <c r="G580" s="4">
        <v>11.9485504259174</v>
      </c>
      <c r="H580" s="4">
        <v>10.0514637742821</v>
      </c>
      <c r="I580" s="4">
        <v>48.4846780995221</v>
      </c>
      <c r="J580" s="4">
        <v>69.856178097371895</v>
      </c>
      <c r="K580" s="4">
        <v>70.3570424515041</v>
      </c>
      <c r="L580" s="4">
        <v>-22.930881998624901</v>
      </c>
      <c r="M580" s="4">
        <v>2.01497223426566</v>
      </c>
      <c r="N580" s="4">
        <v>0</v>
      </c>
      <c r="O580" s="4">
        <v>0</v>
      </c>
      <c r="P580" s="4">
        <v>58.942547592193897</v>
      </c>
      <c r="Q580" s="4">
        <v>3.71629499652619</v>
      </c>
      <c r="R580" s="4">
        <v>2.4817865965302199</v>
      </c>
      <c r="S580" s="4">
        <v>-1.02946848210388</v>
      </c>
      <c r="T580" s="4">
        <v>3.6527366357529201</v>
      </c>
      <c r="U580" s="4">
        <v>20.348393735361501</v>
      </c>
      <c r="V580" s="4">
        <v>3584.4020891999999</v>
      </c>
      <c r="W580" s="4">
        <v>2.4314014825762</v>
      </c>
      <c r="X580" s="4">
        <v>0.56850483229107496</v>
      </c>
      <c r="Y580" s="4">
        <v>-76.363402054253896</v>
      </c>
      <c r="Z580" s="4">
        <v>4.7925034303170202</v>
      </c>
      <c r="AA580" s="4">
        <v>3.74855449818592</v>
      </c>
      <c r="AB580" s="4">
        <v>68.535822330867106</v>
      </c>
      <c r="AC580" s="4">
        <v>2.1829220453715799</v>
      </c>
      <c r="AD580" s="4">
        <v>17.059775509381499</v>
      </c>
      <c r="AE580" s="4">
        <v>0</v>
      </c>
      <c r="AF580" s="4">
        <v>0.574702284815376</v>
      </c>
      <c r="AG580" s="4">
        <v>37545</v>
      </c>
      <c r="AH580" s="4">
        <v>355.7</v>
      </c>
      <c r="AI580" s="4">
        <v>172.46</v>
      </c>
      <c r="AJ580" s="4">
        <v>216.31</v>
      </c>
      <c r="AK580" s="4">
        <v>24.476312504293201</v>
      </c>
      <c r="AL580" s="4">
        <v>250.26</v>
      </c>
      <c r="AM580" s="4">
        <v>685.46</v>
      </c>
      <c r="AN580" s="4">
        <v>1515.14</v>
      </c>
      <c r="AO580" s="4">
        <v>133.77000000000001</v>
      </c>
      <c r="AP580" s="4">
        <v>1529.23</v>
      </c>
      <c r="AQ580" s="4">
        <v>72.12</v>
      </c>
      <c r="AR580" s="4">
        <v>129.75</v>
      </c>
    </row>
    <row r="581" spans="1:44" x14ac:dyDescent="0.35">
      <c r="A581" s="4" t="s">
        <v>1318</v>
      </c>
      <c r="B581" s="4" t="s">
        <v>1319</v>
      </c>
      <c r="C581" s="4" t="s">
        <v>98</v>
      </c>
      <c r="D581" s="4">
        <v>3697.0455417349999</v>
      </c>
      <c r="E581" s="4">
        <v>248.55</v>
      </c>
      <c r="F581" s="4">
        <v>13.8684280206129</v>
      </c>
      <c r="G581" s="4">
        <v>7.5346908665403296</v>
      </c>
      <c r="H581" s="4">
        <v>1.5189483940445501</v>
      </c>
      <c r="I581" s="4">
        <v>2.60265439897214</v>
      </c>
      <c r="J581" s="4">
        <v>20.7418756150024</v>
      </c>
      <c r="K581" s="4">
        <v>21.505239870267602</v>
      </c>
      <c r="L581" s="4">
        <v>-74.845640001530995</v>
      </c>
      <c r="M581" s="4">
        <v>-7.0170648006488596</v>
      </c>
      <c r="N581" s="4">
        <v>278.53270881875</v>
      </c>
      <c r="O581" s="4">
        <v>185.78142519741399</v>
      </c>
      <c r="P581" s="4">
        <v>1.82648464397664</v>
      </c>
      <c r="Q581" s="4">
        <v>18.864464979877699</v>
      </c>
      <c r="R581" s="4">
        <v>17.188071576419301</v>
      </c>
      <c r="S581" s="4">
        <v>32.145072673773697</v>
      </c>
      <c r="T581" s="4">
        <v>-0.12743904313531301</v>
      </c>
      <c r="U581" s="4">
        <v>10.4894061783064</v>
      </c>
      <c r="V581" s="4">
        <v>13758.905541734999</v>
      </c>
      <c r="W581" s="4">
        <v>0.97999102505082802</v>
      </c>
      <c r="X581" s="4">
        <v>0.369943422270678</v>
      </c>
      <c r="Y581" s="4">
        <v>-76.897459268274105</v>
      </c>
      <c r="Z581" s="4">
        <v>10.1736394695178</v>
      </c>
      <c r="AA581" s="4">
        <v>6.69626504935668</v>
      </c>
      <c r="AB581" s="4">
        <v>70.151070918722795</v>
      </c>
      <c r="AC581" s="4">
        <v>9.6000997052483807</v>
      </c>
      <c r="AD581" s="4">
        <v>4.4102063939813698</v>
      </c>
      <c r="AE581" s="4">
        <v>17.533517138952899</v>
      </c>
      <c r="AF581" s="4">
        <v>3.0179296756144098</v>
      </c>
      <c r="AG581" s="4">
        <v>55995</v>
      </c>
      <c r="AH581" s="4">
        <v>10242.620000000001</v>
      </c>
      <c r="AI581" s="4">
        <v>266.58</v>
      </c>
      <c r="AJ581" s="4">
        <v>586.44000000000005</v>
      </c>
      <c r="AK581" s="4">
        <v>19.4911495353272</v>
      </c>
      <c r="AL581" s="4">
        <v>2202.6999999999998</v>
      </c>
      <c r="AM581" s="4">
        <v>27.05</v>
      </c>
      <c r="AN581" s="4">
        <v>2840.1</v>
      </c>
      <c r="AO581" s="4">
        <v>818.59</v>
      </c>
      <c r="AP581" s="4">
        <v>3772.53</v>
      </c>
      <c r="AQ581" s="4">
        <v>-3229.11</v>
      </c>
      <c r="AR581" s="4">
        <v>1082.04</v>
      </c>
    </row>
    <row r="582" spans="1:44" x14ac:dyDescent="0.35">
      <c r="A582" s="4" t="s">
        <v>1320</v>
      </c>
      <c r="B582" s="4" t="s">
        <v>1321</v>
      </c>
      <c r="C582" s="4" t="s">
        <v>545</v>
      </c>
      <c r="D582" s="4">
        <v>3687.0223108949999</v>
      </c>
      <c r="E582" s="4">
        <v>3851.95</v>
      </c>
      <c r="F582" s="4">
        <v>45.156427567605597</v>
      </c>
      <c r="G582" s="4">
        <v>11.1450840146872</v>
      </c>
      <c r="H582" s="4">
        <v>9.3768123431695098</v>
      </c>
      <c r="I582" s="4">
        <v>23.741676601436399</v>
      </c>
      <c r="J582" s="4">
        <v>40.205097853658003</v>
      </c>
      <c r="K582" s="4">
        <v>36.050129394318297</v>
      </c>
      <c r="L582" s="4">
        <v>-0.91747073099570098</v>
      </c>
      <c r="M582" s="4">
        <v>-1.5730279881663101</v>
      </c>
      <c r="N582" s="4">
        <v>0</v>
      </c>
      <c r="O582" s="4">
        <v>0</v>
      </c>
      <c r="P582" s="4">
        <v>60.4859619231054</v>
      </c>
      <c r="Q582" s="4">
        <v>-1.35725998030701</v>
      </c>
      <c r="R582" s="4">
        <v>-0.65478810785649699</v>
      </c>
      <c r="S582" s="4">
        <v>1.4176909352012801</v>
      </c>
      <c r="T582" s="4">
        <v>2.1055882598157498</v>
      </c>
      <c r="V582" s="4">
        <v>3271.8623108950001</v>
      </c>
      <c r="W582" s="4">
        <v>4.84484285681717</v>
      </c>
      <c r="X582" s="4">
        <v>0.70675796083464804</v>
      </c>
      <c r="Y582" s="4">
        <v>71.158393216954394</v>
      </c>
      <c r="Z582" s="4">
        <v>29.0609664197241</v>
      </c>
      <c r="AA582" s="4">
        <v>15.7172385574441</v>
      </c>
      <c r="AB582" s="4">
        <v>51.865114408721503</v>
      </c>
      <c r="AC582" s="4">
        <v>8.1839922803629896</v>
      </c>
      <c r="AD582" s="4">
        <v>7.35888509973495</v>
      </c>
      <c r="AE582" s="4">
        <v>0</v>
      </c>
      <c r="AF582" s="4">
        <v>10.293971825977399</v>
      </c>
      <c r="AG582" s="4">
        <v>15661</v>
      </c>
      <c r="AH582" s="4">
        <v>343.91</v>
      </c>
      <c r="AI582" s="4">
        <v>81.650000000000006</v>
      </c>
      <c r="AJ582" s="4">
        <v>112</v>
      </c>
      <c r="AK582" s="4">
        <v>84.600606907035996</v>
      </c>
      <c r="AL582" s="4">
        <v>123.98</v>
      </c>
      <c r="AM582" s="4">
        <v>157.76</v>
      </c>
      <c r="AN582" s="4">
        <v>748.08</v>
      </c>
      <c r="AO582" s="4">
        <v>418.45</v>
      </c>
      <c r="AP582" s="4">
        <v>761.02</v>
      </c>
      <c r="AQ582" s="4">
        <v>72.87</v>
      </c>
      <c r="AR582" s="4">
        <v>76.38</v>
      </c>
    </row>
    <row r="583" spans="1:44" x14ac:dyDescent="0.35">
      <c r="A583" s="4" t="s">
        <v>1322</v>
      </c>
      <c r="B583" s="4" t="s">
        <v>1323</v>
      </c>
      <c r="C583" s="4" t="s">
        <v>307</v>
      </c>
      <c r="D583" s="4">
        <v>3674.4322947999999</v>
      </c>
      <c r="E583" s="4">
        <v>463.25</v>
      </c>
      <c r="F583" s="4">
        <v>20.965607068355599</v>
      </c>
      <c r="G583" s="4">
        <v>26.808823079511701</v>
      </c>
      <c r="H583" s="4">
        <v>16.326568635213999</v>
      </c>
      <c r="I583" s="4">
        <v>13.2776750810631</v>
      </c>
      <c r="J583" s="4">
        <v>14.532113997697801</v>
      </c>
      <c r="K583" s="4">
        <v>20.0483347980242</v>
      </c>
      <c r="L583" s="4">
        <v>27.700720260788501</v>
      </c>
      <c r="M583" s="4">
        <v>10.187716094986</v>
      </c>
      <c r="N583" s="4">
        <v>19.9361232574397</v>
      </c>
      <c r="O583" s="4">
        <v>1.8559894726741899</v>
      </c>
      <c r="P583" s="4">
        <v>41.100323624595397</v>
      </c>
      <c r="Q583" s="4">
        <v>5.3199312701312804</v>
      </c>
      <c r="R583" s="4">
        <v>14.264018449397099</v>
      </c>
      <c r="S583" s="4">
        <v>5.015252349381</v>
      </c>
      <c r="T583" s="4">
        <v>21.603562758138199</v>
      </c>
      <c r="V583" s="4">
        <v>3701.4722947999999</v>
      </c>
      <c r="W583" s="4">
        <v>5.03671171137582</v>
      </c>
      <c r="X583" s="4">
        <v>1.08497794493095</v>
      </c>
      <c r="Y583" s="4">
        <v>101.733336761069</v>
      </c>
      <c r="Z583" s="4">
        <v>2.0576850723851901</v>
      </c>
      <c r="AA583" s="4">
        <v>0</v>
      </c>
      <c r="AB583" s="4">
        <v>73.279933897150798</v>
      </c>
      <c r="AC583" s="4">
        <v>2.5128714952965501</v>
      </c>
      <c r="AD583" s="4">
        <v>10.832667291714699</v>
      </c>
      <c r="AE583" s="4">
        <v>0</v>
      </c>
      <c r="AF583" s="4">
        <v>0</v>
      </c>
      <c r="AG583" s="4">
        <v>53530</v>
      </c>
      <c r="AH583" s="4">
        <v>1319.96</v>
      </c>
      <c r="AI583" s="4">
        <v>175.26</v>
      </c>
      <c r="AJ583" s="4">
        <v>237.41</v>
      </c>
      <c r="AK583" s="4">
        <v>21.980706743810298</v>
      </c>
      <c r="AL583" s="4">
        <v>264.63</v>
      </c>
      <c r="AM583" s="4">
        <v>0</v>
      </c>
      <c r="AN583" s="4">
        <v>652.77</v>
      </c>
      <c r="AO583" s="4">
        <v>118.4</v>
      </c>
      <c r="AP583" s="4">
        <v>729.53</v>
      </c>
      <c r="AQ583" s="4">
        <v>187.9</v>
      </c>
      <c r="AR583" s="4">
        <v>210.59</v>
      </c>
    </row>
    <row r="584" spans="1:44" x14ac:dyDescent="0.35">
      <c r="A584" s="4" t="s">
        <v>1324</v>
      </c>
      <c r="B584" s="4" t="s">
        <v>1325</v>
      </c>
      <c r="C584" s="4" t="s">
        <v>912</v>
      </c>
      <c r="D584" s="4">
        <v>3645.9604055250002</v>
      </c>
      <c r="E584" s="4">
        <v>674.6</v>
      </c>
      <c r="F584" s="4">
        <v>52.932061636541803</v>
      </c>
      <c r="G584" s="4">
        <v>31.173768414383002</v>
      </c>
      <c r="H584" s="4">
        <v>25.2923788716103</v>
      </c>
      <c r="I584" s="4">
        <v>29.399462204959701</v>
      </c>
      <c r="K584" s="4">
        <v>46.446711340646203</v>
      </c>
      <c r="L584" s="4">
        <v>-16.098752034726001</v>
      </c>
      <c r="N584" s="4">
        <v>13.710403536056299</v>
      </c>
      <c r="O584" s="4">
        <v>1.3587623802897599</v>
      </c>
      <c r="P584" s="4">
        <v>133.43665246028701</v>
      </c>
      <c r="V584" s="4">
        <v>3676.3104055250001</v>
      </c>
      <c r="W584" s="4">
        <v>14.921668189919799</v>
      </c>
      <c r="Y584" s="4">
        <v>43.965311494382497</v>
      </c>
      <c r="Z584" s="4">
        <v>6.3294519682742001</v>
      </c>
      <c r="AA584" s="4">
        <v>6.0256626468593097</v>
      </c>
      <c r="AB584" s="4">
        <v>47.303687698074597</v>
      </c>
      <c r="AC584" s="4">
        <v>9.3274476372441804</v>
      </c>
      <c r="AD584" s="4">
        <v>11.2882311770672</v>
      </c>
      <c r="AE584" s="4">
        <v>0</v>
      </c>
      <c r="AF584" s="4">
        <v>0</v>
      </c>
      <c r="AG584" s="4">
        <v>159891</v>
      </c>
      <c r="AH584" s="4">
        <v>234.29</v>
      </c>
      <c r="AI584" s="4">
        <v>68.88</v>
      </c>
      <c r="AJ584" s="4">
        <v>92.44</v>
      </c>
      <c r="AK584" s="4">
        <v>127.496517584774</v>
      </c>
      <c r="AL584" s="4">
        <v>108.82</v>
      </c>
      <c r="AM584" s="4">
        <v>0</v>
      </c>
      <c r="AN584" s="4">
        <v>242.41</v>
      </c>
      <c r="AO584" s="4">
        <v>3.15</v>
      </c>
      <c r="AP584" s="4">
        <v>244.34</v>
      </c>
      <c r="AQ584" s="4">
        <v>6.2799999999999896</v>
      </c>
      <c r="AR584" s="4">
        <v>68.16</v>
      </c>
    </row>
    <row r="585" spans="1:44" x14ac:dyDescent="0.35">
      <c r="A585" s="4" t="s">
        <v>1326</v>
      </c>
      <c r="B585" s="4" t="s">
        <v>1327</v>
      </c>
      <c r="C585" s="4" t="s">
        <v>285</v>
      </c>
      <c r="D585" s="4">
        <v>3632.7995529300001</v>
      </c>
      <c r="E585" s="4">
        <v>516.5</v>
      </c>
      <c r="F585" s="4">
        <v>28.722324106024701</v>
      </c>
      <c r="G585" s="4">
        <v>20.823695020456501</v>
      </c>
      <c r="H585" s="4">
        <v>14.1202476178781</v>
      </c>
      <c r="I585" s="4">
        <v>18.392810400488599</v>
      </c>
      <c r="J585" s="4">
        <v>21.9733976509721</v>
      </c>
      <c r="K585" s="4">
        <v>30.0933600907425</v>
      </c>
      <c r="L585" s="4">
        <v>66.506869319348596</v>
      </c>
      <c r="N585" s="4">
        <v>3.0178759200841201</v>
      </c>
      <c r="O585" s="4">
        <v>2.0895298182364401</v>
      </c>
      <c r="P585" s="4">
        <v>49.625299172127001</v>
      </c>
      <c r="Q585" s="4">
        <v>14.4835473520425</v>
      </c>
      <c r="R585" s="4">
        <v>37.490033077507</v>
      </c>
      <c r="S585" s="4">
        <v>80.923262853299207</v>
      </c>
      <c r="T585" s="4">
        <v>28.237624149467599</v>
      </c>
      <c r="U585" s="4">
        <v>23.411508562546299</v>
      </c>
      <c r="V585" s="4">
        <v>3327.9695529300002</v>
      </c>
      <c r="W585" s="4">
        <v>5.4571121420009003</v>
      </c>
      <c r="X585" s="4">
        <v>0.66772475047338298</v>
      </c>
      <c r="Y585" s="4">
        <v>-25.908462787073599</v>
      </c>
      <c r="Z585" s="4">
        <v>7.6164071317075397</v>
      </c>
      <c r="AA585" s="4">
        <v>4.6654239087676403</v>
      </c>
      <c r="AB585" s="4">
        <v>55.1581921822211</v>
      </c>
      <c r="AC585" s="4">
        <v>17.4775919978273</v>
      </c>
      <c r="AD585" s="4">
        <v>10.676077708091301</v>
      </c>
      <c r="AE585" s="4">
        <v>0</v>
      </c>
      <c r="AF585" s="4">
        <v>0</v>
      </c>
      <c r="AG585" s="4">
        <v>78215</v>
      </c>
      <c r="AH585" s="4">
        <v>687.66</v>
      </c>
      <c r="AI585" s="4">
        <v>126.48</v>
      </c>
      <c r="AJ585" s="4">
        <v>181.16</v>
      </c>
      <c r="AK585" s="4">
        <v>18.278008949663501</v>
      </c>
      <c r="AL585" s="4">
        <v>206.94</v>
      </c>
      <c r="AM585" s="4">
        <v>0</v>
      </c>
      <c r="AN585" s="4">
        <v>494.65</v>
      </c>
      <c r="AO585" s="4">
        <v>324.92</v>
      </c>
      <c r="AP585" s="4">
        <v>665.7</v>
      </c>
      <c r="AQ585" s="4">
        <v>203.99</v>
      </c>
      <c r="AR585" s="4">
        <v>215.7</v>
      </c>
    </row>
    <row r="586" spans="1:44" x14ac:dyDescent="0.35">
      <c r="A586" s="4" t="s">
        <v>1328</v>
      </c>
      <c r="B586" s="4" t="s">
        <v>1329</v>
      </c>
      <c r="C586" s="4" t="s">
        <v>564</v>
      </c>
      <c r="D586" s="4">
        <v>3627.29889056</v>
      </c>
      <c r="E586" s="4">
        <v>114.9</v>
      </c>
      <c r="F586" s="4">
        <v>-7.1340326296784404</v>
      </c>
      <c r="G586" s="4">
        <v>-206.63659270096699</v>
      </c>
      <c r="H586" s="4">
        <v>-6.0330455934264799</v>
      </c>
      <c r="I586" s="4">
        <v>-20.093105233415098</v>
      </c>
      <c r="J586" s="4">
        <v>-34.537532989616899</v>
      </c>
      <c r="K586" s="4">
        <v>-17.333538828755099</v>
      </c>
      <c r="L586" s="4">
        <v>20.5243157417306</v>
      </c>
      <c r="M586" s="4">
        <v>-12.4400081997266</v>
      </c>
      <c r="N586" s="4">
        <v>1641.85078235175</v>
      </c>
      <c r="O586" s="4">
        <v>1444.75857900745</v>
      </c>
      <c r="Q586" s="4">
        <v>-14.975768923156901</v>
      </c>
      <c r="V586" s="4">
        <v>7343.0488905599996</v>
      </c>
      <c r="W586" s="4">
        <v>12.1795006734268</v>
      </c>
      <c r="Y586" s="4">
        <v>-127.040437603816</v>
      </c>
      <c r="Z586" s="4">
        <v>1.4746184686313299</v>
      </c>
      <c r="AA586" s="4">
        <v>0.553259576299023</v>
      </c>
      <c r="AB586" s="4">
        <v>0</v>
      </c>
      <c r="AC586" s="4">
        <v>19.310289745856199</v>
      </c>
      <c r="AD586" s="4">
        <v>6.8120598074512797</v>
      </c>
      <c r="AE586" s="4">
        <v>0</v>
      </c>
      <c r="AF586" s="4">
        <v>0</v>
      </c>
      <c r="AG586" s="4">
        <v>52700</v>
      </c>
      <c r="AH586" s="4">
        <v>2530.4699999999998</v>
      </c>
      <c r="AI586" s="4">
        <v>-508.45</v>
      </c>
      <c r="AJ586" s="4">
        <v>-497.46</v>
      </c>
      <c r="AK586" s="4">
        <v>-19.648644822977001</v>
      </c>
      <c r="AL586" s="4">
        <v>-438.62</v>
      </c>
      <c r="AM586" s="4">
        <v>3189.94</v>
      </c>
      <c r="AN586" s="4">
        <v>-4349.72</v>
      </c>
      <c r="AO586" s="4">
        <v>1518.92</v>
      </c>
      <c r="AP586" s="4">
        <v>297.82000000000198</v>
      </c>
      <c r="AQ586" s="4">
        <v>1373.92</v>
      </c>
      <c r="AR586" s="4">
        <v>1393.65</v>
      </c>
    </row>
    <row r="587" spans="1:44" x14ac:dyDescent="0.35">
      <c r="A587" s="4" t="s">
        <v>1330</v>
      </c>
      <c r="B587" s="4" t="s">
        <v>1331</v>
      </c>
      <c r="C587" s="4" t="s">
        <v>109</v>
      </c>
      <c r="D587" s="4">
        <v>3614.86504221</v>
      </c>
      <c r="E587" s="4">
        <v>404.3</v>
      </c>
      <c r="F587" s="4">
        <v>24.4611249303695</v>
      </c>
      <c r="G587" s="4">
        <v>10.597574705802201</v>
      </c>
      <c r="H587" s="4">
        <v>6.3880693791538397</v>
      </c>
      <c r="I587" s="4">
        <v>14.8955256977553</v>
      </c>
      <c r="J587" s="4">
        <v>24.055627530208199</v>
      </c>
      <c r="K587" s="4">
        <v>27.3054399209765</v>
      </c>
      <c r="L587" s="4">
        <v>6.2680760524411001</v>
      </c>
      <c r="M587" s="4">
        <v>-8.7126384860610102</v>
      </c>
      <c r="N587" s="4">
        <v>57.519301664747303</v>
      </c>
      <c r="O587" s="4">
        <v>32.741620045110999</v>
      </c>
      <c r="P587" s="4">
        <v>12.6299056474771</v>
      </c>
      <c r="Q587" s="4">
        <v>6.5035912414313</v>
      </c>
      <c r="R587" s="4">
        <v>11.443840467764501</v>
      </c>
      <c r="S587" s="4">
        <v>-18.222631702350998</v>
      </c>
      <c r="T587" s="4">
        <v>6.13357682738223</v>
      </c>
      <c r="U587" s="4">
        <v>34.2266940752192</v>
      </c>
      <c r="V587" s="4">
        <v>4324.6750422100004</v>
      </c>
      <c r="W587" s="4">
        <v>2.46329790472848</v>
      </c>
      <c r="X587" s="4">
        <v>0.24808557955229499</v>
      </c>
      <c r="Y587" s="4">
        <v>-33.470313431500102</v>
      </c>
      <c r="Z587" s="4">
        <v>2.8661055314712098</v>
      </c>
      <c r="AA587" s="4">
        <v>2.11673136456072</v>
      </c>
      <c r="AB587" s="4">
        <v>50.0100988575158</v>
      </c>
      <c r="AC587" s="4">
        <v>14.5863953343509</v>
      </c>
      <c r="AD587" s="4">
        <v>15.1926885285389</v>
      </c>
      <c r="AE587" s="4">
        <v>0.403216989563984</v>
      </c>
      <c r="AF587" s="4">
        <v>0</v>
      </c>
      <c r="AG587" s="4">
        <v>39565</v>
      </c>
      <c r="AH587" s="4">
        <v>992.11</v>
      </c>
      <c r="AI587" s="4">
        <v>147.78</v>
      </c>
      <c r="AJ587" s="4">
        <v>195.05</v>
      </c>
      <c r="AK587" s="4">
        <v>18.126532691989201</v>
      </c>
      <c r="AL587" s="4">
        <v>270.89999999999998</v>
      </c>
      <c r="AM587" s="4">
        <v>21.22</v>
      </c>
      <c r="AN587" s="4">
        <v>1041.8699999999999</v>
      </c>
      <c r="AO587" s="4">
        <v>123.11</v>
      </c>
      <c r="AP587" s="4">
        <v>1467.49</v>
      </c>
      <c r="AQ587" s="4">
        <v>-307.17</v>
      </c>
      <c r="AR587" s="4">
        <v>47.07</v>
      </c>
    </row>
    <row r="588" spans="1:44" x14ac:dyDescent="0.35">
      <c r="A588" s="4" t="s">
        <v>1332</v>
      </c>
      <c r="B588" s="4" t="s">
        <v>1333</v>
      </c>
      <c r="C588" s="4" t="s">
        <v>425</v>
      </c>
      <c r="D588" s="4">
        <v>3609.65543785</v>
      </c>
      <c r="E588" s="4">
        <v>219.55</v>
      </c>
      <c r="F588" s="4">
        <v>40.828587692003197</v>
      </c>
      <c r="G588" s="4">
        <v>7.1587914023247103</v>
      </c>
      <c r="H588" s="4">
        <v>5.78442373308296</v>
      </c>
      <c r="I588" s="4">
        <v>9.4115267516872692</v>
      </c>
      <c r="J588" s="4">
        <v>23.440444310805599</v>
      </c>
      <c r="K588" s="4">
        <v>15.492133109071901</v>
      </c>
      <c r="L588" s="4">
        <v>10.992420179456399</v>
      </c>
      <c r="M588" s="4">
        <v>20.743201095725102</v>
      </c>
      <c r="N588" s="4">
        <v>0.30045223509998198</v>
      </c>
      <c r="O588" s="4">
        <v>0.30045223509998198</v>
      </c>
      <c r="P588" s="4">
        <v>26.8022797550476</v>
      </c>
      <c r="Q588" s="4">
        <v>5.50034961849759</v>
      </c>
      <c r="R588" s="4">
        <v>0.36400468237065597</v>
      </c>
      <c r="S588" s="4">
        <v>-11.296773345385001</v>
      </c>
      <c r="T588" s="4">
        <v>1.8278657442599899</v>
      </c>
      <c r="U588" s="4">
        <v>23.728887821989801</v>
      </c>
      <c r="V588" s="4">
        <v>3489.65543785</v>
      </c>
      <c r="W588" s="4">
        <v>2.80966073638041</v>
      </c>
      <c r="X588" s="4">
        <v>0.92096951003724803</v>
      </c>
      <c r="Y588" s="4">
        <v>67.596036119855896</v>
      </c>
      <c r="Z588" s="4">
        <v>4.5185192614034797</v>
      </c>
      <c r="AA588" s="4">
        <v>3.1819542850567899</v>
      </c>
      <c r="AB588" s="4">
        <v>33.864921974191603</v>
      </c>
      <c r="AC588" s="4">
        <v>2.7357231933752701</v>
      </c>
      <c r="AD588" s="4">
        <v>33.9025245201749</v>
      </c>
      <c r="AE588" s="4">
        <v>2.93028896939538</v>
      </c>
      <c r="AF588" s="4">
        <v>0.75190979376521405</v>
      </c>
      <c r="AG588" s="4">
        <v>194188</v>
      </c>
      <c r="AH588" s="4">
        <v>939.38</v>
      </c>
      <c r="AI588" s="4">
        <v>88.409999999999897</v>
      </c>
      <c r="AJ588" s="4">
        <v>107.13</v>
      </c>
      <c r="AK588" s="4">
        <v>5.3287110587193798</v>
      </c>
      <c r="AL588" s="4">
        <v>145.53</v>
      </c>
      <c r="AM588" s="4">
        <v>24.98</v>
      </c>
      <c r="AN588" s="4">
        <v>1094.55</v>
      </c>
      <c r="AO588" s="4">
        <v>123.86</v>
      </c>
      <c r="AP588" s="4">
        <v>1284.73</v>
      </c>
      <c r="AQ588" s="4">
        <v>66.61</v>
      </c>
      <c r="AR588" s="4">
        <v>93.56</v>
      </c>
    </row>
    <row r="589" spans="1:44" x14ac:dyDescent="0.35">
      <c r="A589" s="4" t="s">
        <v>1334</v>
      </c>
      <c r="B589" s="4" t="s">
        <v>1335</v>
      </c>
      <c r="C589" s="4" t="s">
        <v>109</v>
      </c>
      <c r="D589" s="4">
        <v>3606.3041429250002</v>
      </c>
      <c r="E589" s="4">
        <v>409.8</v>
      </c>
      <c r="F589" s="4">
        <v>38.7566270061795</v>
      </c>
      <c r="G589" s="4">
        <v>12.8472413983542</v>
      </c>
      <c r="H589" s="4">
        <v>7.1946618006371201</v>
      </c>
      <c r="I589" s="4">
        <v>7.47599726830836</v>
      </c>
      <c r="J589" s="4">
        <v>13.2612366170952</v>
      </c>
      <c r="K589" s="4">
        <v>18.269393002048801</v>
      </c>
      <c r="L589" s="4">
        <v>30.520210398189999</v>
      </c>
      <c r="M589" s="4">
        <v>9.6322479364996596</v>
      </c>
      <c r="N589" s="4">
        <v>33.576509447457099</v>
      </c>
      <c r="O589" s="4">
        <v>12.6048453165841</v>
      </c>
      <c r="P589" s="4">
        <v>17.040251986961099</v>
      </c>
      <c r="Q589" s="4">
        <v>4.2731991123277098</v>
      </c>
      <c r="R589" s="4">
        <v>5.7459477860335504</v>
      </c>
      <c r="S589" s="4">
        <v>-6.0333591342791797</v>
      </c>
      <c r="T589" s="4">
        <v>2.57810801283556</v>
      </c>
      <c r="U589" s="4">
        <v>24.959614068515801</v>
      </c>
      <c r="V589" s="4">
        <v>3850.1641429249999</v>
      </c>
      <c r="W589" s="4">
        <v>4.6896632503998799</v>
      </c>
      <c r="X589" s="4">
        <v>0.38328861632809502</v>
      </c>
      <c r="Y589" s="4">
        <v>5.41077953336936</v>
      </c>
      <c r="Z589" s="4">
        <v>17.7759673307824</v>
      </c>
      <c r="AA589" s="4">
        <v>17.100906447945899</v>
      </c>
      <c r="AB589" s="4">
        <v>58.687941028550597</v>
      </c>
      <c r="AC589" s="4">
        <v>1.6235694371443301</v>
      </c>
      <c r="AD589" s="4">
        <v>11.1799352265111</v>
      </c>
      <c r="AE589" s="4">
        <v>0</v>
      </c>
      <c r="AF589" s="4">
        <v>0.130339161471489</v>
      </c>
      <c r="AG589" s="4">
        <v>37279</v>
      </c>
      <c r="AH589" s="4">
        <v>1244.6500000000001</v>
      </c>
      <c r="AI589" s="4">
        <v>93.05</v>
      </c>
      <c r="AJ589" s="4">
        <v>132</v>
      </c>
      <c r="AK589" s="4">
        <v>10.097627947282501</v>
      </c>
      <c r="AL589" s="4">
        <v>227.39</v>
      </c>
      <c r="AM589" s="4">
        <v>0.02</v>
      </c>
      <c r="AN589" s="4">
        <v>686.35</v>
      </c>
      <c r="AO589" s="4">
        <v>14.34</v>
      </c>
      <c r="AP589" s="4">
        <v>768.99</v>
      </c>
      <c r="AQ589" s="4">
        <v>5.37</v>
      </c>
      <c r="AR589" s="4">
        <v>82.22</v>
      </c>
    </row>
    <row r="590" spans="1:44" x14ac:dyDescent="0.35">
      <c r="A590" s="4" t="s">
        <v>1336</v>
      </c>
      <c r="B590" s="4" t="s">
        <v>1337</v>
      </c>
      <c r="C590" s="4" t="s">
        <v>210</v>
      </c>
      <c r="D590" s="4">
        <v>3595.7347746249998</v>
      </c>
      <c r="E590" s="4">
        <v>58.75</v>
      </c>
      <c r="F590" s="4">
        <v>-3.4914114019351801</v>
      </c>
      <c r="H590" s="4">
        <v>-8.5015052719601805</v>
      </c>
      <c r="I590" s="4">
        <v>-16.829782053439999</v>
      </c>
      <c r="J590" s="4">
        <v>10.354654497928999</v>
      </c>
      <c r="K590" s="4">
        <v>18.550051557426499</v>
      </c>
      <c r="L590" s="4">
        <v>-34.274239499906997</v>
      </c>
      <c r="Q590" s="4">
        <v>2.5101952956165099</v>
      </c>
      <c r="R590" s="4">
        <v>8.4751907312754504</v>
      </c>
      <c r="S590" s="4">
        <v>-20.3272714813302</v>
      </c>
      <c r="U590" s="4">
        <v>-2.0243721095997498</v>
      </c>
      <c r="V590" s="4">
        <v>4627.704774625</v>
      </c>
      <c r="W590" s="4">
        <v>-1.38072327228865</v>
      </c>
      <c r="Y590" s="4">
        <v>-105.81612234671</v>
      </c>
      <c r="Z590" s="4">
        <v>0.79636641820167098</v>
      </c>
      <c r="AA590" s="4">
        <v>0.71357459133299905</v>
      </c>
      <c r="AB590" s="4">
        <v>59.456220155024198</v>
      </c>
      <c r="AC590" s="4">
        <v>1.1616745874976999</v>
      </c>
      <c r="AD590" s="4">
        <v>24.308160258604499</v>
      </c>
      <c r="AE590" s="4">
        <v>29.039068987532701</v>
      </c>
      <c r="AF590" s="4">
        <v>0</v>
      </c>
      <c r="AG590" s="4">
        <v>389471</v>
      </c>
      <c r="AH590" s="4">
        <v>6119.39</v>
      </c>
      <c r="AI590" s="4">
        <v>-1029.8800000000001</v>
      </c>
      <c r="AJ590" s="4">
        <v>-1029.8800000000001</v>
      </c>
      <c r="AK590" s="4">
        <v>-17.150186164231702</v>
      </c>
      <c r="AL590" s="4">
        <v>1135.1500000000001</v>
      </c>
      <c r="AM590" s="4">
        <v>0.06</v>
      </c>
      <c r="AN590" s="4">
        <v>-4210.6400000000003</v>
      </c>
      <c r="AO590" s="4">
        <v>35.94</v>
      </c>
      <c r="AP590" s="4">
        <v>-2604.2399999999998</v>
      </c>
      <c r="AQ590" s="4">
        <v>151.37</v>
      </c>
      <c r="AR590" s="4">
        <v>228.31</v>
      </c>
    </row>
    <row r="591" spans="1:44" x14ac:dyDescent="0.35">
      <c r="A591" s="4" t="s">
        <v>1338</v>
      </c>
      <c r="B591" s="4" t="s">
        <v>1339</v>
      </c>
      <c r="C591" s="4" t="s">
        <v>564</v>
      </c>
      <c r="D591" s="4">
        <v>3591.4055452799998</v>
      </c>
      <c r="E591" s="4">
        <v>1114.7</v>
      </c>
      <c r="F591" s="4">
        <v>44.475610467863703</v>
      </c>
      <c r="G591" s="4">
        <v>34.121400350721501</v>
      </c>
      <c r="H591" s="4">
        <v>12.221238469280401</v>
      </c>
      <c r="I591" s="4">
        <v>17.793398263628799</v>
      </c>
      <c r="J591" s="4">
        <v>19.711859786831202</v>
      </c>
      <c r="K591" s="4">
        <v>23.769335860032601</v>
      </c>
      <c r="L591" s="4">
        <v>328.18183784171902</v>
      </c>
      <c r="N591" s="4">
        <v>42.299736072473102</v>
      </c>
      <c r="O591" s="4">
        <v>3.5665882017280998E-3</v>
      </c>
      <c r="P591" s="4">
        <v>13.901082821188201</v>
      </c>
      <c r="Q591" s="4">
        <v>43.728244401676697</v>
      </c>
      <c r="R591" s="4">
        <v>57.9569757883446</v>
      </c>
      <c r="S591" s="4">
        <v>88.953674828232195</v>
      </c>
      <c r="T591" s="4">
        <v>48.147511532195203</v>
      </c>
      <c r="V591" s="4">
        <v>3339.0755452799999</v>
      </c>
      <c r="W591" s="4">
        <v>12.8090646454098</v>
      </c>
      <c r="X591" s="4">
        <v>0.177683013503909</v>
      </c>
      <c r="Y591" s="4">
        <v>68.577862224063296</v>
      </c>
      <c r="Z591" s="4">
        <v>0</v>
      </c>
      <c r="AA591" s="4">
        <v>0</v>
      </c>
      <c r="AB591" s="4">
        <v>55.527391396410003</v>
      </c>
      <c r="AC591" s="4">
        <v>0.63343344640924903</v>
      </c>
      <c r="AD591" s="4">
        <v>7.1280012767269296</v>
      </c>
      <c r="AE591" s="4">
        <v>3.8800764281031901</v>
      </c>
      <c r="AF591" s="4">
        <v>0</v>
      </c>
      <c r="AG591" s="4">
        <v>15439</v>
      </c>
      <c r="AH591" s="4">
        <v>453.82</v>
      </c>
      <c r="AI591" s="4">
        <v>80.750000000000099</v>
      </c>
      <c r="AJ591" s="4">
        <v>103.43</v>
      </c>
      <c r="AK591" s="4">
        <v>25.308252953904098</v>
      </c>
      <c r="AL591" s="4">
        <v>107.87</v>
      </c>
      <c r="AM591" s="4">
        <v>3.28</v>
      </c>
      <c r="AN591" s="4">
        <v>230.08</v>
      </c>
      <c r="AO591" s="4">
        <v>370.93</v>
      </c>
      <c r="AP591" s="4">
        <v>280.38</v>
      </c>
      <c r="AQ591" s="4">
        <v>236.51</v>
      </c>
      <c r="AR591" s="4">
        <v>245.46</v>
      </c>
    </row>
    <row r="592" spans="1:44" x14ac:dyDescent="0.35">
      <c r="A592" s="4" t="s">
        <v>1340</v>
      </c>
      <c r="B592" s="4" t="s">
        <v>1341</v>
      </c>
      <c r="C592" s="4" t="s">
        <v>285</v>
      </c>
      <c r="D592" s="4">
        <v>3585.7720705800002</v>
      </c>
      <c r="E592" s="4">
        <v>347.1</v>
      </c>
      <c r="F592" s="4">
        <v>-125.464383155353</v>
      </c>
      <c r="G592" s="4">
        <v>-14.9383232280996</v>
      </c>
      <c r="H592" s="4">
        <v>-6.8298861287354802</v>
      </c>
      <c r="I592" s="4">
        <v>-10.8220682343141</v>
      </c>
      <c r="K592" s="4">
        <v>7.7852247339921803</v>
      </c>
      <c r="L592" s="4">
        <v>-16.098752034726001</v>
      </c>
      <c r="N592" s="4">
        <v>47.823779193205901</v>
      </c>
      <c r="O592" s="4">
        <v>41.115466274701902</v>
      </c>
      <c r="V592" s="4">
        <v>3516.5420705800002</v>
      </c>
      <c r="W592" s="4">
        <v>14.640584968887801</v>
      </c>
      <c r="Y592" s="4">
        <v>-423.64543270026797</v>
      </c>
      <c r="Z592" s="4">
        <v>8.1619999049814602</v>
      </c>
      <c r="AA592" s="4">
        <v>6.2577296233938702</v>
      </c>
      <c r="AB592" s="4">
        <v>56.577845812784702</v>
      </c>
      <c r="AC592" s="4">
        <v>12.675396507574099</v>
      </c>
      <c r="AD592" s="4">
        <v>7.6039608118959601</v>
      </c>
      <c r="AE592" s="4">
        <v>0</v>
      </c>
      <c r="AF592" s="4">
        <v>0</v>
      </c>
      <c r="AG592" s="4">
        <v>86682</v>
      </c>
      <c r="AH592" s="4">
        <v>264.08999999999997</v>
      </c>
      <c r="AI592" s="4">
        <v>-28.580000000000101</v>
      </c>
      <c r="AJ592" s="4">
        <v>-24.630000000000098</v>
      </c>
      <c r="AK592" s="4">
        <v>-436.33587786259602</v>
      </c>
      <c r="AL592" s="4">
        <v>20.559999000000001</v>
      </c>
      <c r="AM592" s="4">
        <v>0</v>
      </c>
      <c r="AN592" s="4">
        <v>64.25</v>
      </c>
      <c r="AO592" s="4">
        <v>186.36</v>
      </c>
      <c r="AP592" s="4">
        <v>244.92</v>
      </c>
      <c r="AQ592" s="4">
        <v>19.87</v>
      </c>
      <c r="AR592" s="4">
        <v>20.6</v>
      </c>
    </row>
    <row r="593" spans="1:44" x14ac:dyDescent="0.35">
      <c r="A593" s="4" t="s">
        <v>1342</v>
      </c>
      <c r="B593" s="4" t="s">
        <v>1343</v>
      </c>
      <c r="C593" s="4" t="s">
        <v>200</v>
      </c>
      <c r="D593" s="4">
        <v>3555.2339538000001</v>
      </c>
      <c r="E593" s="4">
        <v>268.95</v>
      </c>
      <c r="F593" s="4">
        <v>-6.13203965952603</v>
      </c>
      <c r="G593" s="4">
        <v>-90.848976777711599</v>
      </c>
      <c r="H593" s="4">
        <v>-14.2554713835759</v>
      </c>
      <c r="I593" s="4">
        <v>-23.747752323452399</v>
      </c>
      <c r="J593" s="4">
        <v>4.6325390786857197</v>
      </c>
      <c r="K593" s="4">
        <v>-0.96419691899352999</v>
      </c>
      <c r="L593" s="4">
        <v>60.900260798442801</v>
      </c>
      <c r="N593" s="4">
        <v>296.73993912749398</v>
      </c>
      <c r="O593" s="4">
        <v>136.77206628339499</v>
      </c>
      <c r="U593" s="4">
        <v>-22.607938309201799</v>
      </c>
      <c r="V593" s="4">
        <v>5360.7139538000001</v>
      </c>
      <c r="W593" s="4">
        <v>6.0115555525870903</v>
      </c>
      <c r="Y593" s="4">
        <v>99.493032101215306</v>
      </c>
      <c r="Z593" s="4">
        <v>10.9121905951797</v>
      </c>
      <c r="AA593" s="4">
        <v>10.1156733449691</v>
      </c>
      <c r="AB593" s="4">
        <v>36.927094305065197</v>
      </c>
      <c r="AC593" s="4">
        <v>7.8527462172331202</v>
      </c>
      <c r="AD593" s="4">
        <v>11.593129478137</v>
      </c>
      <c r="AE593" s="4">
        <v>2.9444601876593599</v>
      </c>
      <c r="AF593" s="4">
        <v>0</v>
      </c>
      <c r="AG593" s="4">
        <v>172130</v>
      </c>
      <c r="AH593" s="4">
        <v>2441.41</v>
      </c>
      <c r="AI593" s="4">
        <v>-579.78</v>
      </c>
      <c r="AJ593" s="4">
        <v>-554.13</v>
      </c>
      <c r="AK593" s="4">
        <v>-66.801555599189697</v>
      </c>
      <c r="AL593" s="4">
        <v>-23.54</v>
      </c>
      <c r="AM593" s="4">
        <v>0</v>
      </c>
      <c r="AN593" s="4">
        <v>-1172.33</v>
      </c>
      <c r="AO593" s="4">
        <v>18.86</v>
      </c>
      <c r="AP593" s="4">
        <v>591.4</v>
      </c>
      <c r="AQ593" s="4">
        <v>-124.48</v>
      </c>
      <c r="AR593" s="4">
        <v>-78.95</v>
      </c>
    </row>
    <row r="594" spans="1:44" x14ac:dyDescent="0.35">
      <c r="A594" s="4" t="s">
        <v>1342</v>
      </c>
      <c r="B594" s="4" t="s">
        <v>1343</v>
      </c>
      <c r="C594" s="4" t="s">
        <v>200</v>
      </c>
      <c r="D594" s="4">
        <v>3555.2339538000001</v>
      </c>
      <c r="E594" s="4">
        <v>268.95</v>
      </c>
      <c r="F594" s="4">
        <v>-6.13203965952603</v>
      </c>
      <c r="G594" s="4">
        <v>-90.848976777711599</v>
      </c>
      <c r="H594" s="4">
        <v>-14.2554713835759</v>
      </c>
      <c r="I594" s="4">
        <v>-23.747752323452399</v>
      </c>
      <c r="J594" s="4">
        <v>4.6325390786857197</v>
      </c>
      <c r="K594" s="4">
        <v>-0.96419691899352999</v>
      </c>
      <c r="L594" s="4">
        <v>60.900260798442801</v>
      </c>
      <c r="N594" s="4">
        <v>296.73993912749398</v>
      </c>
      <c r="O594" s="4">
        <v>136.77206628339499</v>
      </c>
      <c r="U594" s="4">
        <v>-22.607938309201799</v>
      </c>
      <c r="V594" s="4">
        <v>5360.7139538000001</v>
      </c>
      <c r="W594" s="4">
        <v>6.0115555525870903</v>
      </c>
      <c r="Y594" s="4">
        <v>99.493032101215306</v>
      </c>
      <c r="Z594" s="4">
        <v>10.9121905951797</v>
      </c>
      <c r="AA594" s="4">
        <v>10.1156733449691</v>
      </c>
      <c r="AB594" s="4">
        <v>36.927094305065197</v>
      </c>
      <c r="AC594" s="4">
        <v>7.8527462172331202</v>
      </c>
    </row>
    <row r="595" spans="1:44" x14ac:dyDescent="0.35">
      <c r="A595" s="4" t="s">
        <v>1342</v>
      </c>
      <c r="B595" s="4" t="s">
        <v>1343</v>
      </c>
      <c r="C595" s="4" t="s">
        <v>200</v>
      </c>
      <c r="D595" s="4">
        <v>3555.2339538000001</v>
      </c>
      <c r="E595" s="4">
        <v>268.95</v>
      </c>
      <c r="F595" s="4">
        <v>-6.13203965952603</v>
      </c>
      <c r="G595" s="4">
        <v>-90.848976777711599</v>
      </c>
      <c r="H595" s="4">
        <v>-14.2554713835759</v>
      </c>
      <c r="I595" s="4">
        <v>-23.747752323452399</v>
      </c>
      <c r="J595" s="4">
        <v>4.6325390786857197</v>
      </c>
      <c r="K595" s="4">
        <v>-0.96419691899352999</v>
      </c>
      <c r="L595" s="4">
        <v>60.900260798442801</v>
      </c>
      <c r="N595" s="4">
        <v>296.73993912749398</v>
      </c>
      <c r="O595" s="4">
        <v>136.77206628339499</v>
      </c>
      <c r="V595" s="4">
        <v>1360.382526135</v>
      </c>
      <c r="AD595" s="4">
        <v>11.593129478137</v>
      </c>
      <c r="AE595" s="4">
        <v>2.9444601876593599</v>
      </c>
      <c r="AF595" s="4">
        <v>0</v>
      </c>
      <c r="AG595" s="4">
        <v>172130</v>
      </c>
      <c r="AH595" s="4">
        <v>2441.41</v>
      </c>
      <c r="AI595" s="4">
        <v>-579.78</v>
      </c>
      <c r="AJ595" s="4">
        <v>-554.13</v>
      </c>
      <c r="AK595" s="4">
        <v>-66.801555599189697</v>
      </c>
      <c r="AL595" s="4">
        <v>-23.54</v>
      </c>
      <c r="AM595" s="4">
        <v>0</v>
      </c>
      <c r="AN595" s="4">
        <v>-1172.33</v>
      </c>
      <c r="AO595" s="4">
        <v>18.86</v>
      </c>
      <c r="AP595" s="4">
        <v>591.4</v>
      </c>
      <c r="AQ595" s="4">
        <v>-124.48</v>
      </c>
      <c r="AR595" s="4">
        <v>-78.95</v>
      </c>
    </row>
    <row r="596" spans="1:44" x14ac:dyDescent="0.35">
      <c r="A596" s="4" t="s">
        <v>1342</v>
      </c>
      <c r="B596" s="4" t="s">
        <v>1343</v>
      </c>
      <c r="C596" s="4" t="s">
        <v>200</v>
      </c>
      <c r="D596" s="4">
        <v>3555.2339538000001</v>
      </c>
      <c r="E596" s="4">
        <v>268.95</v>
      </c>
      <c r="F596" s="4">
        <v>-6.13203965952603</v>
      </c>
      <c r="G596" s="4">
        <v>-90.848976777711599</v>
      </c>
      <c r="H596" s="4">
        <v>-14.2554713835759</v>
      </c>
      <c r="I596" s="4">
        <v>-23.747752323452399</v>
      </c>
      <c r="J596" s="4">
        <v>4.6325390786857197</v>
      </c>
      <c r="K596" s="4">
        <v>-0.96419691899352999</v>
      </c>
      <c r="L596" s="4">
        <v>60.900260798442801</v>
      </c>
      <c r="N596" s="4">
        <v>296.73993912749398</v>
      </c>
      <c r="O596" s="4">
        <v>136.77206628339499</v>
      </c>
      <c r="V596" s="4">
        <v>1360.382526135</v>
      </c>
    </row>
    <row r="597" spans="1:44" x14ac:dyDescent="0.35">
      <c r="A597" s="4" t="s">
        <v>1342</v>
      </c>
      <c r="B597" s="4" t="s">
        <v>1344</v>
      </c>
      <c r="D597" s="4">
        <v>1360.382526135</v>
      </c>
      <c r="E597" s="4">
        <v>66.95</v>
      </c>
      <c r="L597" s="4">
        <v>-16.098752034726001</v>
      </c>
      <c r="U597" s="4">
        <v>-22.607938309201799</v>
      </c>
      <c r="V597" s="4">
        <v>5360.7139538000001</v>
      </c>
      <c r="W597" s="4">
        <v>6.0115555525870903</v>
      </c>
      <c r="Y597" s="4">
        <v>99.493032101215306</v>
      </c>
      <c r="Z597" s="4">
        <v>10.9121905951797</v>
      </c>
      <c r="AA597" s="4">
        <v>10.1156733449691</v>
      </c>
      <c r="AB597" s="4">
        <v>36.927094305065197</v>
      </c>
      <c r="AC597" s="4">
        <v>7.8527462172331202</v>
      </c>
      <c r="AD597" s="4">
        <v>11.593129478137</v>
      </c>
      <c r="AE597" s="4">
        <v>2.9444601876593599</v>
      </c>
      <c r="AF597" s="4">
        <v>0</v>
      </c>
      <c r="AG597" s="4">
        <v>172130</v>
      </c>
      <c r="AH597" s="4">
        <v>2441.41</v>
      </c>
      <c r="AI597" s="4">
        <v>-579.78</v>
      </c>
      <c r="AJ597" s="4">
        <v>-554.13</v>
      </c>
      <c r="AK597" s="4">
        <v>-66.801555599189697</v>
      </c>
      <c r="AL597" s="4">
        <v>-23.54</v>
      </c>
      <c r="AM597" s="4">
        <v>0</v>
      </c>
      <c r="AN597" s="4">
        <v>-1172.33</v>
      </c>
      <c r="AO597" s="4">
        <v>18.86</v>
      </c>
      <c r="AP597" s="4">
        <v>591.4</v>
      </c>
      <c r="AQ597" s="4">
        <v>-124.48</v>
      </c>
      <c r="AR597" s="4">
        <v>-78.95</v>
      </c>
    </row>
    <row r="598" spans="1:44" x14ac:dyDescent="0.35">
      <c r="A598" s="4" t="s">
        <v>1342</v>
      </c>
      <c r="B598" s="4" t="s">
        <v>1344</v>
      </c>
      <c r="D598" s="4">
        <v>1360.382526135</v>
      </c>
      <c r="E598" s="4">
        <v>66.95</v>
      </c>
      <c r="L598" s="4">
        <v>-16.098752034726001</v>
      </c>
      <c r="U598" s="4">
        <v>-22.607938309201799</v>
      </c>
      <c r="V598" s="4">
        <v>5360.7139538000001</v>
      </c>
      <c r="W598" s="4">
        <v>6.0115555525870903</v>
      </c>
      <c r="Y598" s="4">
        <v>99.493032101215306</v>
      </c>
      <c r="Z598" s="4">
        <v>10.9121905951797</v>
      </c>
      <c r="AA598" s="4">
        <v>10.1156733449691</v>
      </c>
      <c r="AB598" s="4">
        <v>36.927094305065197</v>
      </c>
      <c r="AC598" s="4">
        <v>7.8527462172331202</v>
      </c>
    </row>
    <row r="599" spans="1:44" x14ac:dyDescent="0.35">
      <c r="A599" s="4" t="s">
        <v>1342</v>
      </c>
      <c r="B599" s="4" t="s">
        <v>1344</v>
      </c>
      <c r="D599" s="4">
        <v>1360.382526135</v>
      </c>
      <c r="E599" s="4">
        <v>66.95</v>
      </c>
      <c r="L599" s="4">
        <v>-16.098752034726001</v>
      </c>
      <c r="V599" s="4">
        <v>1360.382526135</v>
      </c>
      <c r="AD599" s="4">
        <v>11.593129478137</v>
      </c>
      <c r="AE599" s="4">
        <v>2.9444601876593599</v>
      </c>
      <c r="AF599" s="4">
        <v>0</v>
      </c>
      <c r="AG599" s="4">
        <v>172130</v>
      </c>
      <c r="AH599" s="4">
        <v>2441.41</v>
      </c>
      <c r="AI599" s="4">
        <v>-579.78</v>
      </c>
      <c r="AJ599" s="4">
        <v>-554.13</v>
      </c>
      <c r="AK599" s="4">
        <v>-66.801555599189697</v>
      </c>
      <c r="AL599" s="4">
        <v>-23.54</v>
      </c>
      <c r="AM599" s="4">
        <v>0</v>
      </c>
      <c r="AN599" s="4">
        <v>-1172.33</v>
      </c>
      <c r="AO599" s="4">
        <v>18.86</v>
      </c>
      <c r="AP599" s="4">
        <v>591.4</v>
      </c>
      <c r="AQ599" s="4">
        <v>-124.48</v>
      </c>
      <c r="AR599" s="4">
        <v>-78.95</v>
      </c>
    </row>
    <row r="600" spans="1:44" x14ac:dyDescent="0.35">
      <c r="A600" s="4" t="s">
        <v>1342</v>
      </c>
      <c r="B600" s="4" t="s">
        <v>1344</v>
      </c>
      <c r="D600" s="4">
        <v>1360.382526135</v>
      </c>
      <c r="E600" s="4">
        <v>66.95</v>
      </c>
      <c r="L600" s="4">
        <v>-16.098752034726001</v>
      </c>
      <c r="V600" s="4">
        <v>1360.382526135</v>
      </c>
    </row>
    <row r="601" spans="1:44" x14ac:dyDescent="0.35">
      <c r="A601" s="4" t="s">
        <v>1345</v>
      </c>
      <c r="B601" s="4" t="s">
        <v>1346</v>
      </c>
      <c r="C601" s="4" t="s">
        <v>225</v>
      </c>
      <c r="D601" s="4">
        <v>3539.9403762799998</v>
      </c>
      <c r="E601" s="4">
        <v>267.8</v>
      </c>
      <c r="F601" s="4">
        <v>-18.2971022705329</v>
      </c>
      <c r="G601" s="4">
        <v>-34.128916172735003</v>
      </c>
      <c r="H601" s="4">
        <v>-9.0458534578285601</v>
      </c>
      <c r="I601" s="4">
        <v>-18.671646544485899</v>
      </c>
      <c r="J601" s="4">
        <v>12.9551270457796</v>
      </c>
      <c r="K601" s="4">
        <v>4.7984404103573803</v>
      </c>
      <c r="L601" s="4">
        <v>36.929819393845499</v>
      </c>
      <c r="M601" s="4">
        <v>3.3428535059556701</v>
      </c>
      <c r="N601" s="4">
        <v>136.89775910364099</v>
      </c>
      <c r="O601" s="4">
        <v>114.21288515406199</v>
      </c>
      <c r="Q601" s="4">
        <v>11.992027132805999</v>
      </c>
      <c r="R601" s="4">
        <v>-9.6712229522363895</v>
      </c>
      <c r="S601" s="4">
        <v>10.4875054303805</v>
      </c>
      <c r="U601" s="4">
        <v>-202.978676877889</v>
      </c>
      <c r="V601" s="4">
        <v>4493.3603762800003</v>
      </c>
      <c r="W601" s="4">
        <v>4.9578996866666696</v>
      </c>
      <c r="Y601" s="4">
        <v>-149.76469735694801</v>
      </c>
      <c r="Z601" s="4">
        <v>6.5923930953345504</v>
      </c>
      <c r="AA601" s="4">
        <v>4.5655009962653397</v>
      </c>
      <c r="AB601" s="4">
        <v>71.435280395086096</v>
      </c>
      <c r="AC601" s="4">
        <v>7.0289709074174702</v>
      </c>
      <c r="AD601" s="4">
        <v>4.6971636547232203</v>
      </c>
      <c r="AE601" s="4">
        <v>2.1418330631856199</v>
      </c>
      <c r="AF601" s="4">
        <v>0</v>
      </c>
      <c r="AG601" s="4">
        <v>22362</v>
      </c>
      <c r="AH601" s="4">
        <v>1036.17</v>
      </c>
      <c r="AI601" s="4">
        <v>-193.47</v>
      </c>
      <c r="AJ601" s="4">
        <v>-228.67</v>
      </c>
      <c r="AK601" s="4">
        <v>-18.077092140654099</v>
      </c>
      <c r="AL601" s="4">
        <v>49.72</v>
      </c>
      <c r="AM601" s="4">
        <v>26.28</v>
      </c>
      <c r="AN601" s="4">
        <v>-469.52</v>
      </c>
      <c r="AO601" s="4">
        <v>40.85</v>
      </c>
      <c r="AP601" s="4">
        <v>714</v>
      </c>
      <c r="AQ601" s="4">
        <v>85.1</v>
      </c>
      <c r="AR601" s="4">
        <v>120.52</v>
      </c>
    </row>
    <row r="602" spans="1:44" x14ac:dyDescent="0.35">
      <c r="A602" s="4" t="s">
        <v>1347</v>
      </c>
      <c r="B602" s="4" t="s">
        <v>1348</v>
      </c>
      <c r="C602" s="4" t="s">
        <v>1349</v>
      </c>
      <c r="D602" s="4">
        <v>3531.4858369049998</v>
      </c>
      <c r="E602" s="4">
        <v>171.65</v>
      </c>
      <c r="F602" s="4">
        <v>19.991428456863801</v>
      </c>
      <c r="G602" s="4">
        <v>6.3278103053934203</v>
      </c>
      <c r="H602" s="4">
        <v>5.2824693189158198</v>
      </c>
      <c r="I602" s="4">
        <v>13.8022908755645</v>
      </c>
      <c r="J602" s="4">
        <v>40.256061962400103</v>
      </c>
      <c r="K602" s="4">
        <v>26.5107121091369</v>
      </c>
      <c r="L602" s="4">
        <v>0.82904088080535099</v>
      </c>
      <c r="M602" s="4">
        <v>1.4219398102144301</v>
      </c>
      <c r="N602" s="4">
        <v>0</v>
      </c>
      <c r="O602" s="4">
        <v>0</v>
      </c>
      <c r="P602" s="4">
        <v>30.968952157220301</v>
      </c>
      <c r="Q602" s="4">
        <v>7.6131632278781103</v>
      </c>
      <c r="R602" s="4">
        <v>1.00765468438448</v>
      </c>
      <c r="T602" s="4">
        <v>7.6767994654015004</v>
      </c>
      <c r="U602" s="4">
        <v>15.847631463137001</v>
      </c>
      <c r="V602" s="4">
        <v>1626.4158369050001</v>
      </c>
      <c r="W602" s="4">
        <v>1.25234435153906</v>
      </c>
      <c r="X602" s="4">
        <v>4.9730520967886997</v>
      </c>
      <c r="Y602" s="4">
        <v>-17.9377893005028</v>
      </c>
      <c r="Z602" s="4">
        <v>12.2437546579245</v>
      </c>
      <c r="AA602" s="4">
        <v>1.7898917479560701</v>
      </c>
      <c r="AB602" s="4">
        <v>64.684842379036596</v>
      </c>
      <c r="AC602" s="4">
        <v>5.3945556760879301</v>
      </c>
      <c r="AD602" s="4">
        <v>13.6147353725869</v>
      </c>
      <c r="AE602" s="4">
        <v>0</v>
      </c>
      <c r="AF602" s="4">
        <v>10.4538629099684</v>
      </c>
      <c r="AG602" s="4">
        <v>266481</v>
      </c>
      <c r="AH602" s="4">
        <v>1279.8599999999999</v>
      </c>
      <c r="AI602" s="4">
        <v>176.65</v>
      </c>
      <c r="AJ602" s="4">
        <v>240.13</v>
      </c>
      <c r="AK602" s="4">
        <v>7.4432890372731997</v>
      </c>
      <c r="AL602" s="4">
        <v>339.3</v>
      </c>
      <c r="AM602" s="4">
        <v>0.01</v>
      </c>
      <c r="AN602" s="4">
        <v>2582.5700000000002</v>
      </c>
      <c r="AO602" s="4">
        <v>1905.07</v>
      </c>
      <c r="AP602" s="4">
        <v>2819.9</v>
      </c>
      <c r="AQ602" s="4">
        <v>154.02000000000001</v>
      </c>
      <c r="AR602" s="4">
        <v>290.68</v>
      </c>
    </row>
    <row r="603" spans="1:44" x14ac:dyDescent="0.35">
      <c r="A603" s="4" t="s">
        <v>1350</v>
      </c>
      <c r="B603" s="4" t="s">
        <v>1351</v>
      </c>
      <c r="C603" s="4" t="s">
        <v>183</v>
      </c>
      <c r="D603" s="4">
        <v>3523.1647738000001</v>
      </c>
      <c r="E603" s="4">
        <v>391</v>
      </c>
      <c r="F603" s="4">
        <v>27.652184081312299</v>
      </c>
      <c r="G603" s="4">
        <v>24.7823930443578</v>
      </c>
      <c r="H603" s="4">
        <v>6.8980826026577802</v>
      </c>
      <c r="I603" s="4">
        <v>39.894166640573701</v>
      </c>
      <c r="J603" s="4">
        <v>75.770915836863693</v>
      </c>
      <c r="K603" s="4">
        <v>75.038356764880902</v>
      </c>
      <c r="L603" s="4">
        <v>27.019842401584398</v>
      </c>
      <c r="M603" s="4">
        <v>13.4547503438709</v>
      </c>
      <c r="N603" s="4">
        <v>170.32066012116201</v>
      </c>
      <c r="O603" s="4">
        <v>170.32066012116201</v>
      </c>
      <c r="P603" s="4">
        <v>9.5675419955094707</v>
      </c>
      <c r="Q603" s="4">
        <v>1.8821583363372001</v>
      </c>
      <c r="R603" s="4">
        <v>1.5582822121761799</v>
      </c>
      <c r="S603" s="4">
        <v>0.39818025618532099</v>
      </c>
      <c r="T603" s="4">
        <v>23.932451969650302</v>
      </c>
      <c r="V603" s="4">
        <v>4498.7147738000003</v>
      </c>
      <c r="W603" s="4">
        <v>6.13321630422673</v>
      </c>
      <c r="X603" s="4">
        <v>2.0462974804962299</v>
      </c>
      <c r="Y603" s="4">
        <v>-69.683901978194996</v>
      </c>
      <c r="Z603" s="4">
        <v>0.35237339826742797</v>
      </c>
      <c r="AA603" s="4">
        <v>0</v>
      </c>
      <c r="AB603" s="4">
        <v>70.411074186700006</v>
      </c>
      <c r="AC603" s="4">
        <v>13.325416309542501</v>
      </c>
      <c r="AD603" s="4">
        <v>5.5794699929115197</v>
      </c>
      <c r="AE603" s="4">
        <v>1.4312883413798201</v>
      </c>
      <c r="AF603" s="4">
        <v>3.9392778626786999E-3</v>
      </c>
      <c r="AG603" s="4">
        <v>24708</v>
      </c>
      <c r="AH603" s="4">
        <v>319.37</v>
      </c>
      <c r="AI603" s="4">
        <v>127.41</v>
      </c>
      <c r="AJ603" s="4">
        <v>176.92</v>
      </c>
      <c r="AK603" s="4">
        <v>14.138123731940899</v>
      </c>
      <c r="AL603" s="4">
        <v>239.65</v>
      </c>
      <c r="AM603" s="4">
        <v>0</v>
      </c>
      <c r="AN603" s="4">
        <v>358.92</v>
      </c>
      <c r="AO603" s="4">
        <v>2.84</v>
      </c>
      <c r="AP603" s="4">
        <v>574.44000000000005</v>
      </c>
      <c r="AQ603" s="4">
        <v>88.61</v>
      </c>
      <c r="AR603" s="4">
        <v>209.42</v>
      </c>
    </row>
    <row r="604" spans="1:44" x14ac:dyDescent="0.35">
      <c r="A604" s="4" t="s">
        <v>1352</v>
      </c>
      <c r="B604" s="4" t="s">
        <v>1353</v>
      </c>
      <c r="C604" s="4" t="s">
        <v>366</v>
      </c>
      <c r="D604" s="4">
        <v>3499.7746807799999</v>
      </c>
      <c r="E604" s="4">
        <v>280.35000000000002</v>
      </c>
      <c r="F604" s="4">
        <v>37.097463226415201</v>
      </c>
      <c r="G604" s="4">
        <v>6.6341779006068702</v>
      </c>
      <c r="H604" s="4">
        <v>3.9062645568807799</v>
      </c>
      <c r="I604" s="4">
        <v>7.9232035475526503</v>
      </c>
      <c r="J604" s="4">
        <v>33.613770214182601</v>
      </c>
      <c r="K604" s="4">
        <v>27.286928477844601</v>
      </c>
      <c r="L604" s="4">
        <v>48.377634002234998</v>
      </c>
      <c r="M604" s="4">
        <v>1.5341839691289201</v>
      </c>
      <c r="N604" s="4">
        <v>46.730957502780498</v>
      </c>
      <c r="O604" s="4">
        <v>36.612476773381502</v>
      </c>
      <c r="P604" s="4">
        <v>10.529370403026901</v>
      </c>
      <c r="Q604" s="4">
        <v>20.400081667455201</v>
      </c>
      <c r="R604" s="4">
        <v>11.907520661873001</v>
      </c>
      <c r="S604" s="4">
        <v>41.686332217069697</v>
      </c>
      <c r="T604" s="4">
        <v>-6.27215756333492</v>
      </c>
      <c r="U604" s="4">
        <v>22.006885954999401</v>
      </c>
      <c r="V604" s="4">
        <v>4099.2546807799999</v>
      </c>
      <c r="W604" s="4">
        <v>2.3308367448634999</v>
      </c>
      <c r="X604" s="4">
        <v>1.42678794364188</v>
      </c>
      <c r="Y604" s="4">
        <v>-38.201672607874798</v>
      </c>
      <c r="Z604" s="4">
        <v>32.349062579013697</v>
      </c>
      <c r="AA604" s="4">
        <v>26.800513198494102</v>
      </c>
      <c r="AB604" s="4">
        <v>32.140818809921299</v>
      </c>
      <c r="AC604" s="4">
        <v>20.114472992818701</v>
      </c>
      <c r="AD604" s="4">
        <v>7.1929608586657601</v>
      </c>
      <c r="AE604" s="4">
        <v>0</v>
      </c>
      <c r="AF604" s="4">
        <v>5.0913467942252604</v>
      </c>
      <c r="AG604" s="4">
        <v>44591</v>
      </c>
      <c r="AH604" s="4">
        <v>1190.68</v>
      </c>
      <c r="AI604" s="4">
        <v>94.339999999999904</v>
      </c>
      <c r="AJ604" s="4">
        <v>113.44</v>
      </c>
      <c r="AK604" s="4">
        <v>7.9743229285965196</v>
      </c>
      <c r="AL604" s="4">
        <v>324.89999999999998</v>
      </c>
      <c r="AM604" s="4">
        <v>0</v>
      </c>
      <c r="AN604" s="4">
        <v>906.01</v>
      </c>
      <c r="AO604" s="4">
        <v>112.96</v>
      </c>
      <c r="AP604" s="4">
        <v>1501.51</v>
      </c>
      <c r="AQ604" s="4">
        <v>268.81</v>
      </c>
      <c r="AR604" s="4">
        <v>307.63</v>
      </c>
    </row>
    <row r="605" spans="1:44" x14ac:dyDescent="0.35">
      <c r="A605" s="4" t="s">
        <v>1354</v>
      </c>
      <c r="B605" s="4" t="s">
        <v>1355</v>
      </c>
      <c r="C605" s="4" t="s">
        <v>300</v>
      </c>
      <c r="D605" s="4">
        <v>3481.8294904499999</v>
      </c>
      <c r="E605" s="4">
        <v>677.1</v>
      </c>
      <c r="F605" s="4">
        <v>62.656640101673602</v>
      </c>
      <c r="G605" s="4">
        <v>30.763694743543599</v>
      </c>
      <c r="H605" s="4">
        <v>17.818036072144299</v>
      </c>
      <c r="I605" s="4">
        <v>24.528801589053199</v>
      </c>
      <c r="K605" s="4">
        <v>41.747958508055603</v>
      </c>
      <c r="L605" s="4">
        <v>-16.098752034726001</v>
      </c>
      <c r="N605" s="4">
        <v>15.993646821004001</v>
      </c>
      <c r="O605" s="4">
        <v>4.7023150599220296</v>
      </c>
      <c r="P605" s="4">
        <v>46.070303432266599</v>
      </c>
      <c r="V605" s="4">
        <v>3506.2494904499999</v>
      </c>
      <c r="W605" s="4">
        <v>16.758095444241199</v>
      </c>
      <c r="Y605" s="4">
        <v>4.3757502948795199</v>
      </c>
      <c r="Z605" s="4">
        <v>9.1826491014547997</v>
      </c>
      <c r="AA605" s="4">
        <v>6.5649256600686297</v>
      </c>
      <c r="AB605" s="4">
        <v>45.6201315752703</v>
      </c>
      <c r="AC605" s="4">
        <v>1.2711015261151</v>
      </c>
      <c r="AD605" s="4">
        <v>12.421347302244399</v>
      </c>
      <c r="AE605" s="4">
        <v>0</v>
      </c>
      <c r="AF605" s="4">
        <v>1.7597667222686399</v>
      </c>
      <c r="AG605" s="4">
        <v>112150</v>
      </c>
      <c r="AH605" s="4">
        <v>226.55</v>
      </c>
      <c r="AI605" s="4">
        <v>55.57</v>
      </c>
      <c r="AJ605" s="4">
        <v>74.53</v>
      </c>
      <c r="AK605" s="4">
        <v>59.440497729933497</v>
      </c>
      <c r="AL605" s="4">
        <v>94.58</v>
      </c>
      <c r="AM605" s="4">
        <v>0</v>
      </c>
      <c r="AN605" s="4">
        <v>172.58</v>
      </c>
      <c r="AO605" s="4">
        <v>8.81</v>
      </c>
      <c r="AP605" s="4">
        <v>207.77</v>
      </c>
      <c r="AQ605" s="4">
        <v>49.25</v>
      </c>
      <c r="AR605" s="4">
        <v>54.93</v>
      </c>
    </row>
    <row r="606" spans="1:44" x14ac:dyDescent="0.35">
      <c r="A606" s="4" t="s">
        <v>1356</v>
      </c>
      <c r="B606" s="4" t="s">
        <v>1357</v>
      </c>
      <c r="C606" s="4" t="s">
        <v>183</v>
      </c>
      <c r="D606" s="4">
        <v>3481.2750000000001</v>
      </c>
      <c r="E606" s="4">
        <v>123.85</v>
      </c>
      <c r="F606" s="4">
        <v>-467.91330645161298</v>
      </c>
      <c r="G606" s="4">
        <v>-2.2521227164716802</v>
      </c>
      <c r="H606" s="4">
        <v>-1.0879340220657601</v>
      </c>
      <c r="I606" s="4">
        <v>-2010.8108108108099</v>
      </c>
      <c r="J606" s="4">
        <v>-525.31531531531596</v>
      </c>
      <c r="K606" s="4">
        <v>-2143.2432432432402</v>
      </c>
      <c r="L606" s="4">
        <v>-34.752282412394301</v>
      </c>
      <c r="N606" s="4">
        <v>10.8860154528317</v>
      </c>
      <c r="O606" s="4">
        <v>9.8239651647505504</v>
      </c>
      <c r="Q606" s="4">
        <v>43.883202206454399</v>
      </c>
      <c r="S606" s="4">
        <v>491.33783673536999</v>
      </c>
      <c r="V606" s="4">
        <v>3383.1849999999999</v>
      </c>
      <c r="W606" s="4">
        <v>9.2432227915991891</v>
      </c>
      <c r="Y606" s="4">
        <v>-612.99042500156804</v>
      </c>
      <c r="Z606" s="4">
        <v>0.69845543859649095</v>
      </c>
      <c r="AA606" s="4">
        <v>5.5993333333333298E-2</v>
      </c>
      <c r="AB606" s="4">
        <v>51.121714035087699</v>
      </c>
      <c r="AC606" s="4">
        <v>4.0592989473684202</v>
      </c>
      <c r="AD606" s="4">
        <v>13.190306315789501</v>
      </c>
      <c r="AE606" s="4">
        <v>0</v>
      </c>
      <c r="AF606" s="4">
        <v>0.64240596491228097</v>
      </c>
      <c r="AG606" s="4">
        <v>117476</v>
      </c>
      <c r="AH606" s="4">
        <v>0.37</v>
      </c>
      <c r="AI606" s="4">
        <v>-7.44</v>
      </c>
      <c r="AJ606" s="4">
        <v>-10.07</v>
      </c>
      <c r="AK606" s="4">
        <v>-0.26105263157894698</v>
      </c>
      <c r="AL606" s="4">
        <v>-7.93</v>
      </c>
      <c r="AM606" s="4">
        <v>0</v>
      </c>
      <c r="AN606" s="4">
        <v>-8.3699999999999992</v>
      </c>
      <c r="AO606" s="4">
        <v>139.09</v>
      </c>
      <c r="AP606" s="4">
        <v>376.63</v>
      </c>
      <c r="AQ606" s="4">
        <v>650.76</v>
      </c>
      <c r="AR606" s="4">
        <v>650.76</v>
      </c>
    </row>
    <row r="607" spans="1:44" x14ac:dyDescent="0.35">
      <c r="A607" s="4" t="s">
        <v>1358</v>
      </c>
      <c r="B607" s="4" t="s">
        <v>1359</v>
      </c>
      <c r="C607" s="4" t="s">
        <v>813</v>
      </c>
      <c r="D607" s="4">
        <v>3471.0751431499998</v>
      </c>
      <c r="E607" s="4">
        <v>532.79999999999995</v>
      </c>
      <c r="F607" s="4">
        <v>15.1443069072863</v>
      </c>
      <c r="G607" s="4">
        <v>15.688099768648399</v>
      </c>
      <c r="H607" s="4">
        <v>6.24527415036885</v>
      </c>
      <c r="I607" s="4">
        <v>5.4910435138845202</v>
      </c>
      <c r="J607" s="4">
        <v>14.1402057924061</v>
      </c>
      <c r="K607" s="4">
        <v>11.325397034549001</v>
      </c>
      <c r="L607" s="4">
        <v>179.65478668300901</v>
      </c>
      <c r="M607" s="4">
        <v>18.1721881532041</v>
      </c>
      <c r="N607" s="4">
        <v>74.231760316910893</v>
      </c>
      <c r="O607" s="4">
        <v>21.229952694127199</v>
      </c>
      <c r="P607" s="4">
        <v>11.995289807667101</v>
      </c>
      <c r="Q607" s="4">
        <v>12.9759537674549</v>
      </c>
      <c r="R607" s="4">
        <v>14.0317067662066</v>
      </c>
      <c r="S607" s="4">
        <v>39.236410300266897</v>
      </c>
      <c r="T607" s="4">
        <v>51.3331942317254</v>
      </c>
      <c r="U607" s="4">
        <v>12.40983876764</v>
      </c>
      <c r="V607" s="4">
        <v>4548.9751431499999</v>
      </c>
      <c r="W607" s="4">
        <v>2.22496259320154</v>
      </c>
      <c r="X607" s="4">
        <v>1.1531830902305</v>
      </c>
      <c r="Y607" s="4">
        <v>-65.663746261512003</v>
      </c>
      <c r="Z607" s="4">
        <v>0.60556649217120295</v>
      </c>
      <c r="AA607" s="4">
        <v>7.0043211389349996E-4</v>
      </c>
      <c r="AB607" s="4">
        <v>49.083928185975701</v>
      </c>
      <c r="AC607" s="4">
        <v>5.9079355042109496</v>
      </c>
      <c r="AD607" s="4">
        <v>17.820610749689799</v>
      </c>
      <c r="AE607" s="4">
        <v>0.37657640531912701</v>
      </c>
      <c r="AF607" s="4">
        <v>0.47268322287343201</v>
      </c>
      <c r="AG607" s="4">
        <v>68411</v>
      </c>
      <c r="AH607" s="4">
        <v>4174.07</v>
      </c>
      <c r="AI607" s="4">
        <v>229.19999999999899</v>
      </c>
      <c r="AJ607" s="4">
        <v>315.13999999999902</v>
      </c>
      <c r="AK607" s="4">
        <v>34.356078206305597</v>
      </c>
      <c r="AL607" s="4">
        <v>472.72998999999999</v>
      </c>
      <c r="AM607" s="4">
        <v>2.6</v>
      </c>
      <c r="AN607" s="4">
        <v>1113.67</v>
      </c>
      <c r="AO607" s="4">
        <v>80.16</v>
      </c>
      <c r="AP607" s="4">
        <v>1560.06</v>
      </c>
      <c r="AQ607" s="4">
        <v>792.36</v>
      </c>
      <c r="AR607" s="4">
        <v>880.27</v>
      </c>
    </row>
    <row r="608" spans="1:44" x14ac:dyDescent="0.35">
      <c r="A608" s="4" t="s">
        <v>1360</v>
      </c>
      <c r="B608" s="4" t="s">
        <v>1361</v>
      </c>
      <c r="C608" s="4" t="s">
        <v>878</v>
      </c>
      <c r="D608" s="4">
        <v>3464.5643132999999</v>
      </c>
      <c r="E608" s="4">
        <v>32.15</v>
      </c>
      <c r="F608" s="4">
        <v>55.1770076970855</v>
      </c>
      <c r="G608" s="4">
        <v>2.3688171759051402</v>
      </c>
      <c r="H608" s="4">
        <v>2.2052625663791399</v>
      </c>
      <c r="I608" s="4">
        <v>16.353691886964501</v>
      </c>
      <c r="J608" s="4">
        <v>16.548828155971002</v>
      </c>
      <c r="K608" s="4">
        <v>25.4251855710379</v>
      </c>
      <c r="L608" s="4">
        <v>-53.550113902430297</v>
      </c>
      <c r="M608" s="4">
        <v>-27.3613612461149</v>
      </c>
      <c r="N608" s="4">
        <v>0</v>
      </c>
      <c r="O608" s="4">
        <v>0</v>
      </c>
      <c r="P608" s="4">
        <v>29.680926494918499</v>
      </c>
      <c r="Q608" s="4">
        <v>-34.547950001954703</v>
      </c>
      <c r="R608" s="4">
        <v>-34.766647436863202</v>
      </c>
      <c r="T608" s="4">
        <v>-31.124660375274502</v>
      </c>
      <c r="V608" s="4">
        <v>3443.2843133000001</v>
      </c>
      <c r="W608" s="4">
        <v>1.3004730763715799</v>
      </c>
      <c r="X608" s="4">
        <v>0.76445831582132995</v>
      </c>
      <c r="Y608" s="4">
        <v>42.333513959234899</v>
      </c>
      <c r="Z608" s="4">
        <v>6.3621885192153602</v>
      </c>
      <c r="AA608" s="4">
        <v>3.8504137093323398E-2</v>
      </c>
      <c r="AB608" s="4">
        <v>42.604376261391202</v>
      </c>
      <c r="AC608" s="4">
        <v>8.0155432247840395</v>
      </c>
      <c r="AD608" s="4">
        <v>16.166745251611101</v>
      </c>
      <c r="AE608" s="4">
        <v>0</v>
      </c>
      <c r="AF608" s="4">
        <v>6.3221280377552098</v>
      </c>
      <c r="AG608" s="4">
        <v>185702</v>
      </c>
      <c r="AH608" s="4">
        <v>383.95</v>
      </c>
      <c r="AI608" s="4">
        <v>62.790000000000099</v>
      </c>
      <c r="AJ608" s="4">
        <v>82.810000000000102</v>
      </c>
      <c r="AK608" s="4">
        <v>0.59269062097061997</v>
      </c>
      <c r="AL608" s="4">
        <v>97.62</v>
      </c>
      <c r="AM608" s="4">
        <v>1.39</v>
      </c>
      <c r="AN608" s="4">
        <v>2130.67</v>
      </c>
      <c r="AO608" s="4">
        <v>21.28</v>
      </c>
      <c r="AP608" s="4">
        <v>2664.08</v>
      </c>
      <c r="AQ608" s="4">
        <v>-51.96</v>
      </c>
      <c r="AR608" s="4">
        <v>-30.63</v>
      </c>
    </row>
    <row r="609" spans="1:44" x14ac:dyDescent="0.35">
      <c r="A609" s="4" t="s">
        <v>1362</v>
      </c>
      <c r="B609" s="4" t="s">
        <v>1363</v>
      </c>
      <c r="C609" s="4" t="s">
        <v>98</v>
      </c>
      <c r="D609" s="4">
        <v>3448.1299583549999</v>
      </c>
      <c r="E609" s="4">
        <v>61.6</v>
      </c>
      <c r="F609" s="4">
        <v>13.853475123965399</v>
      </c>
      <c r="G609" s="4">
        <v>11.9757597919519</v>
      </c>
      <c r="H609" s="4">
        <v>5.2191836978619097</v>
      </c>
      <c r="I609" s="4">
        <v>7.46785880376245</v>
      </c>
      <c r="J609" s="4">
        <v>23.2081992155473</v>
      </c>
      <c r="K609" s="4">
        <v>11.573530956060001</v>
      </c>
      <c r="L609" s="4">
        <v>-32.742865701843698</v>
      </c>
      <c r="M609" s="4">
        <v>-16.4385852621967</v>
      </c>
      <c r="N609" s="4">
        <v>0.22962112514351299</v>
      </c>
      <c r="O609" s="4">
        <v>0.134802451576789</v>
      </c>
      <c r="P609" s="4">
        <v>9.2501746718399502</v>
      </c>
      <c r="Q609" s="4">
        <v>13.265488047021501</v>
      </c>
      <c r="R609" s="4">
        <v>-3.34413931852015</v>
      </c>
      <c r="S609" s="4">
        <v>14.2491684770261</v>
      </c>
      <c r="T609" s="4">
        <v>0.188728147862882</v>
      </c>
      <c r="U609" s="4">
        <v>14.8253603909678</v>
      </c>
      <c r="V609" s="4">
        <v>1923.459958355</v>
      </c>
      <c r="W609" s="4">
        <v>1.96956089721028</v>
      </c>
      <c r="X609" s="4">
        <v>3.2599987807195898</v>
      </c>
      <c r="Y609" s="4">
        <v>-76.9223683569857</v>
      </c>
      <c r="Z609" s="4">
        <v>12.580396318268299</v>
      </c>
      <c r="AA609" s="4">
        <v>5.7779492365782898</v>
      </c>
      <c r="AB609" s="4">
        <v>51.323280566961799</v>
      </c>
      <c r="AC609" s="4">
        <v>6.1067790701965503</v>
      </c>
      <c r="AD609" s="4">
        <v>22.571158527223702</v>
      </c>
      <c r="AE609" s="4">
        <v>0</v>
      </c>
      <c r="AF609" s="4">
        <v>6.3066227214865203</v>
      </c>
      <c r="AG609" s="4">
        <v>295616</v>
      </c>
      <c r="AH609" s="4">
        <v>3332.95</v>
      </c>
      <c r="AI609" s="4">
        <v>248.9</v>
      </c>
      <c r="AJ609" s="4">
        <v>356.32</v>
      </c>
      <c r="AK609" s="4">
        <v>4.1693224216118496</v>
      </c>
      <c r="AL609" s="4">
        <v>385.74</v>
      </c>
      <c r="AM609" s="4">
        <v>1116.96</v>
      </c>
      <c r="AN609" s="4">
        <v>1469.69</v>
      </c>
      <c r="AO609" s="4">
        <v>1528.69</v>
      </c>
      <c r="AP609" s="4">
        <v>1750.71</v>
      </c>
      <c r="AQ609" s="4">
        <v>159.71</v>
      </c>
      <c r="AR609" s="4">
        <v>171.43</v>
      </c>
    </row>
    <row r="610" spans="1:44" x14ac:dyDescent="0.35">
      <c r="A610" s="4" t="s">
        <v>1364</v>
      </c>
      <c r="B610" s="4" t="s">
        <v>1365</v>
      </c>
      <c r="D610" s="4">
        <v>3431.7</v>
      </c>
      <c r="E610" s="4">
        <v>567.25</v>
      </c>
      <c r="F610" s="4">
        <v>75.571460030830096</v>
      </c>
      <c r="G610" s="4">
        <v>40.341136232399101</v>
      </c>
      <c r="H610" s="4">
        <v>11.7290009298481</v>
      </c>
      <c r="I610" s="4">
        <v>5.6352535305651497</v>
      </c>
      <c r="J610" s="4">
        <v>5.4283261957432103</v>
      </c>
      <c r="K610" s="4">
        <v>9.1062520165793899</v>
      </c>
      <c r="L610" s="4">
        <v>16.560275093431201</v>
      </c>
      <c r="M610" s="4">
        <v>79.666197014325107</v>
      </c>
      <c r="N610" s="4">
        <v>138.69536276902599</v>
      </c>
      <c r="O610" s="4">
        <v>1.47918053398497E-2</v>
      </c>
      <c r="P610" s="4">
        <v>16.235252055774101</v>
      </c>
      <c r="Q610" s="4">
        <v>17.7676344636353</v>
      </c>
      <c r="R610" s="4">
        <v>38.944567556438798</v>
      </c>
      <c r="S610" s="4">
        <v>-5.08542232262075</v>
      </c>
      <c r="T610" s="4">
        <v>84.778015969249296</v>
      </c>
      <c r="V610" s="4">
        <v>3614.08</v>
      </c>
      <c r="W610" s="4">
        <v>25.380519192367402</v>
      </c>
      <c r="X610" s="4">
        <v>0.22962380161436</v>
      </c>
      <c r="Y610" s="4">
        <v>333.35312041127003</v>
      </c>
      <c r="Z610" s="4">
        <v>0</v>
      </c>
      <c r="AA610" s="4">
        <v>0</v>
      </c>
      <c r="AB610" s="4">
        <v>71.999983333333304</v>
      </c>
      <c r="AC610" s="4">
        <v>3.6058333333333303E-2</v>
      </c>
      <c r="AD610" s="4">
        <v>8.52068166666667</v>
      </c>
      <c r="AE610" s="4">
        <v>0</v>
      </c>
      <c r="AF610" s="4">
        <v>0</v>
      </c>
      <c r="AG610" s="4">
        <v>12796</v>
      </c>
      <c r="AH610" s="4">
        <v>805.82</v>
      </c>
      <c r="AI610" s="4">
        <v>45.41</v>
      </c>
      <c r="AJ610" s="4">
        <v>58.84</v>
      </c>
      <c r="AK610" s="4">
        <v>7.9357345794325296</v>
      </c>
      <c r="AL610" s="4">
        <v>73.38</v>
      </c>
      <c r="AM610" s="4">
        <v>0</v>
      </c>
      <c r="AN610" s="4">
        <v>119.76</v>
      </c>
      <c r="AO610" s="4">
        <v>5.35</v>
      </c>
      <c r="AP610" s="4">
        <v>135.21</v>
      </c>
      <c r="AQ610" s="4">
        <v>34.14</v>
      </c>
      <c r="AR610" s="4">
        <v>35.200000000000003</v>
      </c>
    </row>
    <row r="611" spans="1:44" x14ac:dyDescent="0.35">
      <c r="A611" s="4" t="s">
        <v>1366</v>
      </c>
      <c r="B611" s="4" t="s">
        <v>1367</v>
      </c>
      <c r="C611" s="4" t="s">
        <v>446</v>
      </c>
      <c r="D611" s="4">
        <v>3425.6407158000002</v>
      </c>
      <c r="E611" s="4">
        <v>28.3</v>
      </c>
      <c r="F611" s="4">
        <v>-31.213127251025</v>
      </c>
      <c r="H611" s="4">
        <v>-15.1505739272082</v>
      </c>
      <c r="I611" s="4">
        <v>-41.889312977099301</v>
      </c>
      <c r="J611" s="4">
        <v>-30.448932844648699</v>
      </c>
      <c r="K611" s="4">
        <v>-4.5000000000000098</v>
      </c>
      <c r="L611" s="4">
        <v>-30.9859700798388</v>
      </c>
      <c r="M611" s="4">
        <v>-6.0190509899517801</v>
      </c>
      <c r="Q611" s="4">
        <v>-5.2683413317885099</v>
      </c>
      <c r="V611" s="4">
        <v>7640.2507157999999</v>
      </c>
      <c r="W611" s="4">
        <v>-0.726693561490111</v>
      </c>
      <c r="Y611" s="4">
        <v>-151.99598271769199</v>
      </c>
      <c r="Z611" s="4">
        <v>1.5862580027546E-3</v>
      </c>
      <c r="AA611" s="4">
        <v>1.5779529870334E-3</v>
      </c>
      <c r="AB611" s="4">
        <v>93.685280133661607</v>
      </c>
      <c r="AC611" s="4">
        <v>0</v>
      </c>
      <c r="AD611" s="4">
        <v>0.46258638586677697</v>
      </c>
      <c r="AE611" s="4">
        <v>0</v>
      </c>
      <c r="AF611" s="8">
        <v>8.3050157211999996E-6</v>
      </c>
      <c r="AG611" s="4">
        <v>18295</v>
      </c>
      <c r="AH611" s="4">
        <v>262</v>
      </c>
      <c r="AI611" s="4">
        <v>-109.75</v>
      </c>
      <c r="AJ611" s="4">
        <v>-105.43</v>
      </c>
      <c r="AK611" s="4">
        <v>-3.08631872451432</v>
      </c>
      <c r="AL611" s="4">
        <v>-11.79</v>
      </c>
      <c r="AM611" s="4">
        <v>0.2</v>
      </c>
      <c r="AN611" s="4">
        <v>-5069.3500000000004</v>
      </c>
      <c r="AO611" s="4">
        <v>190.61</v>
      </c>
      <c r="AP611" s="4">
        <v>-4714.01</v>
      </c>
      <c r="AQ611" s="4">
        <v>-38.03</v>
      </c>
      <c r="AR611" s="4">
        <v>-35.96</v>
      </c>
    </row>
    <row r="612" spans="1:44" x14ac:dyDescent="0.35">
      <c r="A612" s="4" t="s">
        <v>1368</v>
      </c>
      <c r="B612" s="4" t="s">
        <v>1369</v>
      </c>
      <c r="C612" s="4" t="s">
        <v>127</v>
      </c>
      <c r="D612" s="4">
        <v>3419.2053522000001</v>
      </c>
      <c r="E612" s="4">
        <v>115</v>
      </c>
      <c r="F612" s="4">
        <v>22.857178636272501</v>
      </c>
      <c r="G612" s="4">
        <v>11.195473612914601</v>
      </c>
      <c r="H612" s="4">
        <v>5.8365083173852597</v>
      </c>
      <c r="I612" s="4">
        <v>7.0210598942077098</v>
      </c>
      <c r="J612" s="4">
        <v>10.060072430561201</v>
      </c>
      <c r="K612" s="4">
        <v>14.4617218704678</v>
      </c>
      <c r="L612" s="4">
        <v>222.634679482211</v>
      </c>
      <c r="M612" s="4">
        <v>45.311470129609901</v>
      </c>
      <c r="N612" s="4">
        <v>37.654132345938699</v>
      </c>
      <c r="O612" s="4">
        <v>19.6401031931603</v>
      </c>
      <c r="P612" s="4">
        <v>12.7272727272727</v>
      </c>
      <c r="Q612" s="4">
        <v>-12.461256458561699</v>
      </c>
      <c r="R612" s="4">
        <v>-3.7744265750325998</v>
      </c>
      <c r="S612" s="4">
        <v>-24.2324222636027</v>
      </c>
      <c r="V612" s="4">
        <v>3833.7253522000001</v>
      </c>
      <c r="W612" s="4">
        <v>2.4300179466551102</v>
      </c>
      <c r="Y612" s="4">
        <v>-6.17425796795259</v>
      </c>
      <c r="Z612" s="4">
        <v>5.4608464463597801E-2</v>
      </c>
      <c r="AA612" s="4">
        <v>1.5826995149342E-3</v>
      </c>
      <c r="AB612" s="4">
        <v>49.792562071975603</v>
      </c>
      <c r="AC612" s="4">
        <v>8.5952388933311799</v>
      </c>
      <c r="AD612" s="4">
        <v>18.316852044651199</v>
      </c>
      <c r="AE612" s="4">
        <v>26.400382193610898</v>
      </c>
      <c r="AF612" s="4">
        <v>5.2262737182516297E-2</v>
      </c>
      <c r="AG612" s="4">
        <v>65074</v>
      </c>
      <c r="AH612" s="4">
        <v>2130.59</v>
      </c>
      <c r="AI612" s="4">
        <v>149.59</v>
      </c>
      <c r="AJ612" s="4">
        <v>183.35</v>
      </c>
      <c r="AK612" s="4">
        <v>4.8974963412012604</v>
      </c>
      <c r="AL612" s="4">
        <v>308.12</v>
      </c>
      <c r="AM612" s="4">
        <v>48.47</v>
      </c>
      <c r="AN612" s="4">
        <v>517.12</v>
      </c>
      <c r="AO612" s="4">
        <v>118.87</v>
      </c>
      <c r="AP612" s="4">
        <v>1407.07</v>
      </c>
      <c r="AQ612" s="4">
        <v>176.63</v>
      </c>
      <c r="AR612" s="4">
        <v>213.7</v>
      </c>
    </row>
    <row r="613" spans="1:44" x14ac:dyDescent="0.35">
      <c r="A613" s="4" t="s">
        <v>1370</v>
      </c>
      <c r="B613" s="4" t="s">
        <v>1371</v>
      </c>
      <c r="C613" s="4" t="s">
        <v>446</v>
      </c>
      <c r="D613" s="4">
        <v>3407.8404971199998</v>
      </c>
      <c r="E613" s="4">
        <v>1248.3499999999999</v>
      </c>
      <c r="F613" s="4">
        <v>39.1885981729531</v>
      </c>
      <c r="G613" s="4">
        <v>26.944706957720701</v>
      </c>
      <c r="H613" s="4">
        <v>11.7267884835817</v>
      </c>
      <c r="I613" s="4">
        <v>14.0312378985414</v>
      </c>
      <c r="J613" s="4">
        <v>20.985978919779001</v>
      </c>
      <c r="K613" s="4">
        <v>18.1199173873758</v>
      </c>
      <c r="L613" s="4">
        <v>-16.098752034726001</v>
      </c>
      <c r="N613" s="4">
        <v>64.645504656909296</v>
      </c>
      <c r="O613" s="4">
        <v>5.6724685692562602</v>
      </c>
      <c r="P613" s="4">
        <v>20.286947392978</v>
      </c>
      <c r="Q613" s="4">
        <v>0.64177201230137804</v>
      </c>
      <c r="R613" s="4">
        <v>0.18445353813398799</v>
      </c>
      <c r="S613" s="4">
        <v>-6.7399663986298597</v>
      </c>
      <c r="T613" s="4">
        <v>28.708127044412102</v>
      </c>
      <c r="V613" s="4">
        <v>3635.4904971199999</v>
      </c>
      <c r="W613" s="4">
        <v>9.2536467730741006</v>
      </c>
      <c r="Y613" s="4">
        <v>-34.718182611306901</v>
      </c>
      <c r="Z613" s="4">
        <v>19.3780910672929</v>
      </c>
      <c r="AA613" s="4">
        <v>18.9647443542673</v>
      </c>
      <c r="AB613" s="4">
        <v>57.637745273142002</v>
      </c>
      <c r="AC613" s="4">
        <v>3.4960969859266502</v>
      </c>
      <c r="AD613" s="4">
        <v>5.9002224922183499</v>
      </c>
      <c r="AE613" s="4">
        <v>0</v>
      </c>
      <c r="AF613" s="4">
        <v>0.37372244697964002</v>
      </c>
      <c r="AG613" s="4">
        <v>60169</v>
      </c>
      <c r="AH613" s="4">
        <v>619.76</v>
      </c>
      <c r="AI613" s="4">
        <v>86.96</v>
      </c>
      <c r="AJ613" s="4">
        <v>75.19</v>
      </c>
      <c r="AK613" s="4">
        <v>36.261904692405601</v>
      </c>
      <c r="AL613" s="4">
        <v>112.3</v>
      </c>
      <c r="AM613" s="4">
        <v>0</v>
      </c>
      <c r="AN613" s="4">
        <v>160.52000000000001</v>
      </c>
      <c r="AO613" s="4">
        <v>10.42</v>
      </c>
      <c r="AP613" s="4">
        <v>368.27</v>
      </c>
      <c r="AQ613" s="4">
        <v>20.48</v>
      </c>
      <c r="AR613" s="4">
        <v>59.21</v>
      </c>
    </row>
    <row r="614" spans="1:44" x14ac:dyDescent="0.35">
      <c r="A614" s="4" t="s">
        <v>1372</v>
      </c>
      <c r="B614" s="4" t="s">
        <v>1373</v>
      </c>
      <c r="C614" s="4" t="s">
        <v>260</v>
      </c>
      <c r="D614" s="4">
        <v>3388.3401793799999</v>
      </c>
      <c r="E614" s="4">
        <v>728.45</v>
      </c>
      <c r="F614" s="4">
        <v>16.0920411254749</v>
      </c>
      <c r="G614" s="4">
        <v>28.0040963438801</v>
      </c>
      <c r="H614" s="4">
        <v>20.410913091735701</v>
      </c>
      <c r="I614" s="4">
        <v>14.815961496513401</v>
      </c>
      <c r="J614" s="4">
        <v>18.878017927600101</v>
      </c>
      <c r="K614" s="4">
        <v>21.318350373284002</v>
      </c>
      <c r="L614" s="4">
        <v>-12.918865349173601</v>
      </c>
      <c r="M614" s="4">
        <v>-2.2347520393138298</v>
      </c>
      <c r="N614" s="4">
        <v>1.0500006279908101</v>
      </c>
      <c r="O614" s="4">
        <v>0</v>
      </c>
      <c r="P614" s="4">
        <v>62.887521653425701</v>
      </c>
      <c r="Q614" s="4">
        <v>11.054969207510601</v>
      </c>
      <c r="R614" s="4">
        <v>14.739098591108601</v>
      </c>
      <c r="S614" s="4">
        <v>10.588229658678401</v>
      </c>
      <c r="T614" s="4">
        <v>5.77609412130702</v>
      </c>
      <c r="U614" s="4">
        <v>17.5203283991383</v>
      </c>
      <c r="V614" s="4">
        <v>3207.5401793800002</v>
      </c>
      <c r="W614" s="4">
        <v>4.2556929619563197</v>
      </c>
      <c r="X614" s="4">
        <v>0.27493298508488601</v>
      </c>
      <c r="Y614" s="4">
        <v>-33.944266550382402</v>
      </c>
      <c r="Z614" s="4">
        <v>17.0492480579593</v>
      </c>
      <c r="AA614" s="4">
        <v>13.970889120012099</v>
      </c>
      <c r="AB614" s="4">
        <v>69.999762121110194</v>
      </c>
      <c r="AC614" s="4">
        <v>4.1830015180451801</v>
      </c>
      <c r="AD614" s="4">
        <v>6.8267999509814903</v>
      </c>
      <c r="AE614" s="4">
        <v>0</v>
      </c>
      <c r="AF614" s="4">
        <v>2.5396555702605399</v>
      </c>
      <c r="AG614" s="4">
        <v>38702</v>
      </c>
      <c r="AH614" s="4">
        <v>1421.17</v>
      </c>
      <c r="AI614" s="4">
        <v>210.56</v>
      </c>
      <c r="AJ614" s="4">
        <v>284.94</v>
      </c>
      <c r="AK614" s="4">
        <v>44.725466437590299</v>
      </c>
      <c r="AL614" s="4">
        <v>302.97000000000003</v>
      </c>
      <c r="AM614" s="4">
        <v>90.3</v>
      </c>
      <c r="AN614" s="4">
        <v>786.87</v>
      </c>
      <c r="AO614" s="4">
        <v>189.16</v>
      </c>
      <c r="AP614" s="4">
        <v>796.19</v>
      </c>
      <c r="AQ614" s="4">
        <v>218.44</v>
      </c>
      <c r="AR614" s="4">
        <v>231.06</v>
      </c>
    </row>
    <row r="615" spans="1:44" x14ac:dyDescent="0.35">
      <c r="A615" s="4" t="s">
        <v>1374</v>
      </c>
      <c r="B615" s="4" t="s">
        <v>1375</v>
      </c>
      <c r="C615" s="4" t="s">
        <v>200</v>
      </c>
      <c r="D615" s="4">
        <v>3371.5863635999999</v>
      </c>
      <c r="E615" s="4">
        <v>166.25</v>
      </c>
      <c r="F615" s="4">
        <v>13.4524452922635</v>
      </c>
      <c r="G615" s="4">
        <v>21.955717132782901</v>
      </c>
      <c r="H615" s="4">
        <v>12.558972752897001</v>
      </c>
      <c r="I615" s="4">
        <v>9.8016441013367093</v>
      </c>
      <c r="J615" s="4">
        <v>12.701945464224</v>
      </c>
      <c r="K615" s="4">
        <v>16.067922816403499</v>
      </c>
      <c r="L615" s="4">
        <v>17.704064866682501</v>
      </c>
      <c r="M615" s="4">
        <v>-2.54277860862716</v>
      </c>
      <c r="N615" s="4">
        <v>44.366672092644698</v>
      </c>
      <c r="O615" s="4">
        <v>1.49989535613794</v>
      </c>
      <c r="P615" s="4">
        <v>24.927394971355799</v>
      </c>
      <c r="Q615" s="4">
        <v>3.9119843114747699</v>
      </c>
      <c r="R615" s="4">
        <v>-2.42515077094161</v>
      </c>
      <c r="T615" s="4">
        <v>-6.1332147537063203E-2</v>
      </c>
      <c r="U615" s="4">
        <v>9.5797405178957096</v>
      </c>
      <c r="V615" s="4">
        <v>3656.0063636</v>
      </c>
      <c r="W615" s="4">
        <v>2.6134505062437499</v>
      </c>
      <c r="X615" s="4">
        <v>0.87822014051522301</v>
      </c>
      <c r="Y615" s="4">
        <v>101.112184248962</v>
      </c>
      <c r="Z615" s="4">
        <v>4.7033513277909701E-2</v>
      </c>
      <c r="AA615" s="4">
        <v>3.95107043492018E-2</v>
      </c>
      <c r="AB615" s="4">
        <v>58.939688197047097</v>
      </c>
      <c r="AC615" s="4">
        <v>9.6756620717755002</v>
      </c>
      <c r="AD615" s="4">
        <v>11.529141867359799</v>
      </c>
      <c r="AE615" s="4">
        <v>0</v>
      </c>
      <c r="AF615" s="4">
        <v>0</v>
      </c>
      <c r="AG615" s="4">
        <v>56861</v>
      </c>
      <c r="AH615" s="4">
        <v>2557.02</v>
      </c>
      <c r="AI615" s="4">
        <v>250.63</v>
      </c>
      <c r="AJ615" s="4">
        <v>339.63</v>
      </c>
      <c r="AK615" s="4">
        <v>12.696576443111599</v>
      </c>
      <c r="AL615" s="4">
        <v>410.86</v>
      </c>
      <c r="AM615" s="4">
        <v>0</v>
      </c>
      <c r="AN615" s="4">
        <v>1228.55</v>
      </c>
      <c r="AO615" s="4">
        <v>293.47000000000003</v>
      </c>
      <c r="AP615" s="4">
        <v>1290.0899999999999</v>
      </c>
      <c r="AQ615" s="4">
        <v>-52.14</v>
      </c>
      <c r="AR615" s="4">
        <v>-16.3</v>
      </c>
    </row>
    <row r="616" spans="1:44" x14ac:dyDescent="0.35">
      <c r="A616" s="4" t="s">
        <v>1376</v>
      </c>
      <c r="B616" s="4" t="s">
        <v>1377</v>
      </c>
      <c r="C616" s="4" t="s">
        <v>147</v>
      </c>
      <c r="D616" s="4">
        <v>3367.9411960349998</v>
      </c>
      <c r="E616" s="4">
        <v>3661.2</v>
      </c>
      <c r="F616" s="4">
        <v>21.878272028290201</v>
      </c>
      <c r="G616" s="4">
        <v>16.798341335661299</v>
      </c>
      <c r="H616" s="4">
        <v>9.6639829244942597</v>
      </c>
      <c r="I616" s="4">
        <v>20.1397247370349</v>
      </c>
      <c r="J616" s="4">
        <v>31.9670978563768</v>
      </c>
      <c r="K616" s="4">
        <v>37.863048825160902</v>
      </c>
      <c r="L616" s="4">
        <v>239.409331666784</v>
      </c>
      <c r="M616" s="4">
        <v>38.438916451118899</v>
      </c>
      <c r="N616" s="4">
        <v>36.663612288668901</v>
      </c>
      <c r="O616" s="4">
        <v>30.909969691172201</v>
      </c>
      <c r="P616" s="4">
        <v>21.065163250225801</v>
      </c>
      <c r="Q616" s="4">
        <v>22.7301091884366</v>
      </c>
      <c r="R616" s="4">
        <v>62.387645687823102</v>
      </c>
      <c r="T616" s="4">
        <v>83.070119343134294</v>
      </c>
      <c r="V616" s="4">
        <v>3310.8811960349999</v>
      </c>
      <c r="W616" s="4">
        <v>3.39130730335512</v>
      </c>
      <c r="X616" s="4">
        <v>0.26728319991446903</v>
      </c>
      <c r="Y616" s="4">
        <v>-10.192542128722</v>
      </c>
      <c r="Z616" s="4">
        <v>0.80371555423435903</v>
      </c>
      <c r="AA616" s="4">
        <v>0</v>
      </c>
      <c r="AB616" s="4">
        <v>73.181539403557494</v>
      </c>
      <c r="AC616" s="4">
        <v>0.25234557747045899</v>
      </c>
      <c r="AD616" s="4">
        <v>17.1987907941187</v>
      </c>
      <c r="AE616" s="4">
        <v>0</v>
      </c>
      <c r="AF616" s="4">
        <v>0.77761007320532305</v>
      </c>
      <c r="AG616" s="4">
        <v>12253</v>
      </c>
      <c r="AH616" s="4">
        <v>764.36</v>
      </c>
      <c r="AI616" s="4">
        <v>153.94</v>
      </c>
      <c r="AJ616" s="4">
        <v>249.54</v>
      </c>
      <c r="AK616" s="4">
        <v>173.43455569168501</v>
      </c>
      <c r="AL616" s="4">
        <v>289.41000000000003</v>
      </c>
      <c r="AM616" s="4">
        <v>0.77</v>
      </c>
      <c r="AN616" s="4">
        <v>881.39</v>
      </c>
      <c r="AO616" s="4">
        <v>421.17</v>
      </c>
      <c r="AP616" s="4">
        <v>993.11</v>
      </c>
      <c r="AQ616" s="4">
        <v>276.72000000000003</v>
      </c>
      <c r="AR616" s="4">
        <v>336.83</v>
      </c>
    </row>
    <row r="617" spans="1:44" x14ac:dyDescent="0.35">
      <c r="A617" s="4" t="s">
        <v>1378</v>
      </c>
      <c r="B617" s="4" t="s">
        <v>1379</v>
      </c>
      <c r="C617" s="4" t="s">
        <v>396</v>
      </c>
      <c r="D617" s="4">
        <v>3360.1692871250002</v>
      </c>
      <c r="E617" s="4">
        <v>304.55</v>
      </c>
      <c r="F617" s="4">
        <v>22.986518587529101</v>
      </c>
      <c r="G617" s="4">
        <v>15.4017163357444</v>
      </c>
      <c r="H617" s="4">
        <v>13.8103043500853</v>
      </c>
      <c r="I617" s="4">
        <v>28.624018484795101</v>
      </c>
      <c r="J617" s="4">
        <v>45.397645071783501</v>
      </c>
      <c r="K617" s="4">
        <v>47.255673696371602</v>
      </c>
      <c r="L617" s="4">
        <v>-30.4306788982984</v>
      </c>
      <c r="M617" s="4">
        <v>-5.2947562296723403</v>
      </c>
      <c r="N617" s="4">
        <v>2.1954461228014002</v>
      </c>
      <c r="O617" s="4">
        <v>1.30387962397043</v>
      </c>
      <c r="P617" s="4">
        <v>127.090940705964</v>
      </c>
      <c r="Q617" s="4">
        <v>11.596955575577001</v>
      </c>
      <c r="R617" s="4">
        <v>12.361235976655401</v>
      </c>
      <c r="S617" s="4">
        <v>11.765709511627501</v>
      </c>
      <c r="T617" s="4">
        <v>56.508882877052002</v>
      </c>
      <c r="U617" s="4">
        <v>25.9254294599974</v>
      </c>
      <c r="V617" s="4">
        <v>3123.8292871250001</v>
      </c>
      <c r="W617" s="4">
        <v>3.2598632935815002</v>
      </c>
      <c r="X617" s="4">
        <v>0.29925748945237401</v>
      </c>
      <c r="Y617" s="4">
        <v>-5.6433343096065496</v>
      </c>
      <c r="Z617" s="4">
        <v>8.9894430679978097</v>
      </c>
      <c r="AA617" s="4">
        <v>8.5004326134886394</v>
      </c>
      <c r="AB617" s="4">
        <v>52.706522568022301</v>
      </c>
      <c r="AC617" s="4">
        <v>16.392450318774301</v>
      </c>
      <c r="AD617" s="4">
        <v>11.804242675928601</v>
      </c>
      <c r="AE617" s="4">
        <v>0</v>
      </c>
      <c r="AF617" s="4">
        <v>0</v>
      </c>
      <c r="AG617" s="4">
        <v>84346</v>
      </c>
      <c r="AH617" s="4">
        <v>510.69</v>
      </c>
      <c r="AI617" s="4">
        <v>146.18</v>
      </c>
      <c r="AJ617" s="4">
        <v>210.36</v>
      </c>
      <c r="AK617" s="4">
        <v>13.08643555772</v>
      </c>
      <c r="AL617" s="4">
        <v>241.33</v>
      </c>
      <c r="AM617" s="4">
        <v>7.0000000000000007E-2</v>
      </c>
      <c r="AN617" s="4">
        <v>869.35</v>
      </c>
      <c r="AO617" s="4">
        <v>319.08</v>
      </c>
      <c r="AP617" s="4">
        <v>1030.77</v>
      </c>
      <c r="AQ617" s="4">
        <v>143.31</v>
      </c>
      <c r="AR617" s="4">
        <v>162.88999999999999</v>
      </c>
    </row>
    <row r="618" spans="1:44" x14ac:dyDescent="0.35">
      <c r="A618" s="4" t="s">
        <v>1380</v>
      </c>
      <c r="B618" s="4" t="s">
        <v>1381</v>
      </c>
      <c r="C618" s="4" t="s">
        <v>127</v>
      </c>
      <c r="D618" s="4">
        <v>3355.6655000000001</v>
      </c>
      <c r="E618" s="4">
        <v>754</v>
      </c>
      <c r="F618" s="4">
        <v>5.8664455166867802</v>
      </c>
      <c r="G618" s="4">
        <v>24.810992986245701</v>
      </c>
      <c r="H618" s="4">
        <v>9.4661718526976806</v>
      </c>
      <c r="I618" s="4">
        <v>11.847394964945201</v>
      </c>
      <c r="J618" s="4">
        <v>17.817658732024601</v>
      </c>
      <c r="K618" s="4">
        <v>24.3714466203411</v>
      </c>
      <c r="L618" s="4">
        <v>-5.8648339060710102</v>
      </c>
      <c r="M618" s="4">
        <v>1.9216491406338401</v>
      </c>
      <c r="N618" s="4">
        <v>54.901643325507997</v>
      </c>
      <c r="O618" s="4">
        <v>54.253256390389097</v>
      </c>
      <c r="P618" s="4">
        <v>17.257338011639401</v>
      </c>
      <c r="Q618" s="4">
        <v>51.186278343427702</v>
      </c>
      <c r="R618" s="4">
        <v>80.344764696869504</v>
      </c>
      <c r="S618" s="4">
        <v>85.437322506892997</v>
      </c>
      <c r="T618" s="4">
        <v>48.260207559796903</v>
      </c>
      <c r="V618" s="4">
        <v>4496.7955000000002</v>
      </c>
      <c r="W618" s="4">
        <v>1.2935610397320101</v>
      </c>
      <c r="X618" s="4">
        <v>0.67199784960688103</v>
      </c>
      <c r="Y618" s="4">
        <v>-75.919005033270494</v>
      </c>
      <c r="Z618" s="4">
        <v>4.9973458980044301</v>
      </c>
      <c r="AA618" s="4">
        <v>4.8878226164079797</v>
      </c>
      <c r="AB618" s="4">
        <v>74.914680709534395</v>
      </c>
      <c r="AC618" s="4">
        <v>0.53153880266075404</v>
      </c>
      <c r="AD618" s="4">
        <v>14.9418558758315</v>
      </c>
      <c r="AE618" s="4">
        <v>0</v>
      </c>
      <c r="AF618" s="4">
        <v>0</v>
      </c>
      <c r="AG618" s="4">
        <v>62175</v>
      </c>
      <c r="AH618" s="4">
        <v>4828.1499999999996</v>
      </c>
      <c r="AI618" s="4">
        <v>572.00999999999897</v>
      </c>
      <c r="AJ618" s="4">
        <v>614.86999999999898</v>
      </c>
      <c r="AK618" s="4">
        <v>126.831485587583</v>
      </c>
      <c r="AL618" s="4">
        <v>1176.69</v>
      </c>
      <c r="AM618" s="4">
        <v>19.600000000000001</v>
      </c>
      <c r="AN618" s="4">
        <v>1099.04</v>
      </c>
      <c r="AO618" s="4">
        <v>283.08999999999997</v>
      </c>
      <c r="AP618" s="4">
        <v>2594.13</v>
      </c>
      <c r="AQ618" s="4">
        <v>1647.25</v>
      </c>
      <c r="AR618" s="4">
        <v>1689.72</v>
      </c>
    </row>
    <row r="619" spans="1:44" x14ac:dyDescent="0.35">
      <c r="A619" s="4" t="s">
        <v>1382</v>
      </c>
      <c r="B619" s="4" t="s">
        <v>1383</v>
      </c>
      <c r="C619" s="4" t="s">
        <v>1384</v>
      </c>
      <c r="D619" s="4">
        <v>3345.4975049999998</v>
      </c>
      <c r="E619" s="4">
        <v>19.05</v>
      </c>
      <c r="F619" s="4">
        <v>13.237437205713601</v>
      </c>
      <c r="G619" s="4">
        <v>6.5288123596129699</v>
      </c>
      <c r="H619" s="4">
        <v>4.6412800846239799</v>
      </c>
      <c r="I619" s="4">
        <v>12.966164738475699</v>
      </c>
      <c r="J619" s="4">
        <v>21.281481382379098</v>
      </c>
      <c r="K619" s="4">
        <v>35.306672139137603</v>
      </c>
      <c r="L619" s="4">
        <v>-51.412843715540902</v>
      </c>
      <c r="M619" s="4">
        <v>-12.899173373623301</v>
      </c>
      <c r="N619" s="4">
        <v>0</v>
      </c>
      <c r="O619" s="4">
        <v>0</v>
      </c>
      <c r="P619" s="4">
        <v>48.4956057873124</v>
      </c>
      <c r="Q619" s="4">
        <v>11.2452739429011</v>
      </c>
      <c r="R619" s="4">
        <v>43.879787511192603</v>
      </c>
      <c r="S619" s="4">
        <v>41.1651893517285</v>
      </c>
      <c r="V619" s="4">
        <v>1944.9475050000001</v>
      </c>
      <c r="W619" s="4">
        <v>0.83680533099546295</v>
      </c>
      <c r="Y619" s="4">
        <v>171.09962317221999</v>
      </c>
      <c r="Z619" s="4">
        <v>4.7699565195162199</v>
      </c>
      <c r="AA619" s="4">
        <v>4.6321331311230498</v>
      </c>
      <c r="AB619" s="4">
        <v>75</v>
      </c>
      <c r="AC619" s="4">
        <v>6.5904731048364704</v>
      </c>
      <c r="AD619" s="4">
        <v>9.2619171918946002</v>
      </c>
      <c r="AE619" s="4">
        <v>0</v>
      </c>
      <c r="AF619" s="4">
        <v>0.13773819568279699</v>
      </c>
      <c r="AG619" s="4">
        <v>225532</v>
      </c>
      <c r="AH619" s="4">
        <v>1949.15</v>
      </c>
      <c r="AI619" s="4">
        <v>252.73</v>
      </c>
      <c r="AJ619" s="4">
        <v>278.61</v>
      </c>
      <c r="AK619" s="4">
        <v>1.42776881251926</v>
      </c>
      <c r="AL619" s="4">
        <v>688.18</v>
      </c>
      <c r="AM619" s="4">
        <v>723.66</v>
      </c>
      <c r="AN619" s="4">
        <v>-1083.3</v>
      </c>
      <c r="AO619" s="4">
        <v>1401.98</v>
      </c>
      <c r="AP619" s="4">
        <v>3997.94</v>
      </c>
      <c r="AQ619" s="4">
        <v>27.88</v>
      </c>
      <c r="AR619" s="4">
        <v>467.3</v>
      </c>
    </row>
    <row r="620" spans="1:44" x14ac:dyDescent="0.35">
      <c r="A620" s="4" t="s">
        <v>1385</v>
      </c>
      <c r="B620" s="4" t="s">
        <v>1386</v>
      </c>
      <c r="C620" s="4" t="s">
        <v>485</v>
      </c>
      <c r="D620" s="4">
        <v>3333.8413102499999</v>
      </c>
      <c r="E620" s="4">
        <v>2217.75</v>
      </c>
      <c r="F620" s="4">
        <v>29.516080657370601</v>
      </c>
      <c r="G620" s="4">
        <v>10.393852949296001</v>
      </c>
      <c r="H620" s="4">
        <v>6.8982154417422699</v>
      </c>
      <c r="I620" s="4">
        <v>5.3533850266365697</v>
      </c>
      <c r="J620" s="4">
        <v>12.00715399694</v>
      </c>
      <c r="K620" s="4">
        <v>12.962348569586901</v>
      </c>
      <c r="L620" s="4">
        <v>-2.2862712793118298</v>
      </c>
      <c r="M620" s="4">
        <v>2.6952992873644699</v>
      </c>
      <c r="N620" s="4">
        <v>4.2572408168991904</v>
      </c>
      <c r="O620" s="4">
        <v>2.5026087109022201</v>
      </c>
      <c r="P620" s="4">
        <v>19.3603126446238</v>
      </c>
      <c r="Q620" s="4">
        <v>1.72272930313517</v>
      </c>
      <c r="R620" s="4">
        <v>2.36529178340394</v>
      </c>
      <c r="S620" s="4">
        <v>2.1359550127911802</v>
      </c>
      <c r="T620" s="4">
        <v>-0.200645790554976</v>
      </c>
      <c r="U620" s="4">
        <v>34.046518900889502</v>
      </c>
      <c r="V620" s="4">
        <v>3277.18131025</v>
      </c>
      <c r="W620" s="4">
        <v>2.9233708142247101</v>
      </c>
      <c r="X620" s="4">
        <v>0.67141130656640302</v>
      </c>
      <c r="Y620" s="4">
        <v>21.159667762354498</v>
      </c>
      <c r="Z620" s="4">
        <v>19.448705899303199</v>
      </c>
      <c r="AA620" s="4">
        <v>18.926756698346999</v>
      </c>
      <c r="AB620" s="4">
        <v>64.529602061313398</v>
      </c>
      <c r="AC620" s="4">
        <v>2.1972755951154399</v>
      </c>
      <c r="AD620" s="4">
        <v>9.5655125389302391</v>
      </c>
      <c r="AE620" s="4">
        <v>0</v>
      </c>
      <c r="AF620" s="4">
        <v>0</v>
      </c>
      <c r="AG620" s="4">
        <v>20361</v>
      </c>
      <c r="AH620" s="4">
        <v>2109.88</v>
      </c>
      <c r="AI620" s="4">
        <v>112.95</v>
      </c>
      <c r="AJ620" s="4">
        <v>150.13</v>
      </c>
      <c r="AK620" s="4">
        <v>75.690943724335895</v>
      </c>
      <c r="AL620" s="4">
        <v>273.49</v>
      </c>
      <c r="AM620" s="4">
        <v>19.149999999999999</v>
      </c>
      <c r="AN620" s="4">
        <v>1059.96</v>
      </c>
      <c r="AO620" s="4">
        <v>106.25</v>
      </c>
      <c r="AP620" s="4">
        <v>1140.4100000000001</v>
      </c>
      <c r="AQ620" s="4">
        <v>125.37</v>
      </c>
      <c r="AR620" s="4">
        <v>202.96</v>
      </c>
    </row>
    <row r="621" spans="1:44" x14ac:dyDescent="0.35">
      <c r="A621" s="4" t="s">
        <v>1387</v>
      </c>
      <c r="B621" s="4" t="s">
        <v>1388</v>
      </c>
      <c r="C621" s="4" t="s">
        <v>68</v>
      </c>
      <c r="D621" s="4">
        <v>3278.8306130249998</v>
      </c>
      <c r="E621" s="4">
        <v>237.7</v>
      </c>
      <c r="F621" s="4">
        <v>-15.313766816239299</v>
      </c>
      <c r="G621" s="4">
        <v>-6.7131643676485302</v>
      </c>
      <c r="H621" s="4">
        <v>-2.11883842409723</v>
      </c>
      <c r="I621" s="4">
        <v>-16.6344248922037</v>
      </c>
      <c r="J621" s="4">
        <v>15.692525983953001</v>
      </c>
      <c r="K621" s="4">
        <v>-14.403915627549299</v>
      </c>
      <c r="L621" s="4">
        <v>-43.106275449435003</v>
      </c>
      <c r="N621" s="4">
        <v>162.444399378084</v>
      </c>
      <c r="O621" s="4">
        <v>154.221050496857</v>
      </c>
      <c r="Q621" s="4">
        <v>14.852886730021201</v>
      </c>
      <c r="U621" s="4">
        <v>39.98531893386</v>
      </c>
      <c r="V621" s="4">
        <v>8766.2906130249994</v>
      </c>
      <c r="W621" s="4">
        <v>0.88658976895153097</v>
      </c>
      <c r="Y621" s="4">
        <v>-158.04444380465</v>
      </c>
      <c r="Z621" s="4">
        <v>2.3322798666762599</v>
      </c>
      <c r="AA621" s="4">
        <v>0.81671866392311898</v>
      </c>
      <c r="AB621" s="4">
        <v>89.211386640414304</v>
      </c>
      <c r="AC621" s="4">
        <v>1.17066156170195</v>
      </c>
      <c r="AD621" s="4">
        <v>4.2026775638424603</v>
      </c>
      <c r="AE621" s="4">
        <v>0</v>
      </c>
      <c r="AF621" s="4">
        <v>1.51556120275314</v>
      </c>
      <c r="AG621" s="4">
        <v>81709</v>
      </c>
      <c r="AH621" s="4">
        <v>1287.1500000000001</v>
      </c>
      <c r="AI621" s="4">
        <v>-214.11</v>
      </c>
      <c r="AJ621" s="4">
        <v>-218.9</v>
      </c>
      <c r="AK621" s="4">
        <v>-19.808378935963599</v>
      </c>
      <c r="AL621" s="4">
        <v>-185.4</v>
      </c>
      <c r="AM621" s="4">
        <v>1591.36</v>
      </c>
      <c r="AN621" s="4">
        <v>648.75</v>
      </c>
      <c r="AO621" s="4">
        <v>520.14</v>
      </c>
      <c r="AP621" s="4">
        <v>3698.25</v>
      </c>
      <c r="AQ621" s="4">
        <v>1057.5899999999999</v>
      </c>
      <c r="AR621" s="4">
        <v>1067.8599999999999</v>
      </c>
    </row>
    <row r="622" spans="1:44" x14ac:dyDescent="0.35">
      <c r="A622" s="4" t="s">
        <v>1389</v>
      </c>
      <c r="B622" s="4" t="s">
        <v>1390</v>
      </c>
      <c r="C622" s="4" t="s">
        <v>260</v>
      </c>
      <c r="D622" s="4">
        <v>3276.97762014</v>
      </c>
      <c r="E622" s="4">
        <v>282.25</v>
      </c>
      <c r="F622" s="4">
        <v>24.362334548658101</v>
      </c>
      <c r="G622" s="4">
        <v>41.623344473325901</v>
      </c>
      <c r="H622" s="4">
        <v>30.474529039274099</v>
      </c>
      <c r="I622" s="4">
        <v>20.524283992248701</v>
      </c>
      <c r="J622" s="4">
        <v>24.1025942712578</v>
      </c>
      <c r="K622" s="4">
        <v>28.9134382104765</v>
      </c>
      <c r="L622" s="4">
        <v>-16.098752034726001</v>
      </c>
      <c r="N622" s="4">
        <v>7.7796035739961003</v>
      </c>
      <c r="O622" s="4">
        <v>1.9128068193488701</v>
      </c>
      <c r="P622" s="4">
        <v>105.423622540952</v>
      </c>
      <c r="V622" s="4">
        <v>3263.5376201399999</v>
      </c>
      <c r="W622" s="4">
        <v>8.4137250183321406</v>
      </c>
      <c r="X622" s="4">
        <v>0.10915924899869101</v>
      </c>
      <c r="Y622" s="4">
        <v>4.2110636275017998E-3</v>
      </c>
      <c r="Z622" s="4">
        <v>1.1232438317179401</v>
      </c>
      <c r="AA622" s="4">
        <v>1.1230041724675499</v>
      </c>
      <c r="AB622" s="4">
        <v>66.173999319298304</v>
      </c>
      <c r="AC622" s="4">
        <v>2.2646053817672902</v>
      </c>
      <c r="AD622" s="4">
        <v>13.1014722128819</v>
      </c>
      <c r="AE622" s="4">
        <v>0</v>
      </c>
      <c r="AF622" s="4">
        <v>0</v>
      </c>
      <c r="AG622" s="4">
        <v>151633</v>
      </c>
      <c r="AH622" s="4">
        <v>655.37</v>
      </c>
      <c r="AI622" s="4">
        <v>134.51</v>
      </c>
      <c r="AJ622" s="4">
        <v>179.92</v>
      </c>
      <c r="AK622" s="4">
        <v>12.052927864154199</v>
      </c>
      <c r="AL622" s="4">
        <v>189.49</v>
      </c>
      <c r="AM622" s="4">
        <v>9.11</v>
      </c>
      <c r="AN622" s="4">
        <v>377.09</v>
      </c>
      <c r="AO622" s="4">
        <v>43.74</v>
      </c>
      <c r="AP622" s="4">
        <v>389.48</v>
      </c>
      <c r="AQ622" s="4">
        <v>41.35</v>
      </c>
      <c r="AR622" s="4">
        <v>83.27</v>
      </c>
    </row>
    <row r="623" spans="1:44" x14ac:dyDescent="0.35">
      <c r="A623" s="4" t="s">
        <v>1391</v>
      </c>
      <c r="B623" s="4" t="s">
        <v>1392</v>
      </c>
      <c r="C623" s="4" t="s">
        <v>366</v>
      </c>
      <c r="D623" s="4">
        <v>3268.00247046</v>
      </c>
      <c r="E623" s="4">
        <v>437.8</v>
      </c>
      <c r="F623" s="4">
        <v>108.933415682001</v>
      </c>
      <c r="G623" s="4">
        <v>5.3527937122515796</v>
      </c>
      <c r="H623" s="4">
        <v>1.93516550502979</v>
      </c>
      <c r="I623" s="4">
        <v>0.91430243295876201</v>
      </c>
      <c r="J623" s="4">
        <v>4.0958621299261404</v>
      </c>
      <c r="K623" s="4">
        <v>4.5392068121626501</v>
      </c>
      <c r="L623" s="4">
        <v>-31.801072242678199</v>
      </c>
      <c r="N623" s="4">
        <v>47.208450852267802</v>
      </c>
      <c r="O623" s="4">
        <v>31.606607921798101</v>
      </c>
      <c r="P623" s="4">
        <v>2.7079722703639102</v>
      </c>
      <c r="Q623" s="4">
        <v>9.5756254784455894</v>
      </c>
      <c r="R623" s="4">
        <v>17.8458345536644</v>
      </c>
      <c r="T623" s="4">
        <v>-6.52194452379804</v>
      </c>
      <c r="U623" s="4">
        <v>98.2889180016534</v>
      </c>
      <c r="V623" s="4">
        <v>3287.4124704599999</v>
      </c>
      <c r="W623" s="4">
        <v>5.7250012621270798</v>
      </c>
      <c r="X623" s="4">
        <v>0.54827330034049604</v>
      </c>
      <c r="Y623" s="4">
        <v>81.465315975173098</v>
      </c>
      <c r="Z623" s="4">
        <v>11.092483676283299</v>
      </c>
      <c r="AA623" s="4">
        <v>7.8395265715842299</v>
      </c>
      <c r="AB623" s="4">
        <v>58.182855071311799</v>
      </c>
      <c r="AC623" s="4">
        <v>21.662549418664799</v>
      </c>
      <c r="AD623" s="4">
        <v>4.6805587189586699</v>
      </c>
      <c r="AE623" s="4">
        <v>0</v>
      </c>
      <c r="AF623" s="4">
        <v>3.1592795545156598</v>
      </c>
      <c r="AG623" s="4">
        <v>52392</v>
      </c>
      <c r="AH623" s="4">
        <v>3281.19</v>
      </c>
      <c r="AI623" s="4">
        <v>29.999999999999599</v>
      </c>
      <c r="AJ623" s="4">
        <v>39.199999999999598</v>
      </c>
      <c r="AK623" s="4">
        <v>4.1897218915677596</v>
      </c>
      <c r="AL623" s="4">
        <v>148.94</v>
      </c>
      <c r="AM623" s="4">
        <v>0</v>
      </c>
      <c r="AN623" s="4">
        <v>383.74</v>
      </c>
      <c r="AO623" s="4">
        <v>252.84</v>
      </c>
      <c r="AP623" s="4">
        <v>570.83000000000004</v>
      </c>
      <c r="AQ623" s="4">
        <v>222.55</v>
      </c>
      <c r="AR623" s="4">
        <v>293.7</v>
      </c>
    </row>
    <row r="624" spans="1:44" x14ac:dyDescent="0.35">
      <c r="A624" s="4" t="s">
        <v>1393</v>
      </c>
      <c r="B624" s="4" t="s">
        <v>1394</v>
      </c>
      <c r="C624" s="4" t="s">
        <v>260</v>
      </c>
      <c r="D624" s="4">
        <v>3267.0439559749998</v>
      </c>
      <c r="E624" s="4">
        <v>1637.25</v>
      </c>
      <c r="F624" s="4">
        <v>50.231303136146998</v>
      </c>
      <c r="G624" s="4">
        <v>23.386429829923401</v>
      </c>
      <c r="H624" s="4">
        <v>10.412147505423</v>
      </c>
      <c r="I624" s="4">
        <v>11.556708541374199</v>
      </c>
      <c r="J624" s="4">
        <v>19.572094279409399</v>
      </c>
      <c r="K624" s="4">
        <v>21.228166811777001</v>
      </c>
      <c r="L624" s="4">
        <v>36.872377555108699</v>
      </c>
      <c r="M624" s="4">
        <v>21.942935998354301</v>
      </c>
      <c r="N624" s="4">
        <v>60.519849993534201</v>
      </c>
      <c r="O624" s="4">
        <v>12.931591878960299</v>
      </c>
      <c r="P624" s="4">
        <v>17.661434855808398</v>
      </c>
      <c r="Q624" s="4">
        <v>18.565487135386601</v>
      </c>
      <c r="R624" s="4">
        <v>27.3762937910635</v>
      </c>
      <c r="T624" s="4">
        <v>67.106290483183201</v>
      </c>
      <c r="U624" s="4">
        <v>41.006325572375097</v>
      </c>
      <c r="V624" s="4">
        <v>3452.8139559750002</v>
      </c>
      <c r="W624" s="4">
        <v>10.5620197723232</v>
      </c>
      <c r="X624" s="4">
        <v>8.9932467686164294E-2</v>
      </c>
      <c r="Y624" s="4">
        <v>106.192958675423</v>
      </c>
      <c r="Z624" s="4">
        <v>12.744699047601101</v>
      </c>
      <c r="AA624" s="4">
        <v>9.0284060761403602</v>
      </c>
      <c r="AB624" s="4">
        <v>65.190618881933602</v>
      </c>
      <c r="AC624" s="4">
        <v>0.289157475184466</v>
      </c>
      <c r="AD624" s="4">
        <v>10.0646749243469</v>
      </c>
      <c r="AE624" s="4">
        <v>0</v>
      </c>
      <c r="AF624" s="4">
        <v>2.6594943457613698</v>
      </c>
      <c r="AG624" s="4">
        <v>19002</v>
      </c>
      <c r="AH624" s="4">
        <v>562.79</v>
      </c>
      <c r="AI624" s="4">
        <v>65.040000000000006</v>
      </c>
      <c r="AJ624" s="4">
        <v>89.06</v>
      </c>
      <c r="AK624" s="4">
        <v>33.221038663129001</v>
      </c>
      <c r="AL624" s="4">
        <v>119.47</v>
      </c>
      <c r="AM624" s="4">
        <v>0.01</v>
      </c>
      <c r="AN624" s="4">
        <v>229.76</v>
      </c>
      <c r="AO624" s="4">
        <v>1.57</v>
      </c>
      <c r="AP624" s="4">
        <v>309.32</v>
      </c>
      <c r="AQ624" s="4">
        <v>-110.69</v>
      </c>
      <c r="AR624" s="4">
        <v>-8.16</v>
      </c>
    </row>
    <row r="625" spans="1:44" x14ac:dyDescent="0.35">
      <c r="A625" s="4" t="s">
        <v>1395</v>
      </c>
      <c r="B625" s="4" t="s">
        <v>1396</v>
      </c>
      <c r="C625" s="4" t="s">
        <v>52</v>
      </c>
      <c r="D625" s="4">
        <v>3260.4386460300002</v>
      </c>
      <c r="E625" s="4">
        <v>34.6</v>
      </c>
      <c r="F625" s="4">
        <v>7.6098462971875502</v>
      </c>
      <c r="G625" s="4">
        <v>6.5172815581238899</v>
      </c>
      <c r="H625" s="4">
        <v>0.37402549423067</v>
      </c>
      <c r="I625" s="4">
        <v>4.8504780287892704</v>
      </c>
      <c r="J625" s="4">
        <v>-2.3193067069310098</v>
      </c>
      <c r="K625" s="4">
        <v>7.5248354211125097</v>
      </c>
      <c r="L625" s="4">
        <v>13.489262946547401</v>
      </c>
      <c r="M625" s="4">
        <v>-14.3007820411579</v>
      </c>
      <c r="P625" s="4">
        <v>0.37758676013110298</v>
      </c>
      <c r="Q625" s="4">
        <v>3.7382012783745902</v>
      </c>
      <c r="R625" s="4">
        <v>-2.4842528671507602</v>
      </c>
      <c r="T625" s="4">
        <v>-6.7901493004558899</v>
      </c>
      <c r="V625" s="4">
        <v>-6243.2713539699998</v>
      </c>
      <c r="W625" s="4">
        <v>0.47931626442790398</v>
      </c>
      <c r="Y625" s="4">
        <v>-71.156064927753704</v>
      </c>
      <c r="Z625" s="4">
        <v>0.228828671537325</v>
      </c>
      <c r="AA625" s="4">
        <v>0.22880723270421399</v>
      </c>
      <c r="AB625" s="4">
        <v>70.115519314666003</v>
      </c>
      <c r="AC625" s="4">
        <v>0.69842154897554498</v>
      </c>
      <c r="AD625" s="4">
        <v>21.591368907590901</v>
      </c>
      <c r="AE625" s="4">
        <v>0</v>
      </c>
      <c r="AF625" s="4">
        <v>0</v>
      </c>
      <c r="AG625" s="4">
        <v>184254</v>
      </c>
      <c r="AH625" s="4">
        <v>8833.15</v>
      </c>
      <c r="AI625" s="4">
        <v>428.44999999999902</v>
      </c>
      <c r="AJ625" s="4">
        <v>530.39999999999895</v>
      </c>
      <c r="AK625" s="4">
        <v>6.0034839291267996</v>
      </c>
      <c r="AL625" s="4">
        <v>664.67998999999998</v>
      </c>
      <c r="AM625" s="4">
        <v>30774.1</v>
      </c>
      <c r="AN625" s="4">
        <v>5635</v>
      </c>
      <c r="AO625" s="4">
        <v>9503.7099999999991</v>
      </c>
      <c r="AP625" s="4">
        <v>6802.27</v>
      </c>
      <c r="AQ625" s="4">
        <v>-90.15</v>
      </c>
      <c r="AR625" s="4">
        <v>-14.17</v>
      </c>
    </row>
    <row r="626" spans="1:44" x14ac:dyDescent="0.35">
      <c r="A626" s="4" t="s">
        <v>1397</v>
      </c>
      <c r="B626" s="4" t="s">
        <v>1398</v>
      </c>
      <c r="C626" s="4" t="s">
        <v>109</v>
      </c>
      <c r="D626" s="4">
        <v>3254.01182191</v>
      </c>
      <c r="E626" s="4">
        <v>898.8</v>
      </c>
      <c r="F626" s="4">
        <v>60.248321087020898</v>
      </c>
      <c r="G626" s="4">
        <v>38.7529597474349</v>
      </c>
      <c r="H626" s="4">
        <v>16.743393009377701</v>
      </c>
      <c r="I626" s="4">
        <v>15.7928594403345</v>
      </c>
      <c r="J626" s="4">
        <v>18.3523659569396</v>
      </c>
      <c r="K626" s="4">
        <v>23.842802421123402</v>
      </c>
      <c r="L626" s="4">
        <v>-16.098752034726001</v>
      </c>
      <c r="N626" s="4">
        <v>81.848679087042498</v>
      </c>
      <c r="O626" s="4">
        <v>43.5152459114599</v>
      </c>
      <c r="P626" s="4">
        <v>21.925871797994599</v>
      </c>
      <c r="Q626" s="4">
        <v>16.912506399386199</v>
      </c>
      <c r="R626" s="4">
        <v>31.093895255044998</v>
      </c>
      <c r="S626" s="4">
        <v>22.4555811707984</v>
      </c>
      <c r="T626" s="4">
        <v>33.683168465726602</v>
      </c>
      <c r="V626" s="4">
        <v>3387.95182191</v>
      </c>
      <c r="W626" s="4">
        <v>19.493271562391399</v>
      </c>
      <c r="Y626" s="4">
        <v>63.8641693547535</v>
      </c>
      <c r="Z626" s="4">
        <v>3.8105843989287602</v>
      </c>
      <c r="AA626" s="4">
        <v>1.35730482331424</v>
      </c>
      <c r="AB626" s="4">
        <v>41.053556952533697</v>
      </c>
      <c r="AC626" s="4">
        <v>1.3383680605203601</v>
      </c>
      <c r="AD626" s="4">
        <v>9.93753283401389</v>
      </c>
      <c r="AE626" s="4">
        <v>0</v>
      </c>
      <c r="AF626" s="4">
        <v>1.2699322464582901</v>
      </c>
      <c r="AG626" s="4">
        <v>97547</v>
      </c>
      <c r="AH626" s="4">
        <v>341.99</v>
      </c>
      <c r="AI626" s="4">
        <v>54.01</v>
      </c>
      <c r="AJ626" s="4">
        <v>71.73</v>
      </c>
      <c r="AK626" s="4">
        <v>17.146031746031799</v>
      </c>
      <c r="AL626" s="4">
        <v>81.540000000000006</v>
      </c>
      <c r="AM626" s="4">
        <v>1.43</v>
      </c>
      <c r="AN626" s="4">
        <v>135.43</v>
      </c>
      <c r="AO626" s="4">
        <v>2.69</v>
      </c>
      <c r="AP626" s="4">
        <v>166.93</v>
      </c>
      <c r="AQ626" s="4">
        <v>-79.430000000000007</v>
      </c>
      <c r="AR626" s="4">
        <v>27.15</v>
      </c>
    </row>
    <row r="627" spans="1:44" x14ac:dyDescent="0.35">
      <c r="A627" s="4" t="s">
        <v>1399</v>
      </c>
      <c r="B627" s="4" t="s">
        <v>1400</v>
      </c>
      <c r="C627" s="4" t="s">
        <v>433</v>
      </c>
      <c r="D627" s="4">
        <v>3241.9890703599999</v>
      </c>
      <c r="E627" s="4">
        <v>2394.15</v>
      </c>
      <c r="F627" s="4">
        <v>12.108269170345499</v>
      </c>
      <c r="G627" s="4">
        <v>27.593420862790399</v>
      </c>
      <c r="H627" s="4">
        <v>15.810638448638301</v>
      </c>
      <c r="I627" s="4">
        <v>8.4934479116110495</v>
      </c>
      <c r="J627" s="4">
        <v>10.514501641936199</v>
      </c>
      <c r="K627" s="4">
        <v>13.468340296215899</v>
      </c>
      <c r="L627" s="4">
        <v>36.9505351863953</v>
      </c>
      <c r="M627" s="4">
        <v>23.480125213934901</v>
      </c>
      <c r="N627" s="4">
        <v>16.825120877926899</v>
      </c>
      <c r="O627" s="4">
        <v>1.36813893265243</v>
      </c>
      <c r="P627" s="4">
        <v>39.0744713453877</v>
      </c>
      <c r="Q627" s="4">
        <v>7.8587122900365403</v>
      </c>
      <c r="R627" s="4">
        <v>20.176480434145699</v>
      </c>
      <c r="S627" s="4">
        <v>25.376472291535599</v>
      </c>
      <c r="T627" s="4">
        <v>47.5927534011159</v>
      </c>
      <c r="V627" s="4">
        <v>3176.8290703600001</v>
      </c>
      <c r="W627" s="4">
        <v>2.9354675489035</v>
      </c>
      <c r="X627" s="4">
        <v>0.73869685184782796</v>
      </c>
      <c r="Y627" s="4">
        <v>-72.547267754665896</v>
      </c>
      <c r="Z627" s="4">
        <v>0.14293689026796799</v>
      </c>
      <c r="AA627" s="4">
        <v>2.7159144922787402E-2</v>
      </c>
      <c r="AB627" s="4">
        <v>56.1068891946639</v>
      </c>
      <c r="AC627" s="4">
        <v>0.73957205251582003</v>
      </c>
      <c r="AD627" s="4">
        <v>22.194962908530002</v>
      </c>
      <c r="AE627" s="4">
        <v>0</v>
      </c>
      <c r="AF627" s="4">
        <v>0</v>
      </c>
      <c r="AG627" s="4">
        <v>69905</v>
      </c>
      <c r="AH627" s="4">
        <v>3152.43</v>
      </c>
      <c r="AI627" s="4">
        <v>267.75</v>
      </c>
      <c r="AJ627" s="4">
        <v>360.67</v>
      </c>
      <c r="AK627" s="4">
        <v>190.06432444005</v>
      </c>
      <c r="AL627" s="4">
        <v>424.58</v>
      </c>
      <c r="AM627" s="4">
        <v>0</v>
      </c>
      <c r="AN627" s="4">
        <v>1090.33</v>
      </c>
      <c r="AO627" s="4">
        <v>250.98</v>
      </c>
      <c r="AP627" s="4">
        <v>1104.42</v>
      </c>
      <c r="AQ627" s="4">
        <v>206.37</v>
      </c>
      <c r="AR627" s="4">
        <v>242.17</v>
      </c>
    </row>
    <row r="628" spans="1:44" x14ac:dyDescent="0.35">
      <c r="A628" s="4" t="s">
        <v>1401</v>
      </c>
      <c r="B628" s="4" t="s">
        <v>1402</v>
      </c>
      <c r="C628" s="4" t="s">
        <v>396</v>
      </c>
      <c r="D628" s="4">
        <v>3232.4441103499998</v>
      </c>
      <c r="E628" s="4">
        <v>10521.8</v>
      </c>
      <c r="F628" s="4">
        <v>86.660700009383405</v>
      </c>
      <c r="G628" s="4">
        <v>14.952896372018399</v>
      </c>
      <c r="H628" s="4">
        <v>12.4626204914883</v>
      </c>
      <c r="I628" s="4">
        <v>25.3517297627948</v>
      </c>
      <c r="J628" s="4">
        <v>32.030045503948998</v>
      </c>
      <c r="K628" s="4">
        <v>38.469380819683302</v>
      </c>
      <c r="L628" s="4">
        <v>17.6047869448788</v>
      </c>
      <c r="M628" s="4">
        <v>78.098720373158201</v>
      </c>
      <c r="N628" s="4">
        <v>0</v>
      </c>
      <c r="O628" s="4">
        <v>0</v>
      </c>
      <c r="P628" s="4">
        <v>65.312554718963398</v>
      </c>
      <c r="Q628" s="4">
        <v>12.7906861460346</v>
      </c>
      <c r="R628" s="4">
        <v>23.8040121045786</v>
      </c>
      <c r="S628" s="4">
        <v>17.089922876695098</v>
      </c>
      <c r="T628" s="4">
        <v>25.614724432066399</v>
      </c>
      <c r="V628" s="4">
        <v>3188.07411035</v>
      </c>
      <c r="W628" s="4">
        <v>11.898859273908601</v>
      </c>
      <c r="X628" s="4">
        <v>5.72096016781483E-2</v>
      </c>
      <c r="Y628" s="4">
        <v>255.730889309926</v>
      </c>
      <c r="Z628" s="4">
        <v>2.6929568471510002E-3</v>
      </c>
      <c r="AA628" s="4">
        <v>0</v>
      </c>
      <c r="AB628" s="4">
        <v>66.966244597052494</v>
      </c>
      <c r="AC628" s="4">
        <v>4.8343442195843004E-3</v>
      </c>
      <c r="AD628" s="4">
        <v>22.811842780636901</v>
      </c>
      <c r="AE628" s="4">
        <v>0</v>
      </c>
      <c r="AF628" s="4">
        <v>0</v>
      </c>
      <c r="AG628" s="4">
        <v>11739</v>
      </c>
      <c r="AH628" s="4">
        <v>147.13</v>
      </c>
      <c r="AI628" s="4">
        <v>37.299999999999997</v>
      </c>
      <c r="AJ628" s="4">
        <v>51.59</v>
      </c>
      <c r="AK628" s="4">
        <v>121.020831805702</v>
      </c>
      <c r="AL628" s="4">
        <v>56.6</v>
      </c>
      <c r="AM628" s="4">
        <v>110.42</v>
      </c>
      <c r="AN628" s="4">
        <v>268.58</v>
      </c>
      <c r="AO628" s="4">
        <v>44.37</v>
      </c>
      <c r="AP628" s="4">
        <v>271.66000000000003</v>
      </c>
      <c r="AQ628" s="4">
        <v>-25.96</v>
      </c>
      <c r="AR628" s="4">
        <v>29.8</v>
      </c>
    </row>
    <row r="629" spans="1:44" x14ac:dyDescent="0.35">
      <c r="A629" s="4" t="s">
        <v>1403</v>
      </c>
      <c r="B629" s="4" t="s">
        <v>1404</v>
      </c>
      <c r="C629" s="4" t="s">
        <v>307</v>
      </c>
      <c r="D629" s="4">
        <v>3227.9979698000002</v>
      </c>
      <c r="E629" s="4">
        <v>565.79999999999995</v>
      </c>
      <c r="F629" s="4">
        <v>37.834012773089597</v>
      </c>
      <c r="G629" s="4">
        <v>17.105395056035601</v>
      </c>
      <c r="H629" s="4">
        <v>10.2983156001617</v>
      </c>
      <c r="I629" s="4">
        <v>8.2003767636768892</v>
      </c>
      <c r="J629" s="4">
        <v>12.595228697295701</v>
      </c>
      <c r="K629" s="4">
        <v>13.4481565491523</v>
      </c>
      <c r="L629" s="4">
        <v>114.55758714179299</v>
      </c>
      <c r="N629" s="4">
        <v>23.1057289240801</v>
      </c>
      <c r="O629" s="4">
        <v>0.430367955286447</v>
      </c>
      <c r="P629" s="4">
        <v>28.391734052111399</v>
      </c>
      <c r="Q629" s="4">
        <v>4.6249143245957303</v>
      </c>
      <c r="R629" s="4">
        <v>13.337184171214201</v>
      </c>
      <c r="S629" s="4">
        <v>77.288186671170294</v>
      </c>
      <c r="T629" s="4">
        <v>61.7110858091295</v>
      </c>
      <c r="U629" s="4">
        <v>23.870954112506599</v>
      </c>
      <c r="V629" s="4">
        <v>3344.7179698</v>
      </c>
      <c r="W629" s="4">
        <v>6.0139692031672096</v>
      </c>
      <c r="X629" s="4">
        <v>0.42168145480101898</v>
      </c>
      <c r="Y629" s="4">
        <v>103.127936383838</v>
      </c>
      <c r="Z629" s="4">
        <v>1.6925099953946099</v>
      </c>
      <c r="AA629" s="4">
        <v>1.44864634604765</v>
      </c>
      <c r="AB629" s="4">
        <v>72.914832678963194</v>
      </c>
      <c r="AC629" s="4">
        <v>0.20122674118046199</v>
      </c>
      <c r="AD629" s="4">
        <v>10.951951579198299</v>
      </c>
      <c r="AE629" s="4">
        <v>0</v>
      </c>
      <c r="AF629" s="4">
        <v>0</v>
      </c>
      <c r="AG629" s="4">
        <v>22210</v>
      </c>
      <c r="AH629" s="4">
        <v>1040.44</v>
      </c>
      <c r="AI629" s="4">
        <v>85.319999999999894</v>
      </c>
      <c r="AJ629" s="4">
        <v>115.34</v>
      </c>
      <c r="AK629" s="4">
        <v>15.043342175028901</v>
      </c>
      <c r="AL629" s="4">
        <v>139.91999999999999</v>
      </c>
      <c r="AM629" s="4">
        <v>4.5599999999999996</v>
      </c>
      <c r="AN629" s="4">
        <v>407.51</v>
      </c>
      <c r="AO629" s="4">
        <v>7.3</v>
      </c>
      <c r="AP629" s="4">
        <v>536.75</v>
      </c>
      <c r="AQ629" s="4">
        <v>109.61</v>
      </c>
      <c r="AR629" s="4">
        <v>132.41</v>
      </c>
    </row>
    <row r="630" spans="1:44" x14ac:dyDescent="0.35">
      <c r="A630" s="4" t="s">
        <v>1405</v>
      </c>
      <c r="B630" s="4" t="s">
        <v>1406</v>
      </c>
      <c r="C630" s="4" t="s">
        <v>153</v>
      </c>
      <c r="D630" s="4">
        <v>3195.2129866999999</v>
      </c>
      <c r="E630" s="4">
        <v>5.75</v>
      </c>
      <c r="F630" s="4">
        <v>-3.3933507361859001</v>
      </c>
      <c r="G630" s="4">
        <v>-192.33605343519201</v>
      </c>
      <c r="H630" s="4">
        <v>-4.9938651315396898</v>
      </c>
      <c r="I630" s="4">
        <v>-35.746120205302603</v>
      </c>
      <c r="J630" s="4">
        <v>39.431193592355299</v>
      </c>
      <c r="K630" s="4">
        <v>65.0829866067361</v>
      </c>
      <c r="L630" s="4">
        <v>113.901247965274</v>
      </c>
      <c r="M630" s="4">
        <v>-6.1556456563400497</v>
      </c>
      <c r="Q630" s="4">
        <v>-0.322426305065171</v>
      </c>
      <c r="R630" s="4">
        <v>10.631383849583701</v>
      </c>
      <c r="S630" s="4">
        <v>133.542508552996</v>
      </c>
      <c r="V630" s="4">
        <v>14592.902986700001</v>
      </c>
      <c r="W630" s="4">
        <v>-131.22024586037699</v>
      </c>
      <c r="Y630" s="4">
        <v>-111.589354920014</v>
      </c>
      <c r="Z630" s="4">
        <v>14.1233871132663</v>
      </c>
      <c r="AA630" s="4">
        <v>0</v>
      </c>
      <c r="AB630" s="4">
        <v>44.193247412072402</v>
      </c>
      <c r="AC630" s="4">
        <v>0.17033714489941201</v>
      </c>
      <c r="AD630" s="4">
        <v>10.691519608144199</v>
      </c>
      <c r="AE630" s="4">
        <v>39.1919545139097</v>
      </c>
      <c r="AF630" s="4">
        <v>0.41899911447928101</v>
      </c>
      <c r="AG630" s="4">
        <v>505992</v>
      </c>
      <c r="AH630" s="4">
        <v>2634.16</v>
      </c>
      <c r="AI630" s="4">
        <v>-941.61</v>
      </c>
      <c r="AJ630" s="4">
        <v>-941.85</v>
      </c>
      <c r="AK630" s="4">
        <v>-1.8266154608226901</v>
      </c>
      <c r="AL630" s="4">
        <v>1714.39</v>
      </c>
      <c r="AM630" s="4">
        <v>0</v>
      </c>
      <c r="AN630" s="4">
        <v>-7866.85</v>
      </c>
      <c r="AO630" s="4">
        <v>248.11</v>
      </c>
      <c r="AP630" s="4">
        <v>-24.349999999998499</v>
      </c>
      <c r="AQ630" s="4">
        <v>732.72</v>
      </c>
      <c r="AR630" s="4">
        <v>736.43</v>
      </c>
    </row>
    <row r="631" spans="1:44" x14ac:dyDescent="0.35">
      <c r="A631" s="4" t="s">
        <v>1407</v>
      </c>
      <c r="B631" s="4" t="s">
        <v>1408</v>
      </c>
      <c r="C631" s="4" t="s">
        <v>1409</v>
      </c>
      <c r="D631" s="4">
        <v>3167.0739878149998</v>
      </c>
      <c r="E631" s="4">
        <v>551.5</v>
      </c>
      <c r="F631" s="4">
        <v>10.199916224847</v>
      </c>
      <c r="G631" s="4">
        <v>28.1723366707647</v>
      </c>
      <c r="H631" s="4">
        <v>17.554025977697101</v>
      </c>
      <c r="I631" s="4">
        <v>28.7777118706903</v>
      </c>
      <c r="J631" s="4">
        <v>27.4168540460273</v>
      </c>
      <c r="K631" s="4">
        <v>31.8621635649144</v>
      </c>
      <c r="L631" s="4">
        <v>-3.7311888725417899</v>
      </c>
      <c r="M631" s="4">
        <v>0.13289446337827501</v>
      </c>
      <c r="N631" s="4">
        <v>0.125262971944306</v>
      </c>
      <c r="O631" s="4">
        <v>8.6720519038365806E-2</v>
      </c>
      <c r="P631" s="4">
        <v>43.4241441038264</v>
      </c>
      <c r="Q631" s="4">
        <v>7.3172461030801603</v>
      </c>
      <c r="R631" s="4">
        <v>11.373348263757199</v>
      </c>
      <c r="S631" s="4">
        <v>0.44580388271611199</v>
      </c>
      <c r="T631" s="4">
        <v>16.157235131028202</v>
      </c>
      <c r="U631" s="4">
        <v>14.6382143288227</v>
      </c>
      <c r="V631" s="4">
        <v>2595.0939878150002</v>
      </c>
      <c r="W631" s="4">
        <v>2.5430583338539199</v>
      </c>
      <c r="X631" s="4">
        <v>0.76195419787615104</v>
      </c>
      <c r="Y631" s="4">
        <v>-76.874021785759894</v>
      </c>
      <c r="Z631" s="4">
        <v>6.6953409762342204</v>
      </c>
      <c r="AA631" s="4">
        <v>0.37155321024813098</v>
      </c>
      <c r="AB631" s="4">
        <v>57.435167311767202</v>
      </c>
      <c r="AC631" s="4">
        <v>17.576039502305001</v>
      </c>
      <c r="AD631" s="4">
        <v>13.663854903992799</v>
      </c>
      <c r="AE631" s="4">
        <v>0</v>
      </c>
      <c r="AF631" s="4">
        <v>4.9132054883211502</v>
      </c>
      <c r="AG631" s="4">
        <v>68174</v>
      </c>
      <c r="AH631" s="4">
        <v>1078.96</v>
      </c>
      <c r="AI631" s="4">
        <v>310.5</v>
      </c>
      <c r="AJ631" s="4">
        <v>321.02</v>
      </c>
      <c r="AK631" s="4">
        <v>51.467671514523502</v>
      </c>
      <c r="AL631" s="4">
        <v>343.78</v>
      </c>
      <c r="AM631" s="4">
        <v>38.590000000000003</v>
      </c>
      <c r="AN631" s="4">
        <v>1232.3599999999999</v>
      </c>
      <c r="AO631" s="4">
        <v>574.49</v>
      </c>
      <c r="AP631" s="4">
        <v>1245.3800000000001</v>
      </c>
      <c r="AQ631" s="4">
        <v>212.74</v>
      </c>
      <c r="AR631" s="4">
        <v>251.86</v>
      </c>
    </row>
    <row r="632" spans="1:44" x14ac:dyDescent="0.35">
      <c r="A632" s="4" t="s">
        <v>1410</v>
      </c>
      <c r="B632" s="4" t="s">
        <v>1411</v>
      </c>
      <c r="C632" s="4" t="s">
        <v>144</v>
      </c>
      <c r="D632" s="4">
        <v>3161.3625000000002</v>
      </c>
      <c r="E632" s="4">
        <v>169.25</v>
      </c>
      <c r="F632" s="4">
        <v>18.996289508472501</v>
      </c>
      <c r="G632" s="4">
        <v>16.413119054781099</v>
      </c>
      <c r="H632" s="4">
        <v>6.8547938660263004</v>
      </c>
      <c r="I632" s="4">
        <v>19.973835499705899</v>
      </c>
      <c r="J632" s="4">
        <v>30.3157978376877</v>
      </c>
      <c r="K632" s="4">
        <v>31.914689326564201</v>
      </c>
      <c r="L632" s="4">
        <v>-23.688159624133601</v>
      </c>
      <c r="N632" s="4">
        <v>14.978574029296199</v>
      </c>
      <c r="O632" s="4">
        <v>0</v>
      </c>
      <c r="P632" s="4">
        <v>11.989136151114099</v>
      </c>
      <c r="Q632" s="4">
        <v>2.2490496625602798</v>
      </c>
      <c r="R632" s="4">
        <v>8.0052377782425594</v>
      </c>
      <c r="S632" s="4">
        <v>-4.0173441087023303</v>
      </c>
      <c r="T632" s="4">
        <v>6.8751208616559598</v>
      </c>
      <c r="U632" s="4">
        <v>18.128161083058799</v>
      </c>
      <c r="V632" s="4">
        <v>3227.8525</v>
      </c>
      <c r="W632" s="4">
        <v>2.9514274644534302</v>
      </c>
      <c r="X632" s="4">
        <v>1.6474074074074101</v>
      </c>
      <c r="Y632" s="4">
        <v>-22.0227051050122</v>
      </c>
      <c r="Z632" s="4">
        <v>14.274886836767401</v>
      </c>
      <c r="AA632" s="4">
        <v>12.355847122878201</v>
      </c>
      <c r="AB632" s="4">
        <v>74</v>
      </c>
      <c r="AC632" s="4">
        <v>0.24610440909576201</v>
      </c>
      <c r="AD632" s="4">
        <v>8.7903138678338806</v>
      </c>
      <c r="AE632" s="4">
        <v>0</v>
      </c>
      <c r="AF632" s="4">
        <v>1.9163707697235</v>
      </c>
      <c r="AG632" s="4">
        <v>87553</v>
      </c>
      <c r="AH632" s="4">
        <v>833.19</v>
      </c>
      <c r="AI632" s="4">
        <v>166.42</v>
      </c>
      <c r="AJ632" s="4">
        <v>226.22</v>
      </c>
      <c r="AK632" s="4">
        <v>8.8833137610761206</v>
      </c>
      <c r="AL632" s="4">
        <v>265.91000000000003</v>
      </c>
      <c r="AM632" s="4">
        <v>20.6</v>
      </c>
      <c r="AN632" s="4">
        <v>883.79</v>
      </c>
      <c r="AO632" s="4">
        <v>93.95</v>
      </c>
      <c r="AP632" s="4">
        <v>1071.1300000000001</v>
      </c>
      <c r="AQ632" s="4">
        <v>16.63</v>
      </c>
      <c r="AR632" s="4">
        <v>175.88</v>
      </c>
    </row>
    <row r="633" spans="1:44" x14ac:dyDescent="0.35">
      <c r="A633" s="4" t="s">
        <v>1412</v>
      </c>
      <c r="B633" s="4" t="s">
        <v>1413</v>
      </c>
      <c r="C633" s="4" t="s">
        <v>446</v>
      </c>
      <c r="D633" s="4">
        <v>3135.9974134449999</v>
      </c>
      <c r="E633" s="4">
        <v>471.1</v>
      </c>
      <c r="F633" s="4">
        <v>22.991183383027899</v>
      </c>
      <c r="G633" s="4">
        <v>25.3482127094154</v>
      </c>
      <c r="H633" s="4">
        <v>14.432716980133801</v>
      </c>
      <c r="I633" s="4">
        <v>15.8722770433811</v>
      </c>
      <c r="J633" s="4">
        <v>17.926621806253198</v>
      </c>
      <c r="K633" s="4">
        <v>28.233801899087702</v>
      </c>
      <c r="L633" s="4">
        <v>-16.098752034726001</v>
      </c>
      <c r="N633" s="4">
        <v>35.794825001629398</v>
      </c>
      <c r="O633" s="4">
        <v>17.9234830215734</v>
      </c>
      <c r="P633" s="4">
        <v>34.456626079927197</v>
      </c>
      <c r="Q633" s="4">
        <v>8.9767925729923093</v>
      </c>
      <c r="R633" s="4">
        <v>32.787673367370303</v>
      </c>
      <c r="S633" s="4">
        <v>16.794902272831902</v>
      </c>
      <c r="V633" s="4">
        <v>3151.0774134449998</v>
      </c>
      <c r="W633" s="4">
        <v>5.1098178541435804</v>
      </c>
      <c r="Y633" s="4">
        <v>-61.700435709979899</v>
      </c>
      <c r="Z633" s="4">
        <v>7.4854839072435704</v>
      </c>
      <c r="AA633" s="4">
        <v>7.3768603147815499</v>
      </c>
      <c r="AB633" s="4">
        <v>79.169410099978805</v>
      </c>
      <c r="AC633" s="4">
        <v>2.7268956555375001</v>
      </c>
      <c r="AD633" s="4">
        <v>8.7232483103193701</v>
      </c>
      <c r="AE633" s="4">
        <v>0</v>
      </c>
      <c r="AF633" s="4">
        <v>0</v>
      </c>
      <c r="AG633" s="4">
        <v>127941</v>
      </c>
      <c r="AH633" s="4">
        <v>859.36</v>
      </c>
      <c r="AI633" s="4">
        <v>136.4</v>
      </c>
      <c r="AJ633" s="4">
        <v>183.86</v>
      </c>
      <c r="AK633" s="4">
        <v>23.680198708116698</v>
      </c>
      <c r="AL633" s="4">
        <v>242.63</v>
      </c>
      <c r="AM633" s="4">
        <v>45.11</v>
      </c>
      <c r="AN633" s="4">
        <v>457.22</v>
      </c>
      <c r="AO633" s="4">
        <v>204.6</v>
      </c>
      <c r="AP633" s="4">
        <v>613.72</v>
      </c>
      <c r="AQ633" s="4">
        <v>121.64</v>
      </c>
      <c r="AR633" s="4">
        <v>170.25</v>
      </c>
    </row>
    <row r="634" spans="1:44" x14ac:dyDescent="0.35">
      <c r="A634" s="4" t="s">
        <v>1414</v>
      </c>
      <c r="B634" s="4" t="s">
        <v>1415</v>
      </c>
      <c r="C634" s="4" t="s">
        <v>271</v>
      </c>
      <c r="D634" s="4">
        <v>3132.9549945449999</v>
      </c>
      <c r="E634" s="4">
        <v>558.9</v>
      </c>
      <c r="F634" s="4">
        <v>21.702375966645899</v>
      </c>
      <c r="G634" s="4">
        <v>13.0844425108425</v>
      </c>
      <c r="H634" s="4">
        <v>2.81694538216871</v>
      </c>
      <c r="I634" s="4">
        <v>22.9978811871724</v>
      </c>
      <c r="J634" s="4">
        <v>33.8124333205824</v>
      </c>
      <c r="K634" s="4">
        <v>31.629255547944101</v>
      </c>
      <c r="L634" s="4">
        <v>-51.6536669958099</v>
      </c>
      <c r="N634" s="4">
        <v>292.64381222143498</v>
      </c>
      <c r="O634" s="4">
        <v>264.02965801641199</v>
      </c>
      <c r="P634" s="4">
        <v>3.4133469526727902</v>
      </c>
      <c r="Q634" s="4">
        <v>15.198744945839399</v>
      </c>
      <c r="R634" s="4">
        <v>18.532988510022602</v>
      </c>
      <c r="T634" s="4">
        <v>14.2701972330256</v>
      </c>
      <c r="U634" s="4">
        <v>18.461155482421599</v>
      </c>
      <c r="V634" s="4">
        <v>5646.8649945449997</v>
      </c>
      <c r="W634" s="4">
        <v>2.6100345687049602</v>
      </c>
      <c r="X634" s="4">
        <v>0.26171159382360598</v>
      </c>
      <c r="Y634" s="4">
        <v>-17.7405299858994</v>
      </c>
      <c r="Z634" s="4">
        <v>9.9475133046161499</v>
      </c>
      <c r="AA634" s="4">
        <v>8.5034618995122493</v>
      </c>
      <c r="AB634" s="4">
        <v>73.615060454290003</v>
      </c>
      <c r="AC634" s="4">
        <v>1.62405931296787</v>
      </c>
      <c r="AD634" s="4">
        <v>5.6279089312486903</v>
      </c>
      <c r="AE634" s="4">
        <v>0</v>
      </c>
      <c r="AF634" s="4">
        <v>1.0490716565423699</v>
      </c>
      <c r="AG634" s="4">
        <v>27734</v>
      </c>
      <c r="AH634" s="4">
        <v>627.71</v>
      </c>
      <c r="AI634" s="4">
        <v>144.36000000000001</v>
      </c>
      <c r="AJ634" s="4">
        <v>195.97</v>
      </c>
      <c r="AK634" s="4">
        <v>26.409550773651102</v>
      </c>
      <c r="AL634" s="4">
        <v>198.54</v>
      </c>
      <c r="AM634" s="4">
        <v>201.58</v>
      </c>
      <c r="AN634" s="4">
        <v>698.16</v>
      </c>
      <c r="AO634" s="4">
        <v>1019.31</v>
      </c>
      <c r="AP634" s="4">
        <v>1200.3499999999999</v>
      </c>
      <c r="AQ634" s="4">
        <v>-580.12</v>
      </c>
      <c r="AR634" s="4">
        <v>-578.11</v>
      </c>
    </row>
    <row r="635" spans="1:44" x14ac:dyDescent="0.35">
      <c r="A635" s="4" t="s">
        <v>1416</v>
      </c>
      <c r="B635" s="4" t="s">
        <v>1417</v>
      </c>
      <c r="C635" s="4" t="s">
        <v>1123</v>
      </c>
      <c r="D635" s="4">
        <v>3092.44645833</v>
      </c>
      <c r="E635" s="4">
        <v>1757.7</v>
      </c>
      <c r="F635" s="4">
        <v>13.0538052272267</v>
      </c>
      <c r="G635" s="4">
        <v>29.709427005605701</v>
      </c>
      <c r="H635" s="4">
        <v>11.7695863753002</v>
      </c>
      <c r="I635" s="4">
        <v>10.1983710157904</v>
      </c>
      <c r="J635" s="4">
        <v>11.782762393519301</v>
      </c>
      <c r="K635" s="4">
        <v>18.4956864635889</v>
      </c>
      <c r="L635" s="4">
        <v>174.40616491428699</v>
      </c>
      <c r="M635" s="4">
        <v>35.342918164550198</v>
      </c>
      <c r="N635" s="4">
        <v>89.041529056285597</v>
      </c>
      <c r="O635" s="4">
        <v>39.534584123861002</v>
      </c>
      <c r="P635" s="4">
        <v>18.704797397593399</v>
      </c>
      <c r="Q635" s="4">
        <v>7.3925601713912901</v>
      </c>
      <c r="R635" s="4">
        <v>17.737808710658399</v>
      </c>
      <c r="S635" s="4">
        <v>8.5125938010150097</v>
      </c>
      <c r="T635" s="4">
        <v>20.536997132822599</v>
      </c>
      <c r="V635" s="4">
        <v>3530.6064583299999</v>
      </c>
      <c r="W635" s="4">
        <v>3.6217254097041698</v>
      </c>
      <c r="X635" s="4">
        <v>1.4691212317555999</v>
      </c>
      <c r="Y635" s="4">
        <v>-46.415829299127303</v>
      </c>
      <c r="Z635" s="4">
        <v>1.2426211493439501</v>
      </c>
      <c r="AA635" s="4">
        <v>0.13742580566525101</v>
      </c>
      <c r="AB635" s="4">
        <v>44.092129326850703</v>
      </c>
      <c r="AC635" s="4">
        <v>5.4492077821063001</v>
      </c>
      <c r="AD635" s="4">
        <v>32.7614943611893</v>
      </c>
      <c r="AE635" s="4">
        <v>0</v>
      </c>
      <c r="AF635" s="4">
        <v>0</v>
      </c>
      <c r="AG635" s="4">
        <v>36164</v>
      </c>
      <c r="AH635" s="4">
        <v>2322.92</v>
      </c>
      <c r="AI635" s="4">
        <v>236.89999999999901</v>
      </c>
      <c r="AJ635" s="4">
        <v>328.73999999999899</v>
      </c>
      <c r="AK635" s="4">
        <v>125.967785799251</v>
      </c>
      <c r="AL635" s="4">
        <v>429.63999000000001</v>
      </c>
      <c r="AM635" s="4">
        <v>0.21</v>
      </c>
      <c r="AN635" s="4">
        <v>831.39</v>
      </c>
      <c r="AO635" s="4">
        <v>322.13</v>
      </c>
      <c r="AP635" s="4">
        <v>853.86</v>
      </c>
      <c r="AQ635" s="4">
        <v>261.64999999999998</v>
      </c>
      <c r="AR635" s="4">
        <v>335.48</v>
      </c>
    </row>
    <row r="636" spans="1:44" x14ac:dyDescent="0.35">
      <c r="A636" s="4" t="s">
        <v>1418</v>
      </c>
      <c r="B636" s="4" t="s">
        <v>1419</v>
      </c>
      <c r="C636" s="4" t="s">
        <v>1031</v>
      </c>
      <c r="D636" s="4">
        <v>3083.616</v>
      </c>
      <c r="E636" s="4">
        <v>52.84</v>
      </c>
      <c r="F636" s="4">
        <v>17.050682886369898</v>
      </c>
      <c r="G636" s="4">
        <v>4.02852153148417</v>
      </c>
      <c r="H636" s="4">
        <v>1.45646451594198</v>
      </c>
      <c r="I636" s="4">
        <v>15.5785647218944</v>
      </c>
      <c r="K636" s="4">
        <v>80.506335656263701</v>
      </c>
      <c r="L636" s="4">
        <v>-22.427417165022</v>
      </c>
      <c r="N636" s="4">
        <v>40.515773925068999</v>
      </c>
      <c r="O636" s="4">
        <v>39.269527023457002</v>
      </c>
      <c r="P636" s="4">
        <v>2.2928829976735199</v>
      </c>
      <c r="Q636" s="4">
        <v>2.9499594514245602</v>
      </c>
      <c r="R636" s="4">
        <v>2.0653620690236401</v>
      </c>
      <c r="S636" s="4">
        <v>10.028891323084199</v>
      </c>
      <c r="V636" s="4">
        <v>4292.9660000000003</v>
      </c>
      <c r="W636" s="4">
        <v>0.70837730613107597</v>
      </c>
      <c r="X636" s="4">
        <v>16.0015060240964</v>
      </c>
      <c r="Y636" s="4">
        <v>-71.596341322850705</v>
      </c>
      <c r="Z636" s="4">
        <v>5.79328165374677</v>
      </c>
      <c r="AA636" s="4">
        <v>5.4031007751938001</v>
      </c>
      <c r="AB636" s="4">
        <v>15.000861326442701</v>
      </c>
      <c r="AC636" s="4">
        <v>42.266149870801001</v>
      </c>
      <c r="AD636" s="4">
        <v>0</v>
      </c>
      <c r="AE636" s="4">
        <v>0</v>
      </c>
      <c r="AF636" s="4">
        <v>0</v>
      </c>
      <c r="AH636" s="4">
        <v>1160.8900000000001</v>
      </c>
      <c r="AI636" s="4">
        <v>180.85</v>
      </c>
      <c r="AJ636" s="4">
        <v>180.83</v>
      </c>
      <c r="AK636" s="4">
        <v>3.1154177433247199</v>
      </c>
      <c r="AL636" s="4">
        <v>934.59</v>
      </c>
      <c r="AM636" s="4">
        <v>0</v>
      </c>
      <c r="AN636" s="4">
        <v>-958.51</v>
      </c>
      <c r="AO636" s="4">
        <v>554.33000000000004</v>
      </c>
      <c r="AP636" s="4">
        <v>4353.07</v>
      </c>
      <c r="AQ636" s="4">
        <v>831.57</v>
      </c>
      <c r="AR636" s="4">
        <v>904.78</v>
      </c>
    </row>
    <row r="637" spans="1:44" x14ac:dyDescent="0.35">
      <c r="A637" s="4" t="s">
        <v>1420</v>
      </c>
      <c r="B637" s="4" t="s">
        <v>1421</v>
      </c>
      <c r="C637" s="4" t="s">
        <v>127</v>
      </c>
      <c r="D637" s="4">
        <v>3083.1285841200001</v>
      </c>
      <c r="E637" s="4">
        <v>214.2</v>
      </c>
      <c r="F637" s="4">
        <v>10.205317877991501</v>
      </c>
      <c r="G637" s="4">
        <v>35.101519156476002</v>
      </c>
      <c r="H637" s="4">
        <v>17.011512375310701</v>
      </c>
      <c r="I637" s="4">
        <v>14.802710555585501</v>
      </c>
      <c r="J637" s="4">
        <v>13.1020977413308</v>
      </c>
      <c r="K637" s="4">
        <v>22.751125723329299</v>
      </c>
      <c r="L637" s="4">
        <v>20.770257549938599</v>
      </c>
      <c r="N637" s="4">
        <v>29.1953930976515</v>
      </c>
      <c r="O637" s="4">
        <v>12.8911214064861</v>
      </c>
      <c r="P637" s="4">
        <v>32.373553364766401</v>
      </c>
      <c r="Q637" s="4">
        <v>12.828268518170001</v>
      </c>
      <c r="R637" s="4">
        <v>24.844757658137699</v>
      </c>
      <c r="S637" s="4">
        <v>19.687491905867699</v>
      </c>
      <c r="T637" s="4">
        <v>39.0792743198365</v>
      </c>
      <c r="V637" s="4">
        <v>3358.8685841199999</v>
      </c>
      <c r="W637" s="4">
        <v>3.0850721795931402</v>
      </c>
      <c r="X637" s="4">
        <v>2.2436411136496299</v>
      </c>
      <c r="Y637" s="4">
        <v>-58.108498961636499</v>
      </c>
      <c r="Z637" s="4">
        <v>12.135928713034801</v>
      </c>
      <c r="AA637" s="4">
        <v>12.0839802788598</v>
      </c>
      <c r="AB637" s="4">
        <v>59.053451208564702</v>
      </c>
      <c r="AC637" s="4">
        <v>0.60810009266943899</v>
      </c>
      <c r="AD637" s="4">
        <v>13.8145987793981</v>
      </c>
      <c r="AE637" s="4">
        <v>0</v>
      </c>
      <c r="AF637" s="4">
        <v>0</v>
      </c>
      <c r="AG637" s="4">
        <v>85332</v>
      </c>
      <c r="AH637" s="4">
        <v>2040.91</v>
      </c>
      <c r="AI637" s="4">
        <v>302.11</v>
      </c>
      <c r="AJ637" s="4">
        <v>363.19</v>
      </c>
      <c r="AK637" s="4">
        <v>21.8784998285408</v>
      </c>
      <c r="AL637" s="4">
        <v>464.33</v>
      </c>
      <c r="AM637" s="4">
        <v>0.55000000000000004</v>
      </c>
      <c r="AN637" s="4">
        <v>727.52</v>
      </c>
      <c r="AO637" s="4">
        <v>16.03</v>
      </c>
      <c r="AP637" s="4">
        <v>999.37</v>
      </c>
      <c r="AQ637" s="4">
        <v>71.099999999999994</v>
      </c>
      <c r="AR637" s="4">
        <v>285.25</v>
      </c>
    </row>
    <row r="638" spans="1:44" x14ac:dyDescent="0.35">
      <c r="A638" s="4" t="s">
        <v>1422</v>
      </c>
      <c r="B638" s="4" t="s">
        <v>1423</v>
      </c>
      <c r="C638" s="4" t="s">
        <v>307</v>
      </c>
      <c r="D638" s="4">
        <v>3082.7302387700001</v>
      </c>
      <c r="E638" s="4">
        <v>116.7</v>
      </c>
      <c r="F638" s="4">
        <v>-186.605946656773</v>
      </c>
      <c r="G638" s="4">
        <v>-0.59712713892244695</v>
      </c>
      <c r="H638" s="4">
        <v>-0.23853494493626701</v>
      </c>
      <c r="I638" s="4">
        <v>-0.32234083445692002</v>
      </c>
      <c r="J638" s="4">
        <v>10.4600088614695</v>
      </c>
      <c r="K638" s="4">
        <v>9.6331519353132897</v>
      </c>
      <c r="L638" s="4">
        <v>51.4532939092798</v>
      </c>
      <c r="M638" s="4">
        <v>-21.8485476641448</v>
      </c>
      <c r="N638" s="4">
        <v>76.675871641208403</v>
      </c>
      <c r="O638" s="4">
        <v>44.715212063818001</v>
      </c>
      <c r="Q638" s="4">
        <v>-8.7645564981736701</v>
      </c>
      <c r="R638" s="4">
        <v>-14.211941809239899</v>
      </c>
      <c r="S638" s="4">
        <v>3.6047323153650899</v>
      </c>
      <c r="U638" s="4">
        <v>17.026534974328101</v>
      </c>
      <c r="V638" s="4">
        <v>5199.8302387699996</v>
      </c>
      <c r="W638" s="4">
        <v>1.1142586400626</v>
      </c>
      <c r="Y638" s="4">
        <v>84.572307106599396</v>
      </c>
      <c r="Z638" s="4">
        <v>11.0410394204913</v>
      </c>
      <c r="AA638" s="4">
        <v>9.98939316801426</v>
      </c>
      <c r="AB638" s="4">
        <v>41.306946944799002</v>
      </c>
      <c r="AC638" s="4">
        <v>12.286576883909399</v>
      </c>
      <c r="AD638" s="4">
        <v>17.387758924824698</v>
      </c>
      <c r="AE638" s="4">
        <v>3.0527371099959999</v>
      </c>
      <c r="AF638" s="4">
        <v>0.895537987813527</v>
      </c>
      <c r="AG638" s="4">
        <v>202150</v>
      </c>
      <c r="AH638" s="4">
        <v>5125.01</v>
      </c>
      <c r="AI638" s="4">
        <v>-16.5200000000006</v>
      </c>
      <c r="AJ638" s="4">
        <v>-30.910000000000601</v>
      </c>
      <c r="AK638" s="4">
        <v>-0.63821616202926201</v>
      </c>
      <c r="AL638" s="4">
        <v>493.69999000000001</v>
      </c>
      <c r="AM638" s="4">
        <v>70.28</v>
      </c>
      <c r="AN638" s="4">
        <v>1897.34</v>
      </c>
      <c r="AO638" s="4">
        <v>51.56</v>
      </c>
      <c r="AP638" s="4">
        <v>2766.62</v>
      </c>
      <c r="AQ638" s="4">
        <v>660.42</v>
      </c>
      <c r="AR638" s="4">
        <v>776.28</v>
      </c>
    </row>
    <row r="639" spans="1:44" x14ac:dyDescent="0.35">
      <c r="A639" s="4" t="s">
        <v>1424</v>
      </c>
      <c r="B639" s="4" t="s">
        <v>1425</v>
      </c>
      <c r="C639" s="4" t="s">
        <v>1426</v>
      </c>
      <c r="D639" s="4">
        <v>3080.23875</v>
      </c>
      <c r="E639" s="4">
        <v>1222.0999999999999</v>
      </c>
      <c r="F639" s="4">
        <v>31.252422382305198</v>
      </c>
      <c r="G639" s="4">
        <v>16.084075851039501</v>
      </c>
      <c r="H639" s="4">
        <v>11.6059442782789</v>
      </c>
      <c r="I639" s="4">
        <v>27.552275522755199</v>
      </c>
      <c r="J639" s="4">
        <v>23.985285356944601</v>
      </c>
      <c r="K639" s="4">
        <v>47.109471094710997</v>
      </c>
      <c r="L639" s="4">
        <v>179.34425533865701</v>
      </c>
      <c r="M639" s="4">
        <v>66.835720863682397</v>
      </c>
      <c r="N639" s="4">
        <v>13.4549394979231</v>
      </c>
      <c r="O639" s="4">
        <v>5.3323099151164897</v>
      </c>
      <c r="P639" s="4">
        <v>50.652687840477</v>
      </c>
      <c r="Q639" s="4">
        <v>0.31492953795253498</v>
      </c>
      <c r="R639" s="4">
        <v>23.143728833655299</v>
      </c>
      <c r="S639" s="4">
        <v>56.318391954107703</v>
      </c>
      <c r="T639" s="4">
        <v>84.421582296345704</v>
      </c>
      <c r="V639" s="4">
        <v>3144.3287500000001</v>
      </c>
      <c r="W639" s="4">
        <v>4.6358418367346896</v>
      </c>
      <c r="X639" s="4">
        <v>8.2542302930251804E-2</v>
      </c>
      <c r="Y639" s="4">
        <v>71.434263384498195</v>
      </c>
      <c r="Z639" s="4">
        <v>3.0969518190757099E-2</v>
      </c>
      <c r="AA639" s="4">
        <v>1.65191740412979E-2</v>
      </c>
      <c r="AB639" s="4">
        <v>72.043661750245803</v>
      </c>
      <c r="AC639" s="4">
        <v>2.5885113077679498</v>
      </c>
      <c r="AD639" s="4">
        <v>8.6712055063913507</v>
      </c>
      <c r="AE639" s="4">
        <v>0</v>
      </c>
      <c r="AF639" s="4">
        <v>0</v>
      </c>
      <c r="AG639" s="4">
        <v>10916</v>
      </c>
      <c r="AH639" s="4">
        <v>357.72</v>
      </c>
      <c r="AI639" s="4">
        <v>98.560000000000102</v>
      </c>
      <c r="AJ639" s="4">
        <v>106.24</v>
      </c>
      <c r="AK639" s="4">
        <v>38.764995083579201</v>
      </c>
      <c r="AL639" s="4">
        <v>168.52</v>
      </c>
      <c r="AM639" s="4">
        <v>222.5</v>
      </c>
      <c r="AN639" s="4">
        <v>636.66999999999996</v>
      </c>
      <c r="AO639" s="4">
        <v>27.65</v>
      </c>
      <c r="AP639" s="4">
        <v>664.44</v>
      </c>
      <c r="AQ639" s="4">
        <v>4.47</v>
      </c>
      <c r="AR639" s="4">
        <v>106.31</v>
      </c>
    </row>
    <row r="640" spans="1:44" x14ac:dyDescent="0.35">
      <c r="A640" s="4" t="s">
        <v>1427</v>
      </c>
      <c r="B640" s="4" t="s">
        <v>1428</v>
      </c>
      <c r="C640" s="4" t="s">
        <v>244</v>
      </c>
      <c r="D640" s="4">
        <v>3077.7572997000002</v>
      </c>
      <c r="E640" s="4">
        <v>590.6</v>
      </c>
      <c r="F640" s="4">
        <v>28.505671016949201</v>
      </c>
      <c r="G640" s="4">
        <v>12.964619568806601</v>
      </c>
      <c r="H640" s="4">
        <v>5.74294764221069</v>
      </c>
      <c r="I640" s="4">
        <v>6.86674807296039</v>
      </c>
      <c r="J640" s="4">
        <v>18.129906328902901</v>
      </c>
      <c r="K640" s="4">
        <v>18.9116996107762</v>
      </c>
      <c r="L640" s="4">
        <v>-16.098752034726001</v>
      </c>
      <c r="N640" s="4">
        <v>72.052883263009903</v>
      </c>
      <c r="O640" s="4">
        <v>30.231223628692</v>
      </c>
      <c r="P640" s="4">
        <v>10.3622020039157</v>
      </c>
      <c r="Q640" s="4">
        <v>13.234600863011201</v>
      </c>
      <c r="R640" s="4">
        <v>14.013212522202799</v>
      </c>
      <c r="S640" s="4">
        <v>13.146649652948501</v>
      </c>
      <c r="T640" s="4">
        <v>8.5135906507144199</v>
      </c>
      <c r="V640" s="4">
        <v>3662.9272996999998</v>
      </c>
      <c r="W640" s="4">
        <v>3.4630180587341801</v>
      </c>
      <c r="Y640" s="4">
        <v>102.356713416956</v>
      </c>
      <c r="Z640" s="4">
        <v>11.728997252486</v>
      </c>
      <c r="AA640" s="4">
        <v>7.0756929447044801</v>
      </c>
      <c r="AB640" s="4">
        <v>36.092082544919201</v>
      </c>
      <c r="AC640" s="4">
        <v>43.218159067632001</v>
      </c>
      <c r="AD640" s="4">
        <v>7.2064404909906097</v>
      </c>
      <c r="AE640" s="4">
        <v>0</v>
      </c>
      <c r="AF640" s="4">
        <v>4.59487472692485</v>
      </c>
      <c r="AG640" s="4">
        <v>97760</v>
      </c>
      <c r="AH640" s="4">
        <v>1572.36</v>
      </c>
      <c r="AI640" s="4">
        <v>107.97</v>
      </c>
      <c r="AJ640" s="4">
        <v>146.13</v>
      </c>
      <c r="AK640" s="4">
        <v>23.0034195135982</v>
      </c>
      <c r="AL640" s="4">
        <v>297.36</v>
      </c>
      <c r="AM640" s="4">
        <v>3.69</v>
      </c>
      <c r="AN640" s="4">
        <v>736.68</v>
      </c>
      <c r="AO640" s="4">
        <v>65.7</v>
      </c>
      <c r="AP640" s="4">
        <v>888.75</v>
      </c>
      <c r="AQ640" s="4">
        <v>120.92</v>
      </c>
      <c r="AR640" s="4">
        <v>256.04000000000002</v>
      </c>
    </row>
    <row r="641" spans="1:44" x14ac:dyDescent="0.35">
      <c r="A641" s="4" t="s">
        <v>1429</v>
      </c>
      <c r="B641" s="4" t="s">
        <v>1430</v>
      </c>
      <c r="C641" s="4" t="s">
        <v>92</v>
      </c>
      <c r="D641" s="4">
        <v>3066.4672</v>
      </c>
      <c r="E641" s="4">
        <v>115.4</v>
      </c>
      <c r="F641" s="4">
        <v>-5.7607875258313399</v>
      </c>
      <c r="G641" s="4">
        <v>-4.6273094712061997</v>
      </c>
      <c r="H641" s="4">
        <v>-0.83922721095299002</v>
      </c>
      <c r="I641" s="4">
        <v>-2.6242203260481398</v>
      </c>
      <c r="J641" s="4">
        <v>21.636242795226199</v>
      </c>
      <c r="K641" s="4">
        <v>18.573199133115001</v>
      </c>
      <c r="L641" s="4">
        <v>234.12886556770201</v>
      </c>
      <c r="M641" s="4">
        <v>-27.494367398329</v>
      </c>
      <c r="N641" s="4">
        <v>122.15313564167801</v>
      </c>
      <c r="O641" s="4">
        <v>57.408342680369998</v>
      </c>
      <c r="Q641" s="4">
        <v>-7.3527899012555196</v>
      </c>
      <c r="R641" s="4">
        <v>-11.855010181578001</v>
      </c>
      <c r="S641" s="4">
        <v>-32.5606793341721</v>
      </c>
      <c r="V641" s="4">
        <v>18229.0072</v>
      </c>
      <c r="W641" s="4">
        <v>0.26934109320364302</v>
      </c>
      <c r="Y641" s="4">
        <v>-119.674892590293</v>
      </c>
      <c r="Z641" s="4">
        <v>5.0675873236461602</v>
      </c>
      <c r="AA641" s="4">
        <v>7.1522435534672997E-3</v>
      </c>
      <c r="AB641" s="4">
        <v>4.9810113407115999</v>
      </c>
      <c r="AC641" s="4">
        <v>1.3273761771375301</v>
      </c>
      <c r="AD641" s="4">
        <v>33.014817484321199</v>
      </c>
      <c r="AE641" s="4">
        <v>4.6888035711214098</v>
      </c>
      <c r="AF641" s="4">
        <v>4.7670974045317296</v>
      </c>
      <c r="AG641" s="4">
        <v>766503</v>
      </c>
      <c r="AH641" s="4">
        <v>20284.12</v>
      </c>
      <c r="AI641" s="4">
        <v>-532.299999999997</v>
      </c>
      <c r="AJ641" s="4">
        <v>-311.42999999999699</v>
      </c>
      <c r="AK641" s="4">
        <v>-20.213068526110899</v>
      </c>
      <c r="AL641" s="4">
        <v>3767.41</v>
      </c>
      <c r="AM641" s="4">
        <v>1768.1</v>
      </c>
      <c r="AN641" s="4">
        <v>116.33</v>
      </c>
      <c r="AO641" s="4">
        <v>926.86</v>
      </c>
      <c r="AP641" s="4">
        <v>11385.07</v>
      </c>
      <c r="AQ641" s="4">
        <v>454.47</v>
      </c>
      <c r="AR641" s="4">
        <v>1436.22</v>
      </c>
    </row>
    <row r="642" spans="1:44" x14ac:dyDescent="0.35">
      <c r="A642" s="4" t="s">
        <v>1431</v>
      </c>
      <c r="B642" s="4" t="s">
        <v>1432</v>
      </c>
      <c r="C642" s="4" t="s">
        <v>109</v>
      </c>
      <c r="D642" s="4">
        <v>3058.1038241000001</v>
      </c>
      <c r="E642" s="4">
        <v>122.65</v>
      </c>
      <c r="F642" s="4">
        <v>32.038803814562598</v>
      </c>
      <c r="G642" s="4">
        <v>12.6578081901124</v>
      </c>
      <c r="H642" s="4">
        <v>6.72187832308677</v>
      </c>
      <c r="I642" s="4">
        <v>6.9672549964232999</v>
      </c>
      <c r="J642" s="4">
        <v>18.181030963635301</v>
      </c>
      <c r="K642" s="4">
        <v>15.446940831253</v>
      </c>
      <c r="L642" s="4">
        <v>-62.340259814695301</v>
      </c>
      <c r="M642" s="4">
        <v>-0.966058756629673</v>
      </c>
      <c r="N642" s="4">
        <v>28.828318219290999</v>
      </c>
      <c r="O642" s="4">
        <v>12.071053173948901</v>
      </c>
      <c r="P642" s="4">
        <v>15.6647465248716</v>
      </c>
      <c r="Q642" s="4">
        <v>17.142189336480101</v>
      </c>
      <c r="R642" s="4">
        <v>24.746886215870099</v>
      </c>
      <c r="U642" s="4">
        <v>60.8330831392663</v>
      </c>
      <c r="V642" s="4">
        <v>3268.7138240999998</v>
      </c>
      <c r="W642" s="4">
        <v>3.93923101826566</v>
      </c>
      <c r="X642" s="4">
        <v>0.40608659693412402</v>
      </c>
      <c r="Y642" s="4">
        <v>-12.860443586299199</v>
      </c>
      <c r="Z642" s="4">
        <v>1.0953944118957999</v>
      </c>
      <c r="AA642" s="4">
        <v>0.50770179505058599</v>
      </c>
      <c r="AB642" s="4">
        <v>53.017504318489401</v>
      </c>
      <c r="AC642" s="4">
        <v>6.4186182448558498</v>
      </c>
      <c r="AD642" s="4">
        <v>21.690730433318102</v>
      </c>
      <c r="AE642" s="4">
        <v>0</v>
      </c>
      <c r="AF642" s="4">
        <v>0</v>
      </c>
      <c r="AG642" s="4">
        <v>167812</v>
      </c>
      <c r="AH642" s="4">
        <v>1369.98</v>
      </c>
      <c r="AI642" s="4">
        <v>95.449999999999903</v>
      </c>
      <c r="AJ642" s="4">
        <v>136.63999999999999</v>
      </c>
      <c r="AK642" s="4">
        <v>3.8430413341944298</v>
      </c>
      <c r="AL642" s="4">
        <v>211.62</v>
      </c>
      <c r="AM642" s="4">
        <v>76.94</v>
      </c>
      <c r="AN642" s="4">
        <v>-194.71</v>
      </c>
      <c r="AO642" s="4">
        <v>61.86</v>
      </c>
      <c r="AP642" s="4">
        <v>776.32</v>
      </c>
      <c r="AQ642" s="4">
        <v>61.92</v>
      </c>
      <c r="AR642" s="4">
        <v>114.75</v>
      </c>
    </row>
    <row r="643" spans="1:44" x14ac:dyDescent="0.35">
      <c r="A643" s="4" t="s">
        <v>1433</v>
      </c>
      <c r="B643" s="4" t="s">
        <v>1434</v>
      </c>
      <c r="C643" s="4" t="s">
        <v>49</v>
      </c>
      <c r="D643" s="4">
        <v>3029.1597092249999</v>
      </c>
      <c r="E643" s="4">
        <v>287.39999999999998</v>
      </c>
      <c r="F643" s="4">
        <v>21.415056268822902</v>
      </c>
      <c r="G643" s="4">
        <v>21.4920767742273</v>
      </c>
      <c r="H643" s="4">
        <v>14.394801828467401</v>
      </c>
      <c r="I643" s="4">
        <v>11.8117140137281</v>
      </c>
      <c r="J643" s="4">
        <v>12.1078110337439</v>
      </c>
      <c r="K643" s="4">
        <v>16.924695626033401</v>
      </c>
      <c r="L643" s="4">
        <v>139.25442433133401</v>
      </c>
      <c r="M643" s="4">
        <v>39.784884270769901</v>
      </c>
      <c r="N643" s="4">
        <v>5.3960291601228301</v>
      </c>
      <c r="O643" s="4">
        <v>1.95963526405851</v>
      </c>
      <c r="P643" s="4">
        <v>63.5473291702233</v>
      </c>
      <c r="Q643" s="4">
        <v>14.6103136322655</v>
      </c>
      <c r="R643" s="4">
        <v>18.1613694297561</v>
      </c>
      <c r="S643" s="4">
        <v>22.624484291119501</v>
      </c>
      <c r="T643" s="4">
        <v>22.430751520600101</v>
      </c>
      <c r="V643" s="4">
        <v>2789.099709225</v>
      </c>
      <c r="W643" s="4">
        <v>7.1005361084479999</v>
      </c>
      <c r="X643" s="4">
        <v>2.2512109032193202</v>
      </c>
      <c r="Y643" s="4">
        <v>-44.758145872826802</v>
      </c>
      <c r="Z643" s="4">
        <v>0</v>
      </c>
      <c r="AA643" s="4">
        <v>0</v>
      </c>
      <c r="AB643" s="4">
        <v>51.672179960608901</v>
      </c>
      <c r="AC643" s="4">
        <v>0.81343024288092403</v>
      </c>
      <c r="AD643" s="4">
        <v>7.7936825930977802</v>
      </c>
      <c r="AE643" s="4">
        <v>0</v>
      </c>
      <c r="AF643" s="4">
        <v>0</v>
      </c>
      <c r="AG643" s="4">
        <v>28691</v>
      </c>
      <c r="AH643" s="4">
        <v>1197.54</v>
      </c>
      <c r="AI643" s="4">
        <v>141.44999999999999</v>
      </c>
      <c r="AJ643" s="4">
        <v>170.08</v>
      </c>
      <c r="AK643" s="4">
        <v>11.85</v>
      </c>
      <c r="AL643" s="4">
        <v>202.68</v>
      </c>
      <c r="AM643" s="4">
        <v>0</v>
      </c>
      <c r="AN643" s="4">
        <v>409.98</v>
      </c>
      <c r="AO643" s="4">
        <v>263.08</v>
      </c>
      <c r="AP643" s="4">
        <v>426.61</v>
      </c>
      <c r="AQ643" s="4">
        <v>106.4</v>
      </c>
      <c r="AR643" s="4">
        <v>124.36</v>
      </c>
    </row>
    <row r="644" spans="1:44" x14ac:dyDescent="0.35">
      <c r="A644" s="4" t="s">
        <v>1435</v>
      </c>
      <c r="B644" s="4" t="s">
        <v>1436</v>
      </c>
      <c r="C644" s="4" t="s">
        <v>121</v>
      </c>
      <c r="D644" s="4">
        <v>3018.7411785999998</v>
      </c>
      <c r="E644" s="4">
        <v>151.19999999999999</v>
      </c>
      <c r="F644" s="4">
        <v>14.0937540436062</v>
      </c>
      <c r="G644" s="4">
        <v>17.670401108782801</v>
      </c>
      <c r="H644" s="4">
        <v>7.4998468097026301</v>
      </c>
      <c r="I644" s="4">
        <v>8.2850147179985001</v>
      </c>
      <c r="J644" s="4">
        <v>14.4980951672913</v>
      </c>
      <c r="K644" s="4">
        <v>22.0104669918422</v>
      </c>
      <c r="L644" s="4">
        <v>38.502474959139001</v>
      </c>
      <c r="M644" s="4">
        <v>2.4906097222159098</v>
      </c>
      <c r="N644" s="4">
        <v>61.002672465943299</v>
      </c>
      <c r="O644" s="4">
        <v>60.022513036886103</v>
      </c>
      <c r="P644" s="4">
        <v>14.220932703032901</v>
      </c>
      <c r="Q644" s="4">
        <v>10.3528384813653</v>
      </c>
      <c r="R644" s="4">
        <v>24.125663265654499</v>
      </c>
      <c r="S644" s="4">
        <v>21.657311307888101</v>
      </c>
      <c r="T644" s="4">
        <v>27.990759699581599</v>
      </c>
      <c r="U644" s="4">
        <v>11.3905900571011</v>
      </c>
      <c r="V644" s="4">
        <v>3664.1511786000001</v>
      </c>
      <c r="W644" s="4">
        <v>2.3115997110061199</v>
      </c>
      <c r="X644" s="4">
        <v>1.35731411127477</v>
      </c>
      <c r="Y644" s="4">
        <v>-42.146974821291202</v>
      </c>
      <c r="Z644" s="4">
        <v>15.4035754401989</v>
      </c>
      <c r="AA644" s="4">
        <v>11.497205332818901</v>
      </c>
      <c r="AB644" s="4">
        <v>37.365346478399204</v>
      </c>
      <c r="AC644" s="4">
        <v>6.6438411595794298</v>
      </c>
      <c r="AD644" s="4">
        <v>16.121532633867702</v>
      </c>
      <c r="AE644" s="4">
        <v>0</v>
      </c>
      <c r="AF644" s="4">
        <v>0</v>
      </c>
      <c r="AG644" s="4">
        <v>99978</v>
      </c>
      <c r="AH644" s="4">
        <v>2585.27</v>
      </c>
      <c r="AI644" s="4">
        <v>214.19</v>
      </c>
      <c r="AJ644" s="4">
        <v>333.61</v>
      </c>
      <c r="AK644" s="4">
        <v>10.4549736660988</v>
      </c>
      <c r="AL644" s="4">
        <v>569.03</v>
      </c>
      <c r="AM644" s="4">
        <v>0</v>
      </c>
      <c r="AN644" s="4">
        <v>1285.42</v>
      </c>
      <c r="AO644" s="4">
        <v>151.22999999999999</v>
      </c>
      <c r="AP644" s="4">
        <v>1305.9100000000001</v>
      </c>
      <c r="AQ644" s="4">
        <v>663.05</v>
      </c>
      <c r="AR644" s="4">
        <v>714.05</v>
      </c>
    </row>
    <row r="645" spans="1:44" x14ac:dyDescent="0.35">
      <c r="A645" s="4" t="s">
        <v>1437</v>
      </c>
      <c r="B645" s="4" t="s">
        <v>1438</v>
      </c>
      <c r="C645" s="4" t="s">
        <v>995</v>
      </c>
      <c r="D645" s="4">
        <v>3005.3597759999998</v>
      </c>
      <c r="E645" s="4">
        <v>345.95</v>
      </c>
      <c r="F645" s="4">
        <v>-87.010995251881994</v>
      </c>
      <c r="G645" s="4">
        <v>-11.6934118762272</v>
      </c>
      <c r="H645" s="4">
        <v>-5.9122575786104301</v>
      </c>
      <c r="I645" s="4">
        <v>-17.413662717418699</v>
      </c>
      <c r="J645" s="4">
        <v>5.5202510997029304</v>
      </c>
      <c r="K645" s="4">
        <v>-14.141668767330501</v>
      </c>
      <c r="L645" s="4">
        <v>-23.338328385443202</v>
      </c>
      <c r="M645" s="4">
        <v>-3.6646074593407398</v>
      </c>
      <c r="N645" s="4">
        <v>0.35666678675649399</v>
      </c>
      <c r="O645" s="4">
        <v>0</v>
      </c>
      <c r="Q645" s="4">
        <v>-16.653887154161801</v>
      </c>
      <c r="V645" s="4">
        <v>2765.099776</v>
      </c>
      <c r="W645" s="4">
        <v>10.827394084375101</v>
      </c>
      <c r="Y645" s="4">
        <v>92.806344400351705</v>
      </c>
      <c r="Z645" s="8">
        <v>4.3138928335699999E-5</v>
      </c>
      <c r="AA645" s="8">
        <v>4.3138928335699999E-5</v>
      </c>
      <c r="AB645" s="4">
        <v>87.026003446450602</v>
      </c>
      <c r="AC645" s="8">
        <v>7.2286852886899999E-5</v>
      </c>
      <c r="AD645" s="4">
        <v>2.09058358808619</v>
      </c>
      <c r="AE645" s="4">
        <v>0</v>
      </c>
      <c r="AF645" s="4">
        <v>0</v>
      </c>
      <c r="AG645" s="4">
        <v>17217</v>
      </c>
      <c r="AH645" s="4">
        <v>198.35</v>
      </c>
      <c r="AI645" s="4">
        <v>-34.54</v>
      </c>
      <c r="AJ645" s="4">
        <v>-36.119999999999997</v>
      </c>
      <c r="AK645" s="4">
        <v>-4.0270772559910597</v>
      </c>
      <c r="AL645" s="4">
        <v>-28.05</v>
      </c>
      <c r="AM645" s="4">
        <v>0</v>
      </c>
      <c r="AN645" s="4">
        <v>146.24</v>
      </c>
      <c r="AO645" s="4">
        <v>232.06</v>
      </c>
      <c r="AP645" s="4">
        <v>277.57</v>
      </c>
      <c r="AQ645" s="4">
        <v>-17.010000000000002</v>
      </c>
      <c r="AR645" s="4">
        <v>-12.82</v>
      </c>
    </row>
    <row r="646" spans="1:44" x14ac:dyDescent="0.35">
      <c r="A646" s="4" t="s">
        <v>1439</v>
      </c>
      <c r="B646" s="4" t="s">
        <v>1440</v>
      </c>
      <c r="C646" s="4" t="s">
        <v>109</v>
      </c>
      <c r="D646" s="4">
        <v>2993.1567836899999</v>
      </c>
      <c r="E646" s="4">
        <v>352.1</v>
      </c>
      <c r="F646" s="4">
        <v>11.150604566143899</v>
      </c>
      <c r="G646" s="4">
        <v>9.9259335953822205</v>
      </c>
      <c r="H646" s="4">
        <v>4.0982899490900904</v>
      </c>
      <c r="I646" s="4">
        <v>7.6283661661229196</v>
      </c>
      <c r="J646" s="4">
        <v>21.319836313582101</v>
      </c>
      <c r="K646" s="4">
        <v>18.350649645906</v>
      </c>
      <c r="L646" s="4">
        <v>-70.123691644310099</v>
      </c>
      <c r="M646" s="4">
        <v>-21.120603900344499</v>
      </c>
      <c r="N646" s="4">
        <v>83.448116560056903</v>
      </c>
      <c r="O646" s="4">
        <v>38.836176261549397</v>
      </c>
      <c r="P646" s="4">
        <v>6.4609067364995596</v>
      </c>
      <c r="Q646" s="4">
        <v>3.5082383064121401</v>
      </c>
      <c r="R646" s="4">
        <v>8.1283929170581803</v>
      </c>
      <c r="S646" s="4">
        <v>45.731299448505197</v>
      </c>
      <c r="T646" s="4">
        <v>16.2584738212594</v>
      </c>
      <c r="U646" s="4">
        <v>-6.85439310771475</v>
      </c>
      <c r="V646" s="4">
        <v>5099.5467836899998</v>
      </c>
      <c r="W646" s="4">
        <v>1.0636662344314101</v>
      </c>
      <c r="X646" s="4">
        <v>0.74905000373418595</v>
      </c>
      <c r="Y646" s="4">
        <v>-69.672440292645504</v>
      </c>
      <c r="Z646" s="4">
        <v>21.0555441663303</v>
      </c>
      <c r="AA646" s="4">
        <v>14.8437961008842</v>
      </c>
      <c r="AB646" s="4">
        <v>29.598396858442001</v>
      </c>
      <c r="AC646" s="4">
        <v>19.871426475256701</v>
      </c>
      <c r="AD646" s="4">
        <v>18.054371802572199</v>
      </c>
      <c r="AE646" s="4">
        <v>11.2001849264659</v>
      </c>
      <c r="AF646" s="4">
        <v>0</v>
      </c>
      <c r="AG646" s="4">
        <v>125553</v>
      </c>
      <c r="AH646" s="4">
        <v>3518.84</v>
      </c>
      <c r="AI646" s="4">
        <v>268.43</v>
      </c>
      <c r="AJ646" s="4">
        <v>289.37</v>
      </c>
      <c r="AK646" s="4">
        <v>29.950945521770699</v>
      </c>
      <c r="AL646" s="4">
        <v>645.73</v>
      </c>
      <c r="AM646" s="4">
        <v>598</v>
      </c>
      <c r="AN646" s="4">
        <v>959.71</v>
      </c>
      <c r="AO646" s="4">
        <v>279.18</v>
      </c>
      <c r="AP646" s="4">
        <v>2814</v>
      </c>
      <c r="AQ646" s="4">
        <v>183.96</v>
      </c>
      <c r="AR646" s="4">
        <v>481.44</v>
      </c>
    </row>
    <row r="647" spans="1:44" x14ac:dyDescent="0.35">
      <c r="A647" s="4" t="s">
        <v>1441</v>
      </c>
      <c r="B647" s="4" t="s">
        <v>1442</v>
      </c>
      <c r="C647" s="4" t="s">
        <v>121</v>
      </c>
      <c r="D647" s="4">
        <v>2973.8149598250002</v>
      </c>
      <c r="E647" s="4">
        <v>3960.5</v>
      </c>
      <c r="F647" s="4">
        <v>11.449199044525299</v>
      </c>
      <c r="G647" s="4">
        <v>29.889528193325699</v>
      </c>
      <c r="H647" s="4">
        <v>12.1718511298349</v>
      </c>
      <c r="I647" s="4">
        <v>8.3562287265871795</v>
      </c>
      <c r="J647" s="4">
        <v>12.170904066126299</v>
      </c>
      <c r="K647" s="4">
        <v>15.247366761679899</v>
      </c>
      <c r="L647" s="4">
        <v>16.250994828212399</v>
      </c>
      <c r="M647" s="4">
        <v>41.566190081501198</v>
      </c>
      <c r="N647" s="4">
        <v>41.230017985069402</v>
      </c>
      <c r="O647" s="4">
        <v>26.060265053704001</v>
      </c>
      <c r="P647" s="4">
        <v>23.227987337017701</v>
      </c>
      <c r="Q647" s="4">
        <v>22.826856912513001</v>
      </c>
      <c r="R647" s="4">
        <v>34.1122147410045</v>
      </c>
      <c r="S647" s="4">
        <v>64.594951124027105</v>
      </c>
      <c r="T647" s="4">
        <v>45.332067242214798</v>
      </c>
      <c r="U647" s="4">
        <v>13.5573271799145</v>
      </c>
      <c r="V647" s="4">
        <v>3223.9849598249998</v>
      </c>
      <c r="W647" s="4">
        <v>2.9879479536457398</v>
      </c>
      <c r="X647" s="4">
        <v>1.01146078038998</v>
      </c>
      <c r="Y647" s="4">
        <v>-53.0025287407747</v>
      </c>
      <c r="Z647" s="4">
        <v>3.5125819430993501</v>
      </c>
      <c r="AA647" s="4">
        <v>1.1884635721275599E-2</v>
      </c>
      <c r="AB647" s="4">
        <v>40.7140203965902</v>
      </c>
      <c r="AC647" s="4">
        <v>4.7552516980855399</v>
      </c>
      <c r="AD647" s="4">
        <v>35.787832235790098</v>
      </c>
      <c r="AE647" s="4">
        <v>0</v>
      </c>
      <c r="AF647" s="4">
        <v>0</v>
      </c>
      <c r="AG647" s="4">
        <v>38553</v>
      </c>
      <c r="AH647" s="4">
        <v>3108.34</v>
      </c>
      <c r="AI647" s="4">
        <v>259.74</v>
      </c>
      <c r="AJ647" s="4">
        <v>337.14</v>
      </c>
      <c r="AK647" s="4">
        <v>345.73809972894901</v>
      </c>
      <c r="AL647" s="4">
        <v>473.94</v>
      </c>
      <c r="AM647" s="4">
        <v>2.65</v>
      </c>
      <c r="AN647" s="4">
        <v>978.33</v>
      </c>
      <c r="AO647" s="4">
        <v>160.18</v>
      </c>
      <c r="AP647" s="4">
        <v>995.27</v>
      </c>
      <c r="AQ647" s="4">
        <v>357.35</v>
      </c>
      <c r="AR647" s="4">
        <v>466.01</v>
      </c>
    </row>
    <row r="648" spans="1:44" x14ac:dyDescent="0.35">
      <c r="A648" s="4" t="s">
        <v>1443</v>
      </c>
      <c r="B648" s="4" t="s">
        <v>1444</v>
      </c>
      <c r="C648" s="4" t="s">
        <v>813</v>
      </c>
      <c r="D648" s="4">
        <v>2972.410488</v>
      </c>
      <c r="E648" s="4">
        <v>2439.9499999999998</v>
      </c>
      <c r="F648" s="4">
        <v>32.256217992403698</v>
      </c>
      <c r="G648" s="4">
        <v>7.0048878381768196</v>
      </c>
      <c r="H648" s="4">
        <v>3.8198949580702699</v>
      </c>
      <c r="I648" s="4">
        <v>5.8686791491529702</v>
      </c>
      <c r="J648" s="4">
        <v>15.9811134008816</v>
      </c>
      <c r="K648" s="4">
        <v>13.9854795567444</v>
      </c>
      <c r="L648" s="4">
        <v>24.504008215367701</v>
      </c>
      <c r="M648" s="4">
        <v>4.1088394809959201</v>
      </c>
      <c r="N648" s="4">
        <v>64.229986431479006</v>
      </c>
      <c r="O648" s="4">
        <v>12.473452893634599</v>
      </c>
      <c r="P648" s="4">
        <v>8.90957961093706</v>
      </c>
      <c r="Q648" s="4">
        <v>1.4875306662391901</v>
      </c>
      <c r="R648" s="4">
        <v>1.1692468549092701</v>
      </c>
      <c r="S648" s="4">
        <v>5.7744439040748397</v>
      </c>
      <c r="T648" s="4">
        <v>21.515184680248801</v>
      </c>
      <c r="V648" s="4">
        <v>3839.5804880000001</v>
      </c>
      <c r="W648" s="4">
        <v>2.1919138162940199</v>
      </c>
      <c r="X648" s="4">
        <v>0.42186972662841699</v>
      </c>
      <c r="Y648" s="4">
        <v>-26.866399868171701</v>
      </c>
      <c r="Z648" s="4">
        <v>9.2617845721987002E-2</v>
      </c>
      <c r="AA648" s="4">
        <v>9.1708733063789405E-2</v>
      </c>
      <c r="AB648" s="4">
        <v>58.695790170418697</v>
      </c>
      <c r="AC648" s="4">
        <v>0.207700343708382</v>
      </c>
      <c r="AD648" s="4">
        <v>7.9195754284392796</v>
      </c>
      <c r="AE648" s="4">
        <v>0</v>
      </c>
      <c r="AF648" s="4">
        <v>0</v>
      </c>
      <c r="AG648" s="4">
        <v>7647</v>
      </c>
      <c r="AH648" s="4">
        <v>1570.2</v>
      </c>
      <c r="AI648" s="4">
        <v>92.149999999999906</v>
      </c>
      <c r="AJ648" s="4">
        <v>114.54</v>
      </c>
      <c r="AK648" s="4">
        <v>73.486606537636405</v>
      </c>
      <c r="AL648" s="4">
        <v>219.6</v>
      </c>
      <c r="AM648" s="4">
        <v>0.96</v>
      </c>
      <c r="AN648" s="4">
        <v>1258.51</v>
      </c>
      <c r="AO648" s="4">
        <v>3.84</v>
      </c>
      <c r="AP648" s="4">
        <v>1356.08</v>
      </c>
      <c r="AQ648" s="4">
        <v>166.83</v>
      </c>
      <c r="AR648" s="4">
        <v>235.76</v>
      </c>
    </row>
    <row r="649" spans="1:44" x14ac:dyDescent="0.35">
      <c r="A649" s="4" t="s">
        <v>1445</v>
      </c>
      <c r="B649" s="4" t="s">
        <v>1446</v>
      </c>
      <c r="C649" s="4" t="s">
        <v>344</v>
      </c>
      <c r="D649" s="4">
        <v>2955.7685066449999</v>
      </c>
      <c r="E649" s="4">
        <v>93.3</v>
      </c>
      <c r="F649" s="4">
        <v>9.2703817169897498</v>
      </c>
      <c r="G649" s="4">
        <v>4.9708653100359603</v>
      </c>
      <c r="H649" s="4">
        <v>2.0639023899230899</v>
      </c>
      <c r="I649" s="4">
        <v>2.93266298934053</v>
      </c>
      <c r="J649" s="4">
        <v>13.5756860148387</v>
      </c>
      <c r="K649" s="4">
        <v>13.3456217468127</v>
      </c>
      <c r="L649" s="4">
        <v>8.0529445720604294</v>
      </c>
      <c r="M649" s="4">
        <v>1.9048351338371201</v>
      </c>
      <c r="N649" s="4">
        <v>81.578822619096798</v>
      </c>
      <c r="O649" s="4">
        <v>38.685787599225002</v>
      </c>
      <c r="P649" s="4">
        <v>3.43735378525054</v>
      </c>
      <c r="Q649" s="4">
        <v>6.6198682157826703</v>
      </c>
      <c r="R649" s="4">
        <v>11.0566078428157</v>
      </c>
      <c r="S649" s="4">
        <v>11.1640959567737</v>
      </c>
      <c r="V649" s="4">
        <v>7058.1485066450005</v>
      </c>
      <c r="W649" s="4">
        <v>0.45199176482430398</v>
      </c>
      <c r="X649" s="4">
        <v>2.1636428311698301</v>
      </c>
      <c r="Y649" s="4">
        <v>-84.557054995917397</v>
      </c>
      <c r="Z649" s="4">
        <v>0.87538700869956299</v>
      </c>
      <c r="AA649" s="4">
        <v>2.7757265749294501E-2</v>
      </c>
      <c r="AB649" s="4">
        <v>63.0221130194236</v>
      </c>
      <c r="AC649" s="4">
        <v>12.382543928277199</v>
      </c>
      <c r="AD649" s="4">
        <v>16.903344515811199</v>
      </c>
      <c r="AE649" s="4">
        <v>2.4081003466798201</v>
      </c>
      <c r="AF649" s="4">
        <v>0.42642703487067202</v>
      </c>
      <c r="AG649" s="4">
        <v>99061</v>
      </c>
      <c r="AH649" s="4">
        <v>10872.03</v>
      </c>
      <c r="AI649" s="4">
        <v>318.83999999999901</v>
      </c>
      <c r="AJ649" s="4">
        <v>499.27999999999901</v>
      </c>
      <c r="AK649" s="4">
        <v>9.9711857936859101</v>
      </c>
      <c r="AL649" s="4">
        <v>1450.94</v>
      </c>
      <c r="AM649" s="4">
        <v>132.88999999999999</v>
      </c>
      <c r="AN649" s="4">
        <v>6276.74</v>
      </c>
      <c r="AO649" s="4">
        <v>788.81</v>
      </c>
      <c r="AP649" s="4">
        <v>6539.43</v>
      </c>
      <c r="AQ649" s="4">
        <v>1153.69</v>
      </c>
      <c r="AR649" s="4">
        <v>1557.15</v>
      </c>
    </row>
    <row r="650" spans="1:44" x14ac:dyDescent="0.35">
      <c r="A650" s="4" t="s">
        <v>1447</v>
      </c>
      <c r="B650" s="4" t="s">
        <v>1448</v>
      </c>
      <c r="C650" s="4" t="s">
        <v>1384</v>
      </c>
      <c r="D650" s="4">
        <v>2946.0098463999998</v>
      </c>
      <c r="E650" s="4">
        <v>15.55</v>
      </c>
      <c r="F650" s="4">
        <v>-2.5017067309782601</v>
      </c>
      <c r="G650" s="4">
        <v>-36.652587873147702</v>
      </c>
      <c r="H650" s="4">
        <v>-11.272351342037799</v>
      </c>
      <c r="I650" s="4">
        <v>-36.0678231892581</v>
      </c>
      <c r="J650" s="4">
        <v>23.073771221646901</v>
      </c>
      <c r="K650" s="4">
        <v>38.370454768205398</v>
      </c>
      <c r="L650" s="4">
        <v>40.971955035981097</v>
      </c>
      <c r="M650" s="4">
        <v>-32.050593319752203</v>
      </c>
      <c r="N650" s="4">
        <v>30.817351598173499</v>
      </c>
      <c r="O650" s="4">
        <v>10.219939117199401</v>
      </c>
      <c r="Q650" s="4">
        <v>0.88670174664384804</v>
      </c>
      <c r="R650" s="4">
        <v>2.84248850118203</v>
      </c>
      <c r="S650" s="4">
        <v>6.8063820828274899</v>
      </c>
      <c r="V650" s="4">
        <v>3541.4598464000001</v>
      </c>
      <c r="W650" s="4">
        <v>1.1210083129375901</v>
      </c>
      <c r="Y650" s="4">
        <v>86.563078404391902</v>
      </c>
      <c r="Z650" s="4">
        <v>26.616948757255901</v>
      </c>
      <c r="AA650" s="4">
        <v>1.59370606508235</v>
      </c>
      <c r="AB650" s="4">
        <v>5.9286754731465798</v>
      </c>
      <c r="AC650" s="4">
        <v>10.9935849262612</v>
      </c>
      <c r="AD650" s="4">
        <v>9.2802090371180395</v>
      </c>
      <c r="AE650" s="4">
        <v>2.3607111865218502</v>
      </c>
      <c r="AF650" s="4">
        <v>0</v>
      </c>
      <c r="AG650" s="4">
        <v>254044</v>
      </c>
      <c r="AH650" s="4">
        <v>3264.96</v>
      </c>
      <c r="AI650" s="4">
        <v>-1177.5999999999999</v>
      </c>
      <c r="AJ650" s="4">
        <v>-697.5</v>
      </c>
      <c r="AK650" s="4">
        <v>-6.39564139472074</v>
      </c>
      <c r="AL650" s="4">
        <v>1252.78</v>
      </c>
      <c r="AM650" s="4">
        <v>0</v>
      </c>
      <c r="AN650" s="4">
        <v>-3841.55</v>
      </c>
      <c r="AO650" s="4">
        <v>155.47</v>
      </c>
      <c r="AP650" s="4">
        <v>2628</v>
      </c>
      <c r="AQ650" s="4">
        <v>1114.95</v>
      </c>
      <c r="AR650" s="4">
        <v>1573.89</v>
      </c>
    </row>
    <row r="651" spans="1:44" x14ac:dyDescent="0.35">
      <c r="A651" s="4" t="s">
        <v>1449</v>
      </c>
      <c r="B651" s="4" t="s">
        <v>1450</v>
      </c>
      <c r="C651" s="4" t="s">
        <v>927</v>
      </c>
      <c r="D651" s="4">
        <v>2924.2410122249998</v>
      </c>
      <c r="E651" s="4">
        <v>5405</v>
      </c>
      <c r="F651" s="4">
        <v>36.2584130468071</v>
      </c>
      <c r="G651" s="4">
        <v>50.836773929213102</v>
      </c>
      <c r="H651" s="4">
        <v>23.363944494336501</v>
      </c>
      <c r="I651" s="4">
        <v>10.395988553455901</v>
      </c>
      <c r="J651" s="4">
        <v>14.9020263556546</v>
      </c>
      <c r="K651" s="4">
        <v>15.228544174894999</v>
      </c>
      <c r="L651" s="4">
        <v>-18.0915352220911</v>
      </c>
      <c r="M651" s="4">
        <v>13.612403780119401</v>
      </c>
      <c r="N651" s="4">
        <v>21.1281878061138</v>
      </c>
      <c r="O651" s="4">
        <v>12.982041321848801</v>
      </c>
      <c r="P651" s="4">
        <v>37.613095793302897</v>
      </c>
      <c r="Q651" s="4">
        <v>7.2144795563999597</v>
      </c>
      <c r="R651" s="4">
        <v>11.9685525173684</v>
      </c>
      <c r="S651" s="4">
        <v>40.467279680210098</v>
      </c>
      <c r="T651" s="4">
        <v>14.8612916034792</v>
      </c>
      <c r="V651" s="4">
        <v>2794.6910122250001</v>
      </c>
      <c r="W651" s="4">
        <v>16.4625401802905</v>
      </c>
      <c r="X651" s="4">
        <v>1.4466153720966</v>
      </c>
      <c r="Y651" s="4">
        <v>102.99767328592699</v>
      </c>
      <c r="Z651" s="4">
        <v>16.886369890020699</v>
      </c>
      <c r="AA651" s="4">
        <v>16.744326342733199</v>
      </c>
      <c r="AB651" s="4">
        <v>56.0332954159705</v>
      </c>
      <c r="AC651" s="4">
        <v>0.33253810884079699</v>
      </c>
      <c r="AD651" s="4">
        <v>18.466417603490299</v>
      </c>
      <c r="AE651" s="4">
        <v>0</v>
      </c>
      <c r="AF651" s="4">
        <v>0</v>
      </c>
      <c r="AG651" s="4">
        <v>15730</v>
      </c>
      <c r="AH651" s="4">
        <v>775.78</v>
      </c>
      <c r="AI651" s="4">
        <v>80.650000000000105</v>
      </c>
      <c r="AJ651" s="4">
        <v>108.08</v>
      </c>
      <c r="AK651" s="4">
        <v>152.52046450187899</v>
      </c>
      <c r="AL651" s="4">
        <v>118.14</v>
      </c>
      <c r="AM651" s="4">
        <v>0</v>
      </c>
      <c r="AN651" s="4">
        <v>169.85</v>
      </c>
      <c r="AO651" s="4">
        <v>167.08</v>
      </c>
      <c r="AP651" s="4">
        <v>177.63</v>
      </c>
      <c r="AQ651" s="4">
        <v>174.87</v>
      </c>
      <c r="AR651" s="4">
        <v>188.94</v>
      </c>
    </row>
    <row r="652" spans="1:44" x14ac:dyDescent="0.35">
      <c r="A652" s="4" t="s">
        <v>1451</v>
      </c>
      <c r="B652" s="4" t="s">
        <v>1452</v>
      </c>
      <c r="C652" s="4" t="s">
        <v>1453</v>
      </c>
      <c r="D652" s="4">
        <v>2917.3301196299999</v>
      </c>
      <c r="E652" s="4">
        <v>90.5</v>
      </c>
      <c r="F652" s="4">
        <v>20.479677919480501</v>
      </c>
      <c r="G652" s="4">
        <v>10.2402817964524</v>
      </c>
      <c r="H652" s="4">
        <v>5.5775036119670602</v>
      </c>
      <c r="I652" s="4">
        <v>10.0936023071091</v>
      </c>
      <c r="J652" s="4">
        <v>30.2261902865114</v>
      </c>
      <c r="K652" s="4">
        <v>25.567388701117402</v>
      </c>
      <c r="L652" s="4">
        <v>-46.803193076073597</v>
      </c>
      <c r="N652" s="4">
        <v>2.1361532254639699</v>
      </c>
      <c r="O652" s="4">
        <v>1.5692020214889399</v>
      </c>
      <c r="P652" s="4">
        <v>10.9821063749412</v>
      </c>
      <c r="Q652" s="4">
        <v>16.831155079833401</v>
      </c>
      <c r="R652" s="4">
        <v>5.4460822400816697</v>
      </c>
      <c r="S652" s="4">
        <v>17.677659581260901</v>
      </c>
      <c r="T652" s="4">
        <v>6.7416391832071199</v>
      </c>
      <c r="U652" s="4">
        <v>15.669290450151401</v>
      </c>
      <c r="V652" s="4">
        <v>2359.1001196299999</v>
      </c>
      <c r="W652" s="4">
        <v>2.0648986563256502</v>
      </c>
      <c r="X652" s="4">
        <v>2.4202420242024201</v>
      </c>
      <c r="Y652" s="4">
        <v>-47.171029298368602</v>
      </c>
      <c r="Z652" s="4">
        <v>4.7361299453324701</v>
      </c>
      <c r="AA652" s="4">
        <v>2.5321378877536498</v>
      </c>
      <c r="AB652" s="4">
        <v>72.844207144083001</v>
      </c>
      <c r="AC652" s="4">
        <v>2.471673949575</v>
      </c>
      <c r="AD652" s="4">
        <v>17.445296287022501</v>
      </c>
      <c r="AE652" s="4">
        <v>0</v>
      </c>
      <c r="AF652" s="4">
        <v>0</v>
      </c>
      <c r="AG652" s="4">
        <v>298618</v>
      </c>
      <c r="AH652" s="4">
        <v>1411.29</v>
      </c>
      <c r="AI652" s="4">
        <v>142.44999999999999</v>
      </c>
      <c r="AJ652" s="4">
        <v>197.18</v>
      </c>
      <c r="AK652" s="4">
        <v>4.43854636568941</v>
      </c>
      <c r="AL652" s="4">
        <v>360.83</v>
      </c>
      <c r="AM652" s="4">
        <v>0</v>
      </c>
      <c r="AN652" s="4">
        <v>1091.8800000000001</v>
      </c>
      <c r="AO652" s="4">
        <v>588.41</v>
      </c>
      <c r="AP652" s="4">
        <v>1412.82</v>
      </c>
      <c r="AQ652" s="4">
        <v>259.41000000000003</v>
      </c>
      <c r="AR652" s="4">
        <v>348.77</v>
      </c>
    </row>
    <row r="653" spans="1:44" x14ac:dyDescent="0.35">
      <c r="A653" s="4" t="s">
        <v>1454</v>
      </c>
      <c r="B653" s="4" t="s">
        <v>1455</v>
      </c>
      <c r="C653" s="4" t="s">
        <v>52</v>
      </c>
      <c r="D653" s="4">
        <v>2912.2094354249998</v>
      </c>
      <c r="E653" s="4">
        <v>16.7</v>
      </c>
      <c r="F653" s="4">
        <v>350.44638212091002</v>
      </c>
      <c r="G653" s="4">
        <v>0.25942564224238301</v>
      </c>
      <c r="H653" s="4">
        <v>4.2833042367603803E-2</v>
      </c>
      <c r="I653" s="4">
        <v>0.26661191123205102</v>
      </c>
      <c r="J653" s="4">
        <v>7.8361329319204698</v>
      </c>
      <c r="K653" s="4">
        <v>2.7915646686280402</v>
      </c>
      <c r="L653" s="4">
        <v>-63.992667791356197</v>
      </c>
      <c r="P653" s="4">
        <v>4.8421719967466401E-2</v>
      </c>
      <c r="U653" s="4">
        <v>-5.8910313274061998</v>
      </c>
      <c r="V653" s="4">
        <v>334.70943542499998</v>
      </c>
      <c r="W653" s="4">
        <v>0.90476690736903298</v>
      </c>
      <c r="Y653" s="4">
        <v>1228.31233344818</v>
      </c>
      <c r="Z653" s="4">
        <v>0.74449084331862003</v>
      </c>
      <c r="AA653" s="4">
        <v>1.1482807896033001E-2</v>
      </c>
      <c r="AB653" s="4">
        <v>83.3203126974241</v>
      </c>
      <c r="AC653" s="4">
        <v>0.113846139452404</v>
      </c>
      <c r="AD653" s="4">
        <v>10.617089269367</v>
      </c>
      <c r="AE653" s="4">
        <v>0</v>
      </c>
      <c r="AF653" s="4">
        <v>0</v>
      </c>
      <c r="AG653" s="4">
        <v>261782</v>
      </c>
      <c r="AH653" s="4">
        <v>3116.89</v>
      </c>
      <c r="AI653" s="4">
        <v>8.3100000000006808</v>
      </c>
      <c r="AJ653" s="4">
        <v>10.210000000000701</v>
      </c>
      <c r="AK653" s="4">
        <v>4.8082801375204702E-2</v>
      </c>
      <c r="AL653" s="4">
        <v>87.01</v>
      </c>
      <c r="AM653" s="4">
        <v>2516.4499999999998</v>
      </c>
      <c r="AN653" s="4">
        <v>524.54</v>
      </c>
      <c r="AO653" s="4">
        <v>2577.5</v>
      </c>
      <c r="AP653" s="4">
        <v>3218.74</v>
      </c>
      <c r="AQ653" s="4">
        <v>2598.54</v>
      </c>
      <c r="AR653" s="4">
        <v>2656.68</v>
      </c>
    </row>
    <row r="654" spans="1:44" x14ac:dyDescent="0.35">
      <c r="A654" s="4" t="s">
        <v>1456</v>
      </c>
      <c r="B654" s="4" t="s">
        <v>1457</v>
      </c>
      <c r="C654" s="4" t="s">
        <v>1036</v>
      </c>
      <c r="D654" s="4">
        <v>2910.587018405</v>
      </c>
      <c r="E654" s="4">
        <v>172.6</v>
      </c>
      <c r="F654" s="4">
        <v>140.81214409313</v>
      </c>
      <c r="G654" s="4">
        <v>2.3507602724925798</v>
      </c>
      <c r="H654" s="4">
        <v>0.83814513251370504</v>
      </c>
      <c r="I654" s="4">
        <v>1.5967308345950599</v>
      </c>
      <c r="J654" s="4">
        <v>18.660736867886801</v>
      </c>
      <c r="K654" s="4">
        <v>17.696134474554299</v>
      </c>
      <c r="L654" s="4">
        <v>52.472397491594997</v>
      </c>
      <c r="M654" s="4">
        <v>13.6379927367765</v>
      </c>
      <c r="N654" s="4">
        <v>139.679122572458</v>
      </c>
      <c r="O654" s="4">
        <v>76.340954927598702</v>
      </c>
      <c r="P654" s="4">
        <v>1.1356955654577101</v>
      </c>
      <c r="Q654" s="4">
        <v>7.1304295301223704</v>
      </c>
      <c r="R654" s="4">
        <v>4.5416034669039496</v>
      </c>
      <c r="S654" s="4">
        <v>6.1515443408354198</v>
      </c>
      <c r="T654" s="4">
        <v>-19.906531205953598</v>
      </c>
      <c r="V654" s="4">
        <v>4074.9070184050001</v>
      </c>
      <c r="W654" s="4">
        <v>3.29781664937456</v>
      </c>
      <c r="Y654" s="4">
        <v>134.57008174235901</v>
      </c>
      <c r="Z654" s="4">
        <v>5.36771840633598</v>
      </c>
      <c r="AA654" s="4">
        <v>5.36771840633598</v>
      </c>
      <c r="AB654" s="4">
        <v>46.037703468210097</v>
      </c>
      <c r="AC654" s="4">
        <v>16.0660264600807</v>
      </c>
      <c r="AD654" s="4">
        <v>9.68324162053508</v>
      </c>
      <c r="AE654" s="4">
        <v>2.0864404915556198</v>
      </c>
      <c r="AF654" s="4">
        <v>0</v>
      </c>
      <c r="AG654" s="4">
        <v>29644</v>
      </c>
      <c r="AH654" s="4">
        <v>1294.52</v>
      </c>
      <c r="AI654" s="4">
        <v>20.67</v>
      </c>
      <c r="AJ654" s="4">
        <v>31.74</v>
      </c>
      <c r="AK654" s="4">
        <v>1.2810579667109301</v>
      </c>
      <c r="AL654" s="4">
        <v>229.08</v>
      </c>
      <c r="AM654" s="4">
        <v>0.11</v>
      </c>
      <c r="AN654" s="4">
        <v>482.24</v>
      </c>
      <c r="AO654" s="4">
        <v>68.459999999999994</v>
      </c>
      <c r="AP654" s="4">
        <v>882.58</v>
      </c>
      <c r="AQ654" s="4">
        <v>-91.36</v>
      </c>
      <c r="AR654" s="4">
        <v>139.53</v>
      </c>
    </row>
    <row r="655" spans="1:44" x14ac:dyDescent="0.35">
      <c r="A655" s="4" t="s">
        <v>1458</v>
      </c>
      <c r="B655" s="4" t="s">
        <v>1459</v>
      </c>
      <c r="C655" s="4" t="s">
        <v>621</v>
      </c>
      <c r="D655" s="4">
        <v>2884.21109424</v>
      </c>
      <c r="E655" s="4">
        <v>676.5</v>
      </c>
      <c r="F655" s="4">
        <v>49.986327456498898</v>
      </c>
      <c r="G655" s="4">
        <v>7.9280566643079897</v>
      </c>
      <c r="H655" s="4">
        <v>3.70881019183614</v>
      </c>
      <c r="I655" s="4">
        <v>3.46915339429906</v>
      </c>
      <c r="J655" s="4">
        <v>10.7718189911074</v>
      </c>
      <c r="K655" s="4">
        <v>11.128346650794001</v>
      </c>
      <c r="L655" s="4">
        <v>47.643230296146598</v>
      </c>
      <c r="M655" s="4">
        <v>0.50573567305496303</v>
      </c>
      <c r="N655" s="4">
        <v>59.517912721011903</v>
      </c>
      <c r="O655" s="4">
        <v>24.330839017283601</v>
      </c>
      <c r="P655" s="4">
        <v>7.1715326199088096</v>
      </c>
      <c r="Q655" s="4">
        <v>-0.67674479726935699</v>
      </c>
      <c r="R655" s="4">
        <v>4.6392541121735897</v>
      </c>
      <c r="S655" s="4">
        <v>43.006419069828297</v>
      </c>
      <c r="T655" s="4">
        <v>-3.09315879670112</v>
      </c>
      <c r="U655" s="4">
        <v>35.831054997960003</v>
      </c>
      <c r="V655" s="4">
        <v>3194.4510942400002</v>
      </c>
      <c r="W655" s="4">
        <v>3.8198941715647998</v>
      </c>
      <c r="X655" s="4">
        <v>0.35264624910126802</v>
      </c>
      <c r="Y655" s="4">
        <v>-16.7309254966219</v>
      </c>
      <c r="Z655" s="4">
        <v>20.046474909782901</v>
      </c>
      <c r="AA655" s="4">
        <v>16.852899329028201</v>
      </c>
      <c r="AB655" s="4">
        <v>54.769205699010698</v>
      </c>
      <c r="AC655" s="4">
        <v>2.4779995840434501</v>
      </c>
      <c r="AD655" s="4">
        <v>12.072624579672199</v>
      </c>
      <c r="AE655" s="4">
        <v>0</v>
      </c>
      <c r="AF655" s="4">
        <v>1.1107937139120301</v>
      </c>
      <c r="AG655" s="4">
        <v>22210</v>
      </c>
      <c r="AH655" s="4">
        <v>1663.23</v>
      </c>
      <c r="AI655" s="4">
        <v>57.700000000000301</v>
      </c>
      <c r="AJ655" s="4">
        <v>83.650000000000304</v>
      </c>
      <c r="AK655" s="4">
        <v>13.615097099238699</v>
      </c>
      <c r="AL655" s="4">
        <v>185.09</v>
      </c>
      <c r="AM655" s="4">
        <v>0</v>
      </c>
      <c r="AN655" s="4">
        <v>476.95</v>
      </c>
      <c r="AO655" s="4">
        <v>238.85</v>
      </c>
      <c r="AP655" s="4">
        <v>755.05</v>
      </c>
      <c r="AQ655" s="4">
        <v>312.29000000000002</v>
      </c>
      <c r="AR655" s="4">
        <v>356.46</v>
      </c>
    </row>
    <row r="656" spans="1:44" x14ac:dyDescent="0.35">
      <c r="A656" s="4" t="s">
        <v>1460</v>
      </c>
      <c r="B656" s="4" t="s">
        <v>1461</v>
      </c>
      <c r="C656" s="4" t="s">
        <v>885</v>
      </c>
      <c r="D656" s="4">
        <v>2875.6056033650002</v>
      </c>
      <c r="E656" s="4">
        <v>2258.65</v>
      </c>
      <c r="F656" s="4">
        <v>66.166718899332693</v>
      </c>
      <c r="G656" s="4">
        <v>47.852895837921203</v>
      </c>
      <c r="H656" s="4">
        <v>36.461260958932897</v>
      </c>
      <c r="I656" s="4">
        <v>45.546007126388602</v>
      </c>
      <c r="J656" s="4">
        <v>26.1715326448167</v>
      </c>
      <c r="K656" s="4">
        <v>62.932299308321099</v>
      </c>
      <c r="L656" s="4">
        <v>334.99971011826</v>
      </c>
      <c r="M656" s="4">
        <v>105.990090811396</v>
      </c>
      <c r="N656" s="4">
        <v>0</v>
      </c>
      <c r="O656" s="4">
        <v>0</v>
      </c>
      <c r="P656" s="4">
        <v>92.527144986161503</v>
      </c>
      <c r="Q656" s="4">
        <v>5.9386725671114897</v>
      </c>
      <c r="R656" s="4">
        <v>27.204787560280099</v>
      </c>
      <c r="S656" s="4">
        <v>6.5375441176406897</v>
      </c>
      <c r="T656" s="4">
        <v>74.095337256433098</v>
      </c>
      <c r="V656" s="4">
        <v>2842.1256033650002</v>
      </c>
      <c r="W656" s="4">
        <v>28.398238231927699</v>
      </c>
      <c r="X656" s="4">
        <v>9.01977585856992E-2</v>
      </c>
      <c r="Y656" s="4">
        <v>455.38818482584998</v>
      </c>
      <c r="Z656" s="4">
        <v>0</v>
      </c>
      <c r="AA656" s="4">
        <v>0</v>
      </c>
      <c r="AB656" s="4">
        <v>74.975770432394</v>
      </c>
      <c r="AC656" s="4">
        <v>1.04273695530124</v>
      </c>
      <c r="AD656" s="4">
        <v>12.203597920185899</v>
      </c>
      <c r="AE656" s="4">
        <v>0</v>
      </c>
      <c r="AF656" s="4">
        <v>0</v>
      </c>
      <c r="AG656" s="4">
        <v>13834</v>
      </c>
      <c r="AH656" s="4">
        <v>95.42</v>
      </c>
      <c r="AI656" s="4">
        <v>43.46</v>
      </c>
      <c r="AJ656" s="4">
        <v>59.22</v>
      </c>
      <c r="AK656" s="4">
        <v>31.853625189547799</v>
      </c>
      <c r="AL656" s="4">
        <v>60.05</v>
      </c>
      <c r="AM656" s="4">
        <v>18.04</v>
      </c>
      <c r="AN656" s="4">
        <v>87.85</v>
      </c>
      <c r="AO656" s="4">
        <v>33.479999999999997</v>
      </c>
      <c r="AP656" s="4">
        <v>101.26</v>
      </c>
      <c r="AQ656" s="4">
        <v>40.47</v>
      </c>
      <c r="AR656" s="4">
        <v>41.23</v>
      </c>
    </row>
    <row r="657" spans="1:44" x14ac:dyDescent="0.35">
      <c r="A657" s="4" t="s">
        <v>1462</v>
      </c>
      <c r="B657" s="4" t="s">
        <v>1463</v>
      </c>
      <c r="C657" s="4" t="s">
        <v>271</v>
      </c>
      <c r="D657" s="4">
        <v>2869.95267526</v>
      </c>
      <c r="E657" s="4">
        <v>93.6</v>
      </c>
      <c r="F657" s="4">
        <v>13.0251097179813</v>
      </c>
      <c r="G657" s="4">
        <v>23.856131309413001</v>
      </c>
      <c r="H657" s="4">
        <v>7.3720168491771201</v>
      </c>
      <c r="I657" s="4">
        <v>25.390935595017201</v>
      </c>
      <c r="K657" s="4">
        <v>38.0990792703304</v>
      </c>
      <c r="L657" s="4">
        <v>71.853055194189693</v>
      </c>
      <c r="N657" s="4">
        <v>30.1360094255772</v>
      </c>
      <c r="O657" s="4">
        <v>20.937803592467802</v>
      </c>
      <c r="P657" s="4">
        <v>8.5517455512216003</v>
      </c>
      <c r="V657" s="4">
        <v>1483.8426752600001</v>
      </c>
      <c r="W657" s="4">
        <v>2.96611409419376</v>
      </c>
      <c r="X657" s="4">
        <v>1.0555412032100999</v>
      </c>
      <c r="Y657" s="4">
        <v>-50.630353841287601</v>
      </c>
      <c r="Z657" s="4">
        <v>3.11328393517794</v>
      </c>
      <c r="AA657" s="4">
        <v>0</v>
      </c>
      <c r="AB657" s="4">
        <v>31.342148019629398</v>
      </c>
      <c r="AC657" s="4">
        <v>16.482802950952301</v>
      </c>
      <c r="AD657" s="4">
        <v>9.0396075305014705</v>
      </c>
      <c r="AE657" s="4">
        <v>0</v>
      </c>
      <c r="AF657" s="4">
        <v>0</v>
      </c>
      <c r="AG657" s="4">
        <v>57430</v>
      </c>
      <c r="AH657" s="4">
        <v>867.79</v>
      </c>
      <c r="AI657" s="4">
        <v>220.34</v>
      </c>
      <c r="AJ657" s="4">
        <v>284.74</v>
      </c>
      <c r="AK657" s="4">
        <v>7.0786874400517004</v>
      </c>
      <c r="AL657" s="4">
        <v>330.62</v>
      </c>
      <c r="AM657" s="4">
        <v>73.75</v>
      </c>
      <c r="AN657" s="4">
        <v>787.23</v>
      </c>
      <c r="AO657" s="4">
        <v>1677.54</v>
      </c>
      <c r="AP657" s="4">
        <v>967.58</v>
      </c>
      <c r="AQ657" s="4">
        <v>-0.68000000000000704</v>
      </c>
      <c r="AR657" s="4">
        <v>151.84</v>
      </c>
    </row>
    <row r="658" spans="1:44" x14ac:dyDescent="0.35">
      <c r="A658" s="4" t="s">
        <v>1464</v>
      </c>
      <c r="B658" s="4" t="s">
        <v>1465</v>
      </c>
      <c r="C658" s="4" t="s">
        <v>433</v>
      </c>
      <c r="D658" s="4">
        <v>2851.6086300000002</v>
      </c>
      <c r="E658" s="4">
        <v>11180.6</v>
      </c>
      <c r="F658" s="4">
        <v>72.486238688357901</v>
      </c>
      <c r="G658" s="4">
        <v>21.278667243617502</v>
      </c>
      <c r="H658" s="4">
        <v>10.529696742592501</v>
      </c>
      <c r="I658" s="4">
        <v>9.7306388978208709</v>
      </c>
      <c r="J658" s="4">
        <v>17.625078414804499</v>
      </c>
      <c r="K658" s="4">
        <v>17.9994558361572</v>
      </c>
      <c r="L658" s="4">
        <v>-37.518738962187399</v>
      </c>
      <c r="N658" s="4">
        <v>84.459394056722502</v>
      </c>
      <c r="O658" s="4">
        <v>54.868841351272899</v>
      </c>
      <c r="P658" s="4">
        <v>16.3311054838308</v>
      </c>
      <c r="Q658" s="4">
        <v>14.132450570206</v>
      </c>
      <c r="R658" s="4">
        <v>16.1997320789459</v>
      </c>
      <c r="S658" s="4">
        <v>21.905023561966299</v>
      </c>
      <c r="T658" s="4">
        <v>19.534663586758398</v>
      </c>
      <c r="V658" s="4">
        <v>2991.2086300000001</v>
      </c>
      <c r="W658" s="4">
        <v>13.8012226793147</v>
      </c>
      <c r="X658" s="4">
        <v>1.7996859548008899E-2</v>
      </c>
      <c r="Y658" s="4">
        <v>64.345974985134305</v>
      </c>
      <c r="Z658" s="4">
        <v>0.25756040530007801</v>
      </c>
      <c r="AA658" s="4">
        <v>0.25756040530007801</v>
      </c>
      <c r="AB658" s="4">
        <v>74.232657833203405</v>
      </c>
      <c r="AC658" s="4">
        <v>3.66691348402182</v>
      </c>
      <c r="AD658" s="4">
        <v>12.565861262665599</v>
      </c>
      <c r="AE658" s="4">
        <v>0</v>
      </c>
      <c r="AF658" s="4">
        <v>0</v>
      </c>
      <c r="AG658" s="4">
        <v>16431</v>
      </c>
      <c r="AH658" s="4">
        <v>404.29</v>
      </c>
      <c r="AI658" s="4">
        <v>39.340000000000003</v>
      </c>
      <c r="AJ658" s="4">
        <v>52.57</v>
      </c>
      <c r="AK658" s="4">
        <v>153.312548713952</v>
      </c>
      <c r="AL658" s="4">
        <v>72.77</v>
      </c>
      <c r="AM658" s="4">
        <v>0</v>
      </c>
      <c r="AN658" s="4">
        <v>203.1</v>
      </c>
      <c r="AO658" s="4">
        <v>34.909999999999997</v>
      </c>
      <c r="AP658" s="4">
        <v>206.62</v>
      </c>
      <c r="AQ658" s="4">
        <v>-17</v>
      </c>
      <c r="AR658" s="4">
        <v>40.06</v>
      </c>
    </row>
    <row r="659" spans="1:44" x14ac:dyDescent="0.35">
      <c r="A659" s="4" t="s">
        <v>1466</v>
      </c>
      <c r="B659" s="4" t="s">
        <v>1467</v>
      </c>
      <c r="C659" s="4" t="s">
        <v>112</v>
      </c>
      <c r="D659" s="4">
        <v>2828.0227352649999</v>
      </c>
      <c r="E659" s="4">
        <v>216.1</v>
      </c>
      <c r="F659" s="4">
        <v>52.949311650720801</v>
      </c>
      <c r="G659" s="4">
        <v>7.5604439159730497</v>
      </c>
      <c r="H659" s="4">
        <v>4.8095669048487402</v>
      </c>
      <c r="I659" s="4">
        <v>37.957501243692697</v>
      </c>
      <c r="J659" s="4">
        <v>66.492257950210202</v>
      </c>
      <c r="K659" s="4">
        <v>57.856584464501502</v>
      </c>
      <c r="L659" s="4">
        <v>102.958521153313</v>
      </c>
      <c r="M659" s="4">
        <v>25.450248667780599</v>
      </c>
      <c r="N659" s="4">
        <v>34.601797673118099</v>
      </c>
      <c r="O659" s="4">
        <v>21.7098353724239</v>
      </c>
      <c r="P659" s="4">
        <v>11.817156005929601</v>
      </c>
      <c r="Q659" s="4">
        <v>17.364113182871201</v>
      </c>
      <c r="R659" s="4">
        <v>29.306951700508801</v>
      </c>
      <c r="T659" s="4">
        <v>60.118364231427499</v>
      </c>
      <c r="V659" s="4">
        <v>2964.8227352650001</v>
      </c>
      <c r="W659" s="4">
        <v>3.8572537546067101</v>
      </c>
      <c r="Y659" s="4">
        <v>190.45192492653101</v>
      </c>
      <c r="Z659" s="4">
        <v>4.0743632744947798</v>
      </c>
      <c r="AA659" s="4">
        <v>4.0231243794912004</v>
      </c>
      <c r="AB659" s="4">
        <v>4.344265817526E-3</v>
      </c>
      <c r="AC659" s="4">
        <v>0.96381828494903798</v>
      </c>
      <c r="AD659" s="4">
        <v>18.719063316702599</v>
      </c>
      <c r="AE659" s="4">
        <v>0</v>
      </c>
      <c r="AF659" s="4">
        <v>0</v>
      </c>
      <c r="AG659" s="4">
        <v>69155</v>
      </c>
      <c r="AH659" s="4">
        <v>140.71</v>
      </c>
      <c r="AI659" s="4">
        <v>53.41</v>
      </c>
      <c r="AJ659" s="4">
        <v>51.82</v>
      </c>
      <c r="AK659" s="4">
        <v>4.0377614535590496</v>
      </c>
      <c r="AL659" s="4">
        <v>81.41</v>
      </c>
      <c r="AM659" s="4">
        <v>19.28</v>
      </c>
      <c r="AN659" s="4">
        <v>-187.74</v>
      </c>
      <c r="AO659" s="4">
        <v>116.89</v>
      </c>
      <c r="AP659" s="4">
        <v>733.17</v>
      </c>
      <c r="AQ659" s="4">
        <v>-283.22000000000003</v>
      </c>
      <c r="AR659" s="4">
        <v>-76.61</v>
      </c>
    </row>
    <row r="660" spans="1:44" x14ac:dyDescent="0.35">
      <c r="A660" s="4" t="s">
        <v>1468</v>
      </c>
      <c r="B660" s="4" t="s">
        <v>1469</v>
      </c>
      <c r="C660" s="4" t="s">
        <v>127</v>
      </c>
      <c r="D660" s="4">
        <v>2821.5983249999999</v>
      </c>
      <c r="E660" s="4">
        <v>528</v>
      </c>
      <c r="F660" s="4">
        <v>53.107440711462502</v>
      </c>
      <c r="G660" s="4">
        <v>26.563671816409201</v>
      </c>
      <c r="H660" s="4">
        <v>13.0032550967963</v>
      </c>
      <c r="I660" s="4">
        <v>9.6922487549482792</v>
      </c>
      <c r="J660" s="4">
        <v>13.773691440088999</v>
      </c>
      <c r="K660" s="4">
        <v>17.100534505719001</v>
      </c>
      <c r="L660" s="4">
        <v>232.209183844949</v>
      </c>
      <c r="N660" s="4">
        <v>62.810099761631498</v>
      </c>
      <c r="O660" s="4">
        <v>26.149907301138899</v>
      </c>
      <c r="P660" s="4">
        <v>24.994119584137</v>
      </c>
      <c r="Q660" s="4">
        <v>14.085265506568099</v>
      </c>
      <c r="R660" s="4">
        <v>17.019635506265001</v>
      </c>
      <c r="S660" s="4">
        <v>1.52751222843968</v>
      </c>
      <c r="T660" s="4">
        <v>39.992985911398598</v>
      </c>
      <c r="V660" s="4">
        <v>2956.3883249999999</v>
      </c>
      <c r="W660" s="4">
        <v>12.4551881566169</v>
      </c>
      <c r="X660" s="4">
        <v>0.28789923526765598</v>
      </c>
      <c r="Y660" s="4">
        <v>117.999128915612</v>
      </c>
      <c r="Z660" s="4">
        <v>8.5531307242323393</v>
      </c>
      <c r="AA660" s="4">
        <v>8.5531307242323393</v>
      </c>
      <c r="AB660" s="4">
        <v>65.001034054873799</v>
      </c>
      <c r="AC660" s="4">
        <v>6.8936991589686998E-3</v>
      </c>
      <c r="AD660" s="4">
        <v>12.8340883575269</v>
      </c>
      <c r="AE660" s="4">
        <v>0</v>
      </c>
      <c r="AF660" s="4">
        <v>0</v>
      </c>
      <c r="AG660" s="4">
        <v>17979</v>
      </c>
      <c r="AH660" s="4">
        <v>548.16999999999996</v>
      </c>
      <c r="AI660" s="4">
        <v>53.13</v>
      </c>
      <c r="AJ660" s="4">
        <v>66.260000000000005</v>
      </c>
      <c r="AK660" s="4">
        <v>3.48821177443816</v>
      </c>
      <c r="AL660" s="4">
        <v>93.74</v>
      </c>
      <c r="AM660" s="4">
        <v>0</v>
      </c>
      <c r="AN660" s="4">
        <v>213.79</v>
      </c>
      <c r="AO660" s="4">
        <v>7.5</v>
      </c>
      <c r="AP660" s="4">
        <v>226.54</v>
      </c>
      <c r="AQ660" s="4">
        <v>8.89</v>
      </c>
      <c r="AR660" s="4">
        <v>36.44</v>
      </c>
    </row>
    <row r="661" spans="1:44" x14ac:dyDescent="0.35">
      <c r="A661" s="4" t="s">
        <v>1470</v>
      </c>
      <c r="B661" s="4" t="s">
        <v>1471</v>
      </c>
      <c r="C661" s="4" t="s">
        <v>200</v>
      </c>
      <c r="D661" s="4">
        <v>2787.6574687500001</v>
      </c>
      <c r="E661" s="4">
        <v>125.95</v>
      </c>
      <c r="F661" s="4">
        <v>16.811346452478599</v>
      </c>
      <c r="G661" s="4">
        <v>24.433082352247801</v>
      </c>
      <c r="H661" s="4">
        <v>9.6749819855826207</v>
      </c>
      <c r="I661" s="4">
        <v>7.41393186086023</v>
      </c>
      <c r="J661" s="4">
        <v>10.011387747297199</v>
      </c>
      <c r="K661" s="4">
        <v>15.9523383707413</v>
      </c>
      <c r="L661" s="4">
        <v>67.769861103960196</v>
      </c>
      <c r="M661" s="4">
        <v>39.819491346163403</v>
      </c>
      <c r="N661" s="4">
        <v>77.148965191616597</v>
      </c>
      <c r="O661" s="4">
        <v>70.544028539202102</v>
      </c>
      <c r="P661" s="4">
        <v>15.8845111168587</v>
      </c>
      <c r="Q661" s="4">
        <v>11.533511828578201</v>
      </c>
      <c r="R661" s="4">
        <v>27.701222672808999</v>
      </c>
      <c r="S661" s="4">
        <v>36.695692756106801</v>
      </c>
      <c r="T661" s="4">
        <v>35.656643180992901</v>
      </c>
      <c r="U661" s="4">
        <v>8.90589501832177</v>
      </c>
      <c r="V661" s="4">
        <v>3339.79746875</v>
      </c>
      <c r="W661" s="4">
        <v>3.6561360186108098</v>
      </c>
      <c r="X661" s="4">
        <v>0.31685097968512699</v>
      </c>
      <c r="Y661" s="4">
        <v>101.38988223494501</v>
      </c>
      <c r="Z661" s="4">
        <v>4.3979286640971003</v>
      </c>
      <c r="AA661" s="4">
        <v>0</v>
      </c>
      <c r="AB661" s="4">
        <v>65.182683969231803</v>
      </c>
      <c r="AC661" s="4">
        <v>0</v>
      </c>
      <c r="AD661" s="4">
        <v>8.6190360031118907</v>
      </c>
      <c r="AE661" s="4">
        <v>0</v>
      </c>
      <c r="AF661" s="4">
        <v>0</v>
      </c>
      <c r="AG661" s="4">
        <v>34094</v>
      </c>
      <c r="AH661" s="4">
        <v>2236.6</v>
      </c>
      <c r="AI661" s="4">
        <v>165.82</v>
      </c>
      <c r="AJ661" s="4">
        <v>239.62</v>
      </c>
      <c r="AK661" s="4">
        <v>7.5286660930799503</v>
      </c>
      <c r="AL661" s="4">
        <v>356.79</v>
      </c>
      <c r="AM661" s="4">
        <v>0.05</v>
      </c>
      <c r="AN661" s="4">
        <v>616.73</v>
      </c>
      <c r="AO661" s="4">
        <v>36.090000000000003</v>
      </c>
      <c r="AP661" s="4">
        <v>762.46</v>
      </c>
      <c r="AQ661" s="4">
        <v>179.56</v>
      </c>
      <c r="AR661" s="4">
        <v>301.36</v>
      </c>
    </row>
    <row r="662" spans="1:44" x14ac:dyDescent="0.35">
      <c r="A662" s="4" t="s">
        <v>1472</v>
      </c>
      <c r="B662" s="4" t="s">
        <v>1473</v>
      </c>
      <c r="C662" s="4" t="s">
        <v>748</v>
      </c>
      <c r="D662" s="4">
        <v>2768.7948726149998</v>
      </c>
      <c r="E662" s="4">
        <v>311.14999999999998</v>
      </c>
      <c r="F662" s="4">
        <v>29.274633882586201</v>
      </c>
      <c r="G662" s="4">
        <v>33.534250460927503</v>
      </c>
      <c r="H662" s="4">
        <v>17.7043165736962</v>
      </c>
      <c r="I662" s="4">
        <v>24.614824068290599</v>
      </c>
      <c r="J662" s="4">
        <v>4.2333672961342197</v>
      </c>
      <c r="K662" s="4">
        <v>28.1100353945451</v>
      </c>
      <c r="L662" s="4">
        <v>107.83071899802</v>
      </c>
      <c r="N662" s="4">
        <v>31.078988125967999</v>
      </c>
      <c r="O662" s="4">
        <v>1.1722190166722299</v>
      </c>
      <c r="P662" s="4">
        <v>57.712960702953303</v>
      </c>
      <c r="Q662" s="4">
        <v>-27.598524245614499</v>
      </c>
      <c r="R662" s="4">
        <v>3.90568256370707</v>
      </c>
      <c r="T662" s="4">
        <v>48.858283458334398</v>
      </c>
      <c r="V662" s="4">
        <v>2827.0648726149998</v>
      </c>
      <c r="W662" s="4">
        <v>8.4083782459685992</v>
      </c>
      <c r="Y662" s="4">
        <v>-24.483735449128599</v>
      </c>
      <c r="Z662" s="4">
        <v>0</v>
      </c>
      <c r="AA662" s="4">
        <v>0</v>
      </c>
      <c r="AB662" s="4">
        <v>74.929962341543302</v>
      </c>
      <c r="AC662" s="4">
        <v>0.35340425221744498</v>
      </c>
      <c r="AD662" s="4">
        <v>5.90027586462943</v>
      </c>
      <c r="AE662" s="4">
        <v>17.852525114406799</v>
      </c>
      <c r="AF662" s="4">
        <v>0</v>
      </c>
      <c r="AG662" s="4">
        <v>12947</v>
      </c>
      <c r="AH662" s="4">
        <v>384.24</v>
      </c>
      <c r="AI662" s="4">
        <v>94.58</v>
      </c>
      <c r="AJ662" s="4">
        <v>97.02</v>
      </c>
      <c r="AK662" s="4">
        <v>11.021487110447699</v>
      </c>
      <c r="AL662" s="4">
        <v>108.01</v>
      </c>
      <c r="AM662" s="4">
        <v>43</v>
      </c>
      <c r="AN662" s="4">
        <v>245.08</v>
      </c>
      <c r="AO662" s="4">
        <v>42.47</v>
      </c>
      <c r="AP662" s="4">
        <v>329.29</v>
      </c>
      <c r="AQ662" s="4">
        <v>-55.64</v>
      </c>
      <c r="AR662" s="4">
        <v>-55.64</v>
      </c>
    </row>
    <row r="663" spans="1:44" x14ac:dyDescent="0.35">
      <c r="A663" s="4" t="s">
        <v>1474</v>
      </c>
      <c r="B663" s="4" t="s">
        <v>1475</v>
      </c>
      <c r="C663" s="4" t="s">
        <v>271</v>
      </c>
      <c r="D663" s="4">
        <v>2768.4475846</v>
      </c>
      <c r="E663" s="4">
        <v>2410.3000000000002</v>
      </c>
      <c r="F663" s="4">
        <v>5.4453051367990604</v>
      </c>
      <c r="G663" s="4">
        <v>10.0667772195134</v>
      </c>
      <c r="H663" s="4">
        <v>3.5375933218454101</v>
      </c>
      <c r="I663" s="4">
        <v>4.8465326619752798</v>
      </c>
      <c r="J663" s="4">
        <v>9.9555034433545497</v>
      </c>
      <c r="K663" s="4">
        <v>10.0053573913889</v>
      </c>
      <c r="L663" s="4">
        <v>56.429074456809801</v>
      </c>
      <c r="M663" s="4">
        <v>5.4338036454062397</v>
      </c>
      <c r="N663" s="4">
        <v>94.335417855250299</v>
      </c>
      <c r="O663" s="4">
        <v>76.442871359702806</v>
      </c>
      <c r="P663" s="4">
        <v>5.6319789081885698</v>
      </c>
      <c r="Q663" s="4">
        <v>48.2476703513451</v>
      </c>
      <c r="R663" s="4">
        <v>41.082531037435103</v>
      </c>
      <c r="S663" s="4">
        <v>65.309210080778598</v>
      </c>
      <c r="T663" s="4">
        <v>5.2518351487127903</v>
      </c>
      <c r="V663" s="4">
        <v>9070.4775845999993</v>
      </c>
      <c r="W663" s="4">
        <v>0.51115054616689803</v>
      </c>
      <c r="X663" s="4">
        <v>0.30602876670406998</v>
      </c>
      <c r="Y663" s="4">
        <v>-79.3604204762389</v>
      </c>
      <c r="Z663" s="4">
        <v>0.50415497850274904</v>
      </c>
      <c r="AA663" s="4">
        <v>3.2222860384365001E-3</v>
      </c>
      <c r="AB663" s="4">
        <v>72.656017070325902</v>
      </c>
      <c r="AC663" s="4">
        <v>0</v>
      </c>
      <c r="AD663" s="4">
        <v>7.8000922069543304</v>
      </c>
      <c r="AE663" s="4">
        <v>0</v>
      </c>
      <c r="AF663" s="4">
        <v>0.49412517058640698</v>
      </c>
      <c r="AG663" s="4">
        <v>23643</v>
      </c>
      <c r="AH663" s="4">
        <v>10490.18</v>
      </c>
      <c r="AI663" s="4">
        <v>508.40999999999798</v>
      </c>
      <c r="AJ663" s="4">
        <v>622.04999999999802</v>
      </c>
      <c r="AK663" s="4">
        <v>450.06660571470502</v>
      </c>
      <c r="AL663" s="4">
        <v>1049.58</v>
      </c>
      <c r="AM663" s="4">
        <v>2423.4</v>
      </c>
      <c r="AN663" s="4">
        <v>3715.03</v>
      </c>
      <c r="AO663" s="4">
        <v>308.44</v>
      </c>
      <c r="AP663" s="4">
        <v>5416.11</v>
      </c>
      <c r="AQ663" s="4">
        <v>1541.77</v>
      </c>
      <c r="AR663" s="4">
        <v>1774.66</v>
      </c>
    </row>
    <row r="664" spans="1:44" x14ac:dyDescent="0.35">
      <c r="A664" s="4" t="s">
        <v>1476</v>
      </c>
      <c r="B664" s="4" t="s">
        <v>1477</v>
      </c>
      <c r="C664" s="4" t="s">
        <v>334</v>
      </c>
      <c r="D664" s="4">
        <v>2759.0170103999999</v>
      </c>
      <c r="E664" s="4">
        <v>108.9</v>
      </c>
      <c r="F664" s="4">
        <v>8.6397476370013209</v>
      </c>
      <c r="G664" s="4">
        <v>12.270296959322501</v>
      </c>
      <c r="H664" s="4">
        <v>2.8829521776968901</v>
      </c>
      <c r="I664" s="4">
        <v>3.4765209098569301</v>
      </c>
      <c r="J664" s="4">
        <v>12.511374094978301</v>
      </c>
      <c r="K664" s="4">
        <v>15.098490902083901</v>
      </c>
      <c r="L664" s="4">
        <v>-19.083161834280499</v>
      </c>
      <c r="M664" s="4">
        <v>-3.8616041825299798</v>
      </c>
      <c r="N664" s="4">
        <v>167.55810480635299</v>
      </c>
      <c r="O664" s="4">
        <v>102.940234542268</v>
      </c>
      <c r="P664" s="4">
        <v>3.9128042825933198</v>
      </c>
      <c r="Q664" s="4">
        <v>5.8201748454595101</v>
      </c>
      <c r="R664" s="4">
        <v>4.2176301678651402</v>
      </c>
      <c r="S664" s="4">
        <v>12.0989946634385</v>
      </c>
      <c r="T664" s="4">
        <v>-8.8419727119799507</v>
      </c>
      <c r="U664" s="4">
        <v>10.1313076400385</v>
      </c>
      <c r="V664" s="4">
        <v>7348.0070103999997</v>
      </c>
      <c r="W664" s="4">
        <v>0.99279857014857698</v>
      </c>
      <c r="X664" s="4">
        <v>1.78491744756805</v>
      </c>
      <c r="Y664" s="4">
        <v>100.71429327740201</v>
      </c>
      <c r="Z664" s="4">
        <v>1.2619253929482801</v>
      </c>
      <c r="AA664" s="4">
        <v>3.4176866849519399E-2</v>
      </c>
      <c r="AB664" s="4">
        <v>55.927207424186598</v>
      </c>
      <c r="AC664" s="4">
        <v>8.13415847760443</v>
      </c>
      <c r="AD664" s="4">
        <v>17.264187578747201</v>
      </c>
      <c r="AE664" s="4">
        <v>0</v>
      </c>
      <c r="AF664" s="4">
        <v>1.2206316283319101</v>
      </c>
      <c r="AG664" s="4">
        <v>197556</v>
      </c>
      <c r="AH664" s="4">
        <v>9185.6200000000008</v>
      </c>
      <c r="AI664" s="4">
        <v>319.33999999999997</v>
      </c>
      <c r="AJ664" s="4">
        <v>534.35</v>
      </c>
      <c r="AK664" s="4">
        <v>12.9691288111385</v>
      </c>
      <c r="AL664" s="4">
        <v>1386.89</v>
      </c>
      <c r="AM664" s="4">
        <v>147.02000000000001</v>
      </c>
      <c r="AN664" s="4">
        <v>2167.5700000000002</v>
      </c>
      <c r="AO664" s="4">
        <v>173.79</v>
      </c>
      <c r="AP664" s="4">
        <v>2779.03</v>
      </c>
      <c r="AQ664" s="4">
        <v>1405.35</v>
      </c>
      <c r="AR664" s="4">
        <v>1598.44</v>
      </c>
    </row>
    <row r="665" spans="1:44" x14ac:dyDescent="0.35">
      <c r="A665" s="4" t="s">
        <v>1478</v>
      </c>
      <c r="B665" s="4" t="s">
        <v>1479</v>
      </c>
      <c r="C665" s="4" t="s">
        <v>68</v>
      </c>
      <c r="D665" s="4">
        <v>2735.6965705299999</v>
      </c>
      <c r="E665" s="4">
        <v>636.35</v>
      </c>
      <c r="F665" s="4">
        <v>44.664433804571402</v>
      </c>
      <c r="G665" s="4">
        <v>7.5106835641718899</v>
      </c>
      <c r="H665" s="4">
        <v>2.6107879890965</v>
      </c>
      <c r="I665" s="4">
        <v>17.6798291190394</v>
      </c>
      <c r="J665" s="4">
        <v>26.456832187190301</v>
      </c>
      <c r="K665" s="4">
        <v>24.471770003463799</v>
      </c>
      <c r="L665" s="4">
        <v>-36.014432880434498</v>
      </c>
      <c r="M665" s="4">
        <v>28.674326286637299</v>
      </c>
      <c r="N665" s="4">
        <v>152.777360322763</v>
      </c>
      <c r="O665" s="4">
        <v>56.244292105476099</v>
      </c>
      <c r="P665" s="4">
        <v>3.8819629739955999</v>
      </c>
      <c r="Q665" s="4">
        <v>11.062222532318501</v>
      </c>
      <c r="R665" s="4">
        <v>2.4626064459753998</v>
      </c>
      <c r="T665" s="4">
        <v>5.3250976096742999</v>
      </c>
      <c r="V665" s="4">
        <v>4009.4865705299999</v>
      </c>
      <c r="W665" s="4">
        <v>3.1625453111799602</v>
      </c>
      <c r="X665" s="4">
        <v>0.15463958779538201</v>
      </c>
      <c r="Y665" s="4">
        <v>69.293567620916605</v>
      </c>
      <c r="Z665" s="4">
        <v>11.7539005243024</v>
      </c>
      <c r="AA665" s="4">
        <v>0</v>
      </c>
      <c r="AB665" s="4">
        <v>27.996494105213099</v>
      </c>
      <c r="AC665" s="4">
        <v>13.7946953290369</v>
      </c>
      <c r="AD665" s="4">
        <v>2.3576381072074302</v>
      </c>
      <c r="AE665" s="4">
        <v>0</v>
      </c>
      <c r="AF665" s="4">
        <v>10.9551645682931</v>
      </c>
      <c r="AG665" s="4">
        <v>5460</v>
      </c>
      <c r="AH665" s="4">
        <v>346.44</v>
      </c>
      <c r="AI665" s="4">
        <v>61.25</v>
      </c>
      <c r="AJ665" s="4">
        <v>81.040000000000006</v>
      </c>
      <c r="AK665" s="4">
        <v>14.478297079953199</v>
      </c>
      <c r="AL665" s="4">
        <v>84.78</v>
      </c>
      <c r="AM665" s="4">
        <v>23.9</v>
      </c>
      <c r="AN665" s="4">
        <v>577.21</v>
      </c>
      <c r="AO665" s="4">
        <v>47.78</v>
      </c>
      <c r="AP665" s="4">
        <v>865.03</v>
      </c>
      <c r="AQ665" s="4">
        <v>-97.96</v>
      </c>
      <c r="AR665" s="4">
        <v>-97.89</v>
      </c>
    </row>
    <row r="666" spans="1:44" x14ac:dyDescent="0.35">
      <c r="A666" s="4" t="s">
        <v>1480</v>
      </c>
      <c r="B666" s="4" t="s">
        <v>1481</v>
      </c>
      <c r="C666" s="4" t="s">
        <v>640</v>
      </c>
      <c r="D666" s="4">
        <v>2729.9118751999999</v>
      </c>
      <c r="E666" s="4">
        <v>380.2</v>
      </c>
      <c r="F666" s="4">
        <v>49.770499092069301</v>
      </c>
      <c r="G666" s="4">
        <v>18.157441737288099</v>
      </c>
      <c r="H666" s="4">
        <v>5.3556607918761898</v>
      </c>
      <c r="I666" s="4">
        <v>3.0586411491791599</v>
      </c>
      <c r="K666" s="4">
        <v>8.9879996431120599</v>
      </c>
      <c r="L666" s="4">
        <v>25.5027377231884</v>
      </c>
      <c r="N666" s="4">
        <v>57.4164999696915</v>
      </c>
      <c r="O666" s="4">
        <v>12.893253318785201</v>
      </c>
      <c r="P666" s="4">
        <v>7.7401783698351796</v>
      </c>
      <c r="V666" s="4">
        <v>2886.0918751999998</v>
      </c>
      <c r="W666" s="4">
        <v>8.2739645850760795</v>
      </c>
      <c r="X666" s="4">
        <v>7.9449152542372906E-2</v>
      </c>
      <c r="Y666" s="4">
        <v>104.11478834892699</v>
      </c>
      <c r="Z666" s="4">
        <v>5.9195233731917103</v>
      </c>
      <c r="AA666" s="4">
        <v>0.31813481156287299</v>
      </c>
      <c r="AB666" s="4">
        <v>51.316233679424798</v>
      </c>
      <c r="AC666" s="4">
        <v>3.6295018582876799</v>
      </c>
      <c r="AD666" s="4">
        <v>18.068657503600299</v>
      </c>
      <c r="AE666" s="4">
        <v>0</v>
      </c>
      <c r="AF666" s="4">
        <v>0.17962029780323099</v>
      </c>
      <c r="AG666" s="4">
        <v>29935</v>
      </c>
      <c r="AH666" s="4">
        <v>1793.28</v>
      </c>
      <c r="AI666" s="4">
        <v>54.85</v>
      </c>
      <c r="AJ666" s="4">
        <v>92.42</v>
      </c>
      <c r="AK666" s="4">
        <v>7.5868236583580702</v>
      </c>
      <c r="AL666" s="4">
        <v>161.18</v>
      </c>
      <c r="AM666" s="4">
        <v>0</v>
      </c>
      <c r="AN666" s="4">
        <v>243.09</v>
      </c>
      <c r="AO666" s="4">
        <v>33.26</v>
      </c>
      <c r="AP666" s="4">
        <v>329.94</v>
      </c>
      <c r="AQ666" s="4">
        <v>206.12</v>
      </c>
      <c r="AR666" s="4">
        <v>234.49</v>
      </c>
    </row>
    <row r="667" spans="1:44" x14ac:dyDescent="0.35">
      <c r="A667" s="4" t="s">
        <v>1482</v>
      </c>
      <c r="B667" s="4" t="s">
        <v>1483</v>
      </c>
      <c r="C667" s="4" t="s">
        <v>121</v>
      </c>
      <c r="D667" s="4">
        <v>2722.4749999999999</v>
      </c>
      <c r="E667" s="4">
        <v>240.7</v>
      </c>
      <c r="F667" s="4">
        <v>14.6353886678852</v>
      </c>
      <c r="G667" s="4">
        <v>16.327354594646799</v>
      </c>
      <c r="H667" s="4">
        <v>8.2931907295662697</v>
      </c>
      <c r="I667" s="4">
        <v>13.488506997317099</v>
      </c>
      <c r="J667" s="4">
        <v>17.4510459257599</v>
      </c>
      <c r="K667" s="4">
        <v>29.600464070770801</v>
      </c>
      <c r="L667" s="4">
        <v>53.467996820504801</v>
      </c>
      <c r="M667" s="4">
        <v>10.305132680131701</v>
      </c>
      <c r="N667" s="4">
        <v>64.292868271279104</v>
      </c>
      <c r="O667" s="4">
        <v>50.865632253346497</v>
      </c>
      <c r="P667" s="4">
        <v>14.1946905356012</v>
      </c>
      <c r="Q667" s="4">
        <v>12.7308091507747</v>
      </c>
      <c r="R667" s="4">
        <v>26.2645494596294</v>
      </c>
      <c r="S667" s="4">
        <v>23.956790485749899</v>
      </c>
      <c r="T667" s="4">
        <v>26.130567101779</v>
      </c>
      <c r="U667" s="4">
        <v>23.623687079971699</v>
      </c>
      <c r="V667" s="4">
        <v>3330.625</v>
      </c>
      <c r="W667" s="4">
        <v>2.1640607611840599</v>
      </c>
      <c r="X667" s="4">
        <v>0.56107034958998703</v>
      </c>
      <c r="Y667" s="4">
        <v>-39.923635215738003</v>
      </c>
      <c r="Z667" s="4">
        <v>8.9580604255319205</v>
      </c>
      <c r="AA667" s="4">
        <v>8.9391412765957501</v>
      </c>
      <c r="AB667" s="4">
        <v>50.279157446808497</v>
      </c>
      <c r="AC667" s="4">
        <v>5.8036893617021299</v>
      </c>
      <c r="AD667" s="4">
        <v>6.8108306382978698</v>
      </c>
      <c r="AE667" s="4">
        <v>5.4859574468085102</v>
      </c>
      <c r="AF667" s="4">
        <v>2.1106382978722999E-3</v>
      </c>
      <c r="AG667" s="4">
        <v>35295</v>
      </c>
      <c r="AH667" s="4">
        <v>1379.1</v>
      </c>
      <c r="AI667" s="4">
        <v>186.02</v>
      </c>
      <c r="AJ667" s="4">
        <v>281.11</v>
      </c>
      <c r="AK667" s="4">
        <v>16.255161114145299</v>
      </c>
      <c r="AL667" s="4">
        <v>408.22</v>
      </c>
      <c r="AM667" s="4">
        <v>0</v>
      </c>
      <c r="AN667" s="4">
        <v>637.76</v>
      </c>
      <c r="AO667" s="4">
        <v>254.19</v>
      </c>
      <c r="AP667" s="4">
        <v>1258.04</v>
      </c>
      <c r="AQ667" s="4">
        <v>-84.08</v>
      </c>
      <c r="AR667" s="4">
        <v>377.17</v>
      </c>
    </row>
    <row r="668" spans="1:44" x14ac:dyDescent="0.35">
      <c r="A668" s="4" t="s">
        <v>1484</v>
      </c>
      <c r="B668" s="4" t="s">
        <v>1485</v>
      </c>
      <c r="C668" s="4" t="s">
        <v>124</v>
      </c>
      <c r="D668" s="4">
        <v>2719.1154531749999</v>
      </c>
      <c r="E668" s="4">
        <v>528.29999999999995</v>
      </c>
      <c r="F668" s="4">
        <v>21.585420760300099</v>
      </c>
      <c r="G668" s="4">
        <v>23.082631680211101</v>
      </c>
      <c r="H668" s="4">
        <v>14.2762430939226</v>
      </c>
      <c r="I668" s="4">
        <v>6.45874137347593</v>
      </c>
      <c r="J668" s="4">
        <v>8.4449549156145203</v>
      </c>
      <c r="K668" s="4">
        <v>12.805709656579699</v>
      </c>
      <c r="L668" s="4">
        <v>-16.098752034726001</v>
      </c>
      <c r="N668" s="4">
        <v>14.988297516641801</v>
      </c>
      <c r="O668" s="4">
        <v>9.5610808839174499</v>
      </c>
      <c r="P668" s="4">
        <v>40.093573952067203</v>
      </c>
      <c r="Q668" s="4">
        <v>10.430695956861699</v>
      </c>
      <c r="R668" s="4">
        <v>19.439564455107799</v>
      </c>
      <c r="S668" s="4">
        <v>13.410313235474099</v>
      </c>
      <c r="T668" s="4">
        <v>28.164362568748</v>
      </c>
      <c r="V668" s="4">
        <v>2532.8554531750001</v>
      </c>
      <c r="W668" s="4">
        <v>4.1325199142451101</v>
      </c>
      <c r="Y668" s="4">
        <v>-51.059993117208798</v>
      </c>
      <c r="Z668" s="4">
        <v>10.501561241049</v>
      </c>
      <c r="AA668" s="4">
        <v>10.501561241049</v>
      </c>
      <c r="AB668" s="4">
        <v>62.535129709535099</v>
      </c>
      <c r="AC668" s="4">
        <v>10.935194019908501</v>
      </c>
      <c r="AD668" s="4">
        <v>3.73322221612437</v>
      </c>
      <c r="AE668" s="4">
        <v>0</v>
      </c>
      <c r="AF668" s="4">
        <v>0</v>
      </c>
      <c r="AG668" s="4">
        <v>43143</v>
      </c>
      <c r="AH668" s="4">
        <v>1950.38</v>
      </c>
      <c r="AI668" s="4">
        <v>125.97</v>
      </c>
      <c r="AJ668" s="4">
        <v>186.22</v>
      </c>
      <c r="AK668" s="4">
        <v>22.1006781418609</v>
      </c>
      <c r="AL668" s="4">
        <v>249.76</v>
      </c>
      <c r="AM668" s="4">
        <v>0</v>
      </c>
      <c r="AN668" s="4">
        <v>447.28</v>
      </c>
      <c r="AO668" s="4">
        <v>284.88</v>
      </c>
      <c r="AP668" s="4">
        <v>657.98</v>
      </c>
      <c r="AQ668" s="4">
        <v>187.71</v>
      </c>
      <c r="AR668" s="4">
        <v>245.06</v>
      </c>
    </row>
    <row r="669" spans="1:44" x14ac:dyDescent="0.35">
      <c r="A669" s="4" t="s">
        <v>1486</v>
      </c>
      <c r="B669" s="4" t="s">
        <v>1487</v>
      </c>
      <c r="C669" s="4" t="s">
        <v>425</v>
      </c>
      <c r="D669" s="4">
        <v>2715.1687425</v>
      </c>
      <c r="E669" s="4">
        <v>881</v>
      </c>
      <c r="F669" s="4">
        <v>20.630413665374899</v>
      </c>
      <c r="G669" s="4">
        <v>11.9516159790772</v>
      </c>
      <c r="H669" s="4">
        <v>3.2078562131648698</v>
      </c>
      <c r="I669" s="4">
        <v>5.5876334179622997</v>
      </c>
      <c r="J669" s="4">
        <v>11.720261138989301</v>
      </c>
      <c r="K669" s="4">
        <v>13.0080921125254</v>
      </c>
      <c r="L669" s="4">
        <v>84.973939965730494</v>
      </c>
      <c r="M669" s="4">
        <v>42.487553545840697</v>
      </c>
      <c r="N669" s="4">
        <v>97.283743538835495</v>
      </c>
      <c r="O669" s="4">
        <v>44.115633450860898</v>
      </c>
      <c r="P669" s="4">
        <v>4.4602522087754704</v>
      </c>
      <c r="Q669" s="4">
        <v>0.175241850053731</v>
      </c>
      <c r="R669" s="4">
        <v>19.158666609110799</v>
      </c>
      <c r="S669" s="4">
        <v>-35.5049781864574</v>
      </c>
      <c r="V669" s="4">
        <v>3754.4087424999998</v>
      </c>
      <c r="W669" s="4">
        <v>2.32359629488584</v>
      </c>
      <c r="X669" s="4">
        <v>0.68418952049717796</v>
      </c>
      <c r="Y669" s="4">
        <v>-15.3148382228526</v>
      </c>
      <c r="Z669" s="4">
        <v>4.3902717891574996</v>
      </c>
      <c r="AA669" s="4">
        <v>3.0319687353648899</v>
      </c>
      <c r="AB669" s="4">
        <v>61.014589086446101</v>
      </c>
      <c r="AC669" s="4">
        <v>2.1888119115675901</v>
      </c>
      <c r="AD669" s="4">
        <v>19.898609563490101</v>
      </c>
      <c r="AE669" s="4">
        <v>0</v>
      </c>
      <c r="AF669" s="4">
        <v>1.3501962114238699</v>
      </c>
      <c r="AG669" s="4">
        <v>39985</v>
      </c>
      <c r="AH669" s="4">
        <v>2355.38</v>
      </c>
      <c r="AI669" s="4">
        <v>131.61000000000001</v>
      </c>
      <c r="AJ669" s="4">
        <v>142.88999999999999</v>
      </c>
      <c r="AK669" s="4">
        <v>42.507630444261501</v>
      </c>
      <c r="AL669" s="4">
        <v>306.39</v>
      </c>
      <c r="AM669" s="4">
        <v>27.07</v>
      </c>
      <c r="AN669" s="4">
        <v>1097.98</v>
      </c>
      <c r="AO669" s="4">
        <v>97.54</v>
      </c>
      <c r="AP669" s="4">
        <v>1168.52</v>
      </c>
      <c r="AQ669" s="4">
        <v>-11.55</v>
      </c>
      <c r="AR669" s="4">
        <v>137.33000000000001</v>
      </c>
    </row>
    <row r="670" spans="1:44" x14ac:dyDescent="0.35">
      <c r="A670" s="4" t="s">
        <v>1488</v>
      </c>
      <c r="B670" s="4" t="s">
        <v>1489</v>
      </c>
      <c r="C670" s="4" t="s">
        <v>446</v>
      </c>
      <c r="D670" s="4">
        <v>2714.6735912499998</v>
      </c>
      <c r="E670" s="4">
        <v>421.05</v>
      </c>
      <c r="F670" s="4">
        <v>42.529744497101703</v>
      </c>
      <c r="G670" s="4">
        <v>11.784797740154699</v>
      </c>
      <c r="H670" s="4">
        <v>7.5112674896150802</v>
      </c>
      <c r="I670" s="4">
        <v>7.6591710864191498</v>
      </c>
      <c r="J670" s="4">
        <v>14.714841158796601</v>
      </c>
      <c r="K670" s="4">
        <v>15.031558232739</v>
      </c>
      <c r="L670" s="4">
        <v>40.8337861687776</v>
      </c>
      <c r="M670" s="4">
        <v>-19.165870047945401</v>
      </c>
      <c r="N670" s="4">
        <v>6.7953248165262297</v>
      </c>
      <c r="O670" s="4">
        <v>6.3706170154933401</v>
      </c>
      <c r="P670" s="4">
        <v>19.011169024571799</v>
      </c>
      <c r="Q670" s="4">
        <v>9.5483010408262903</v>
      </c>
      <c r="R670" s="4">
        <v>12.350401263242899</v>
      </c>
      <c r="S670" s="4">
        <v>1.4714372696420699</v>
      </c>
      <c r="T670" s="4">
        <v>11.639189620762</v>
      </c>
      <c r="U670" s="4">
        <v>30.188898417938201</v>
      </c>
      <c r="V670" s="4">
        <v>2540.97359125</v>
      </c>
      <c r="W670" s="4">
        <v>4.6117722058473802</v>
      </c>
      <c r="X670" s="4">
        <v>0.82883261076111903</v>
      </c>
      <c r="Y670" s="4">
        <v>-29.152377393183201</v>
      </c>
      <c r="Z670" s="4">
        <v>18.917035267864001</v>
      </c>
      <c r="AA670" s="4">
        <v>16.893831209816799</v>
      </c>
      <c r="AB670" s="4">
        <v>53.706039387057103</v>
      </c>
      <c r="AC670" s="4">
        <v>0.149333754015123</v>
      </c>
      <c r="AD670" s="4">
        <v>16.755624199285201</v>
      </c>
      <c r="AE670" s="4">
        <v>0</v>
      </c>
      <c r="AF670" s="4">
        <v>1.8676315020063401</v>
      </c>
      <c r="AG670" s="4">
        <v>25829</v>
      </c>
      <c r="AH670" s="4">
        <v>833.38</v>
      </c>
      <c r="AI670" s="4">
        <v>63.83</v>
      </c>
      <c r="AJ670" s="4">
        <v>83.87</v>
      </c>
      <c r="AK670" s="4">
        <v>9.9341664980623392</v>
      </c>
      <c r="AL670" s="4">
        <v>125.27</v>
      </c>
      <c r="AM670" s="4">
        <v>61.93</v>
      </c>
      <c r="AN670" s="4">
        <v>569.79</v>
      </c>
      <c r="AO670" s="4">
        <v>213.7</v>
      </c>
      <c r="AP670" s="4">
        <v>588.64</v>
      </c>
      <c r="AQ670" s="4">
        <v>53</v>
      </c>
      <c r="AR670" s="4">
        <v>56.65</v>
      </c>
    </row>
    <row r="671" spans="1:44" x14ac:dyDescent="0.35">
      <c r="A671" s="4" t="s">
        <v>1490</v>
      </c>
      <c r="B671" s="4" t="s">
        <v>1491</v>
      </c>
      <c r="C671" s="4" t="s">
        <v>1134</v>
      </c>
      <c r="D671" s="4">
        <v>2710.3003199999998</v>
      </c>
      <c r="E671" s="4">
        <v>232.75</v>
      </c>
      <c r="F671" s="4">
        <v>17.660131100540902</v>
      </c>
      <c r="G671" s="4">
        <v>14.096952717753201</v>
      </c>
      <c r="H671" s="4">
        <v>2.5174864176793199</v>
      </c>
      <c r="I671" s="4">
        <v>11.552648218963601</v>
      </c>
      <c r="J671" s="4">
        <v>12.6797712691535</v>
      </c>
      <c r="K671" s="4">
        <v>18.6820631718406</v>
      </c>
      <c r="L671" s="4">
        <v>7.1145883570156796</v>
      </c>
      <c r="N671" s="4">
        <v>0</v>
      </c>
      <c r="O671" s="4">
        <v>0</v>
      </c>
      <c r="P671" s="4">
        <v>2.71159428740037</v>
      </c>
      <c r="Q671" s="4">
        <v>-6.39433167417726</v>
      </c>
      <c r="R671" s="4">
        <v>-2.6425381419841099</v>
      </c>
      <c r="S671" s="4">
        <v>4.1061331195850803</v>
      </c>
      <c r="T671" s="4">
        <v>0.17735863514032299</v>
      </c>
      <c r="U671" s="4">
        <v>13.622176560172001</v>
      </c>
      <c r="V671" s="4">
        <v>-396.68968000000001</v>
      </c>
      <c r="W671" s="4">
        <v>2.38347783875053</v>
      </c>
      <c r="X671" s="4">
        <v>2.1132713440405801</v>
      </c>
      <c r="Y671" s="4">
        <v>-70.581099929173305</v>
      </c>
      <c r="Z671" s="4">
        <v>11.265414833438101</v>
      </c>
      <c r="AA671" s="4">
        <v>11.2619229694811</v>
      </c>
      <c r="AB671" s="4">
        <v>74.5</v>
      </c>
      <c r="AC671" s="4">
        <v>1.50069662685942</v>
      </c>
      <c r="AD671" s="4">
        <v>6.1120303442977901</v>
      </c>
      <c r="AE671" s="4">
        <v>0</v>
      </c>
      <c r="AF671" s="4">
        <v>0</v>
      </c>
      <c r="AG671" s="4">
        <v>35586</v>
      </c>
      <c r="AH671" s="4">
        <v>1328.44</v>
      </c>
      <c r="AI671" s="4">
        <v>153.47</v>
      </c>
      <c r="AJ671" s="4">
        <v>207.12</v>
      </c>
      <c r="AK671" s="4">
        <v>13.3974090369439</v>
      </c>
      <c r="AL671" s="4">
        <v>248.18</v>
      </c>
      <c r="AM671" s="4">
        <v>0</v>
      </c>
      <c r="AN671" s="4">
        <v>1022.57</v>
      </c>
      <c r="AO671" s="4">
        <v>3106.99</v>
      </c>
      <c r="AP671" s="4">
        <v>1137.1199999999999</v>
      </c>
      <c r="AQ671" s="4">
        <v>353.46</v>
      </c>
      <c r="AR671" s="4">
        <v>517.29999999999995</v>
      </c>
    </row>
    <row r="672" spans="1:44" x14ac:dyDescent="0.35">
      <c r="A672" s="4" t="s">
        <v>1492</v>
      </c>
      <c r="B672" s="4" t="s">
        <v>1493</v>
      </c>
      <c r="C672" s="4" t="s">
        <v>396</v>
      </c>
      <c r="D672" s="4">
        <v>2707.5600115850002</v>
      </c>
      <c r="E672" s="4">
        <v>525.9</v>
      </c>
      <c r="F672" s="4">
        <v>10.724284119241901</v>
      </c>
      <c r="G672" s="4">
        <v>12.2235455883492</v>
      </c>
      <c r="H672" s="4">
        <v>9.8934127512833605</v>
      </c>
      <c r="I672" s="4">
        <v>21.216501256334201</v>
      </c>
      <c r="J672" s="4">
        <v>25.551270514695901</v>
      </c>
      <c r="K672" s="4">
        <v>26.515794515828102</v>
      </c>
      <c r="L672" s="4">
        <v>1.22417044157073</v>
      </c>
      <c r="M672" s="4">
        <v>12.4605011587243</v>
      </c>
      <c r="N672" s="4">
        <v>6.4812067824459696</v>
      </c>
      <c r="O672" s="4">
        <v>4.0461900089002496</v>
      </c>
      <c r="P672" s="4">
        <v>49.593384143945897</v>
      </c>
      <c r="Q672" s="4">
        <v>2.5844115460989898</v>
      </c>
      <c r="R672" s="4">
        <v>19.372956605937699</v>
      </c>
      <c r="S672" s="4">
        <v>-20.4352208628966</v>
      </c>
      <c r="T672" s="4">
        <v>-1.11791732717613</v>
      </c>
      <c r="V672" s="4">
        <v>2839.090011585</v>
      </c>
      <c r="W672" s="4">
        <v>1.2357926979552301</v>
      </c>
      <c r="Y672" s="4">
        <v>-55.978210116729201</v>
      </c>
      <c r="Z672" s="4">
        <v>0.47544275343556403</v>
      </c>
      <c r="AA672" s="4">
        <v>0</v>
      </c>
      <c r="AB672" s="4">
        <v>26.991590553968301</v>
      </c>
      <c r="AC672" s="4">
        <v>49.453292536853702</v>
      </c>
      <c r="AD672" s="4">
        <v>14.579020022124</v>
      </c>
      <c r="AE672" s="4">
        <v>0.114929886749892</v>
      </c>
      <c r="AF672" s="4">
        <v>0</v>
      </c>
      <c r="AG672" s="4">
        <v>34628</v>
      </c>
      <c r="AH672" s="4">
        <v>1189.97</v>
      </c>
      <c r="AI672" s="4">
        <v>252.47</v>
      </c>
      <c r="AJ672" s="4">
        <v>265.39</v>
      </c>
      <c r="AK672" s="4">
        <v>75.093738531972306</v>
      </c>
      <c r="AL672" s="4">
        <v>315.52999999999997</v>
      </c>
      <c r="AM672" s="4">
        <v>1444.78</v>
      </c>
      <c r="AN672" s="4">
        <v>1643.6</v>
      </c>
      <c r="AO672" s="4">
        <v>10.47</v>
      </c>
      <c r="AP672" s="4">
        <v>2190.9499999999998</v>
      </c>
      <c r="AQ672" s="4">
        <v>-5.64</v>
      </c>
      <c r="AR672" s="4">
        <v>72.209999999999994</v>
      </c>
    </row>
    <row r="673" spans="1:44" x14ac:dyDescent="0.35">
      <c r="A673" s="4" t="s">
        <v>1494</v>
      </c>
      <c r="B673" s="4" t="s">
        <v>1495</v>
      </c>
      <c r="C673" s="4" t="s">
        <v>183</v>
      </c>
      <c r="D673" s="4">
        <v>2689.2774392400001</v>
      </c>
      <c r="E673" s="4">
        <v>114.2</v>
      </c>
      <c r="F673" s="4">
        <v>-575.86240668949495</v>
      </c>
      <c r="G673" s="4">
        <v>-0.24424558448962599</v>
      </c>
      <c r="H673" s="4">
        <v>-5.656255885625E-2</v>
      </c>
      <c r="I673" s="4">
        <v>-0.443153889221027</v>
      </c>
      <c r="J673" s="4">
        <v>28.292899460404399</v>
      </c>
      <c r="K673" s="4">
        <v>35.524430400166999</v>
      </c>
      <c r="L673" s="4">
        <v>37.705961769987802</v>
      </c>
      <c r="M673" s="4">
        <v>13.813291654429101</v>
      </c>
      <c r="N673" s="4">
        <v>147.79121725328301</v>
      </c>
      <c r="O673" s="4">
        <v>28.3933220532539</v>
      </c>
      <c r="Q673" s="4">
        <v>-8.36257962521392</v>
      </c>
      <c r="R673" s="4">
        <v>-0.64292954758170495</v>
      </c>
      <c r="S673" s="4">
        <v>77.080036855789501</v>
      </c>
      <c r="V673" s="4">
        <v>5347.8674392399998</v>
      </c>
      <c r="W673" s="4">
        <v>1.4087583562025601</v>
      </c>
      <c r="Y673" s="4">
        <v>-731.33896103597795</v>
      </c>
      <c r="Z673" s="4">
        <v>2.0316611340569102</v>
      </c>
      <c r="AA673" s="4">
        <v>1.60612905049345</v>
      </c>
      <c r="AB673" s="4">
        <v>74.9999997891627</v>
      </c>
      <c r="AC673" s="4">
        <v>16.312081475832102</v>
      </c>
      <c r="AD673" s="4">
        <v>3.77317767142226</v>
      </c>
      <c r="AE673" s="4">
        <v>0</v>
      </c>
      <c r="AF673" s="4">
        <v>0.42553208356345901</v>
      </c>
      <c r="AG673" s="4">
        <v>35649</v>
      </c>
      <c r="AH673" s="4">
        <v>1053.81</v>
      </c>
      <c r="AI673" s="4">
        <v>-4.6700000000001003</v>
      </c>
      <c r="AJ673" s="4">
        <v>-2.8900000000001</v>
      </c>
      <c r="AK673" s="4">
        <v>-0.19688026981450699</v>
      </c>
      <c r="AL673" s="4">
        <v>374.36</v>
      </c>
      <c r="AM673" s="4">
        <v>137.99</v>
      </c>
      <c r="AN673" s="4">
        <v>825.58</v>
      </c>
      <c r="AO673" s="4">
        <v>163.9</v>
      </c>
      <c r="AP673" s="4">
        <v>1908.97</v>
      </c>
      <c r="AQ673" s="4">
        <v>240.31</v>
      </c>
      <c r="AR673" s="4">
        <v>244.29</v>
      </c>
    </row>
    <row r="674" spans="1:44" x14ac:dyDescent="0.35">
      <c r="A674" s="4" t="s">
        <v>1496</v>
      </c>
      <c r="B674" s="4" t="s">
        <v>1497</v>
      </c>
      <c r="C674" s="4" t="s">
        <v>247</v>
      </c>
      <c r="D674" s="4">
        <v>2682.867988555</v>
      </c>
      <c r="E674" s="4">
        <v>572.04999999999995</v>
      </c>
      <c r="F674" s="4">
        <v>29.4174121552084</v>
      </c>
      <c r="G674" s="4">
        <v>5.8934716231279998</v>
      </c>
      <c r="H674" s="4">
        <v>5.3785477331367497</v>
      </c>
      <c r="I674" s="4">
        <v>32.395566922421096</v>
      </c>
      <c r="J674" s="4">
        <v>8.0864839563816595</v>
      </c>
      <c r="K674" s="4">
        <v>25.429809605001399</v>
      </c>
      <c r="L674" s="4">
        <v>-16.098752034726001</v>
      </c>
      <c r="N674" s="4">
        <v>3.0951583892693599</v>
      </c>
      <c r="O674" s="4">
        <v>2.6327286757488202</v>
      </c>
      <c r="P674" s="4">
        <v>56.481080076794498</v>
      </c>
      <c r="Q674" s="4">
        <v>40.841002698036903</v>
      </c>
      <c r="V674" s="4">
        <v>2167.3379885549998</v>
      </c>
      <c r="W674" s="4">
        <v>1.5222550617925299</v>
      </c>
      <c r="Y674" s="4">
        <v>258.00391619870499</v>
      </c>
      <c r="Z674" s="4">
        <v>7.4650252518712099</v>
      </c>
      <c r="AA674" s="4">
        <v>5.07952841851899</v>
      </c>
      <c r="AB674" s="4">
        <v>0</v>
      </c>
      <c r="AC674" s="4">
        <v>17.205260553413101</v>
      </c>
      <c r="AD674" s="4">
        <v>14.787765915522501</v>
      </c>
      <c r="AE674" s="4">
        <v>0</v>
      </c>
      <c r="AF674" s="4">
        <v>0.42862270354172699</v>
      </c>
      <c r="AG674" s="4">
        <v>458482</v>
      </c>
      <c r="AH674" s="4">
        <v>281.52</v>
      </c>
      <c r="AI674" s="4">
        <v>91.2</v>
      </c>
      <c r="AJ674" s="4">
        <v>46.98</v>
      </c>
      <c r="AK674" s="4">
        <v>259.32643938258701</v>
      </c>
      <c r="AL674" s="4">
        <v>71.59</v>
      </c>
      <c r="AM674" s="4">
        <v>18.05</v>
      </c>
      <c r="AN674" s="4">
        <v>-134.1</v>
      </c>
      <c r="AO674" s="4">
        <v>651.91999999999996</v>
      </c>
      <c r="AP674" s="4">
        <v>1762.43</v>
      </c>
      <c r="AQ674" s="4">
        <v>29.77</v>
      </c>
      <c r="AR674" s="4">
        <v>35.21</v>
      </c>
    </row>
    <row r="675" spans="1:44" x14ac:dyDescent="0.35">
      <c r="A675" s="4" t="s">
        <v>1498</v>
      </c>
      <c r="B675" s="4" t="s">
        <v>1499</v>
      </c>
      <c r="C675" s="4" t="s">
        <v>98</v>
      </c>
      <c r="D675" s="4">
        <v>2678.8325243999998</v>
      </c>
      <c r="E675" s="4">
        <v>404.25</v>
      </c>
      <c r="F675" s="4">
        <v>34.704398554216901</v>
      </c>
      <c r="G675" s="4">
        <v>9.1806515301085891</v>
      </c>
      <c r="H675" s="4">
        <v>4.0414670541113598</v>
      </c>
      <c r="I675" s="4">
        <v>3.8508164089977099</v>
      </c>
      <c r="J675" s="4">
        <v>11.307354639210899</v>
      </c>
      <c r="K675" s="4">
        <v>8.8061421494529792</v>
      </c>
      <c r="L675" s="4">
        <v>16.7471237457538</v>
      </c>
      <c r="M675" s="4">
        <v>4.77866744831781</v>
      </c>
      <c r="N675" s="4">
        <v>7.7064011379800901</v>
      </c>
      <c r="O675" s="4">
        <v>5.5738264580369901</v>
      </c>
      <c r="P675" s="4">
        <v>6.5302358634225603</v>
      </c>
      <c r="Q675" s="4">
        <v>9.6755882696639492</v>
      </c>
      <c r="R675" s="4">
        <v>0.24194567583646401</v>
      </c>
      <c r="S675" s="4">
        <v>27.5316347453773</v>
      </c>
      <c r="T675" s="4">
        <v>-1.7700961697472399</v>
      </c>
      <c r="V675" s="4">
        <v>2328.9225243999999</v>
      </c>
      <c r="W675" s="4">
        <v>3.04845806475107</v>
      </c>
      <c r="Y675" s="4">
        <v>-42.188128317270497</v>
      </c>
      <c r="Z675" s="4">
        <v>28.022283540406601</v>
      </c>
      <c r="AA675" s="4">
        <v>27.815203300433701</v>
      </c>
      <c r="AB675" s="4">
        <v>55.317699286255497</v>
      </c>
      <c r="AC675" s="4">
        <v>12.344569648454099</v>
      </c>
      <c r="AD675" s="4">
        <v>2.8316167957155001</v>
      </c>
      <c r="AE675" s="4">
        <v>15.814876672624001</v>
      </c>
      <c r="AF675" s="4">
        <v>4.0340325875431203E-2</v>
      </c>
      <c r="AG675" s="4">
        <v>10464</v>
      </c>
      <c r="AH675" s="4">
        <v>2004.51</v>
      </c>
      <c r="AI675" s="4">
        <v>77.19</v>
      </c>
      <c r="AJ675" s="4">
        <v>103.48</v>
      </c>
      <c r="AK675" s="4">
        <v>11.523035023219199</v>
      </c>
      <c r="AL675" s="4">
        <v>176.52</v>
      </c>
      <c r="AM675" s="4">
        <v>0</v>
      </c>
      <c r="AN675" s="4">
        <v>814.74</v>
      </c>
      <c r="AO675" s="4">
        <v>417.63</v>
      </c>
      <c r="AP675" s="4">
        <v>878.75</v>
      </c>
      <c r="AQ675" s="4">
        <v>223.34</v>
      </c>
      <c r="AR675" s="4">
        <v>259.08</v>
      </c>
    </row>
    <row r="676" spans="1:44" x14ac:dyDescent="0.35">
      <c r="A676" s="4" t="s">
        <v>1500</v>
      </c>
      <c r="B676" s="4" t="s">
        <v>1501</v>
      </c>
      <c r="C676" s="4" t="s">
        <v>1502</v>
      </c>
      <c r="D676" s="4">
        <v>2674.86223092</v>
      </c>
      <c r="E676" s="4">
        <v>87.6</v>
      </c>
      <c r="F676" s="4">
        <v>-61.6327702976957</v>
      </c>
      <c r="G676" s="4">
        <v>-10.5472926995237</v>
      </c>
      <c r="H676" s="4">
        <v>-0.84283218803314497</v>
      </c>
      <c r="I676" s="4">
        <v>-1.66265687972172</v>
      </c>
      <c r="J676" s="4">
        <v>19.841383690467001</v>
      </c>
      <c r="K676" s="4">
        <v>24.303906094365399</v>
      </c>
      <c r="L676" s="4">
        <v>34.416711882799802</v>
      </c>
      <c r="M676" s="4">
        <v>1.6543843044878299</v>
      </c>
      <c r="N676" s="4">
        <v>1126.8240591087499</v>
      </c>
      <c r="O676" s="4">
        <v>450.09524359270398</v>
      </c>
      <c r="Q676" s="4">
        <v>12.8159464892647</v>
      </c>
      <c r="R676" s="4">
        <v>30.972884353045</v>
      </c>
      <c r="S676" s="4">
        <v>61.776789277812099</v>
      </c>
      <c r="V676" s="4">
        <v>6280.8422309199996</v>
      </c>
      <c r="W676" s="4">
        <v>7.72010572304319</v>
      </c>
      <c r="Y676" s="4">
        <v>94.904495438876495</v>
      </c>
      <c r="Z676" s="4">
        <v>0</v>
      </c>
      <c r="AA676" s="4">
        <v>0</v>
      </c>
      <c r="AB676" s="4">
        <v>70.024475739395797</v>
      </c>
      <c r="AC676" s="4">
        <v>11.201965408215999</v>
      </c>
      <c r="AD676" s="4">
        <v>3.18616159150258</v>
      </c>
      <c r="AE676" s="4">
        <v>70.024475739395797</v>
      </c>
      <c r="AF676" s="4">
        <v>0</v>
      </c>
      <c r="AG676" s="4">
        <v>10534</v>
      </c>
      <c r="AH676" s="4">
        <v>2610.2800000000002</v>
      </c>
      <c r="AI676" s="4">
        <v>-43.400000000000098</v>
      </c>
      <c r="AJ676" s="4">
        <v>-38.580000000000098</v>
      </c>
      <c r="AK676" s="4">
        <v>-1.45029735072312</v>
      </c>
      <c r="AL676" s="4">
        <v>634.4</v>
      </c>
      <c r="AM676" s="4">
        <v>0.26</v>
      </c>
      <c r="AN676" s="4">
        <v>-680.33</v>
      </c>
      <c r="AO676" s="4">
        <v>378.19</v>
      </c>
      <c r="AP676" s="4">
        <v>346.48</v>
      </c>
      <c r="AQ676" s="4">
        <v>216.82</v>
      </c>
      <c r="AR676" s="4">
        <v>328.11</v>
      </c>
    </row>
    <row r="677" spans="1:44" x14ac:dyDescent="0.35">
      <c r="A677" s="4" t="s">
        <v>1503</v>
      </c>
      <c r="B677" s="4" t="s">
        <v>1504</v>
      </c>
      <c r="C677" s="4" t="s">
        <v>215</v>
      </c>
      <c r="D677" s="4">
        <v>2671.5495571800002</v>
      </c>
      <c r="E677" s="4">
        <v>3325.15</v>
      </c>
      <c r="F677" s="4">
        <v>39.945418020035902</v>
      </c>
      <c r="G677" s="4">
        <v>14.958274287513801</v>
      </c>
      <c r="H677" s="4">
        <v>12.4420713278259</v>
      </c>
      <c r="I677" s="4">
        <v>12.2130713463962</v>
      </c>
      <c r="J677" s="4">
        <v>20.61292907887</v>
      </c>
      <c r="K677" s="4">
        <v>18.944139077080401</v>
      </c>
      <c r="L677" s="4">
        <v>-15.952680896575799</v>
      </c>
      <c r="M677" s="4">
        <v>12.8100964895891</v>
      </c>
      <c r="N677" s="4">
        <v>0</v>
      </c>
      <c r="O677" s="4">
        <v>0</v>
      </c>
      <c r="P677" s="4">
        <v>70.660327522451198</v>
      </c>
      <c r="Q677" s="4">
        <v>7.9886536643458701</v>
      </c>
      <c r="R677" s="4">
        <v>3.75216189840528</v>
      </c>
      <c r="S677" s="4">
        <v>11.3519819997427</v>
      </c>
      <c r="T677" s="4">
        <v>4.1821214931344599</v>
      </c>
      <c r="V677" s="4">
        <v>2427.20955718</v>
      </c>
      <c r="W677" s="4">
        <v>6.0497046131793502</v>
      </c>
      <c r="X677" s="4">
        <v>0.14837235526276699</v>
      </c>
      <c r="Y677" s="4">
        <v>-33.457444096615703</v>
      </c>
      <c r="Z677" s="4">
        <v>7.9810466666044402</v>
      </c>
      <c r="AA677" s="4">
        <v>7.98041596522161</v>
      </c>
      <c r="AB677" s="4">
        <v>74.999993692986195</v>
      </c>
      <c r="AC677" s="4">
        <v>3.9933488754972801</v>
      </c>
      <c r="AD677" s="4">
        <v>9.2891213345843102</v>
      </c>
      <c r="AE677" s="4">
        <v>0</v>
      </c>
      <c r="AF677" s="4">
        <v>0</v>
      </c>
      <c r="AG677" s="4">
        <v>7448</v>
      </c>
      <c r="AH677" s="4">
        <v>547.61</v>
      </c>
      <c r="AI677" s="4">
        <v>66.88</v>
      </c>
      <c r="AJ677" s="4">
        <v>91.38</v>
      </c>
      <c r="AK677" s="4">
        <v>84.36</v>
      </c>
      <c r="AL677" s="4">
        <v>103.74</v>
      </c>
      <c r="AM677" s="4">
        <v>0</v>
      </c>
      <c r="AN677" s="4">
        <v>426.72</v>
      </c>
      <c r="AO677" s="4">
        <v>244.34</v>
      </c>
      <c r="AP677" s="4">
        <v>441.6</v>
      </c>
      <c r="AQ677" s="4">
        <v>62.75</v>
      </c>
      <c r="AR677" s="4">
        <v>79.400000000000006</v>
      </c>
    </row>
    <row r="678" spans="1:44" x14ac:dyDescent="0.35">
      <c r="A678" s="4" t="s">
        <v>1505</v>
      </c>
      <c r="B678" s="4" t="s">
        <v>1506</v>
      </c>
      <c r="C678" s="4" t="s">
        <v>159</v>
      </c>
      <c r="D678" s="4">
        <v>2669.2321923750001</v>
      </c>
      <c r="E678" s="4">
        <v>179.45</v>
      </c>
      <c r="F678" s="4">
        <v>-16.164429191394699</v>
      </c>
      <c r="G678" s="4">
        <v>-2.89349458729196</v>
      </c>
      <c r="H678" s="4">
        <v>-2.0006336410066301</v>
      </c>
      <c r="I678" s="4">
        <v>-8.4661211599196005</v>
      </c>
      <c r="J678" s="4">
        <v>25.049601660796899</v>
      </c>
      <c r="K678" s="4">
        <v>14.8947951273533</v>
      </c>
      <c r="L678" s="4">
        <v>41.244518460670797</v>
      </c>
      <c r="N678" s="4">
        <v>27.880333121593601</v>
      </c>
      <c r="O678" s="4">
        <v>15.2501745975483</v>
      </c>
      <c r="Q678" s="4">
        <v>207.19234861940501</v>
      </c>
      <c r="R678" s="4">
        <v>170.663197427055</v>
      </c>
      <c r="S678" s="4">
        <v>188.475957526798</v>
      </c>
      <c r="U678" s="4">
        <v>26.646580703291001</v>
      </c>
      <c r="V678" s="4">
        <v>3833.9021923750001</v>
      </c>
      <c r="W678" s="4">
        <v>0.468383313102537</v>
      </c>
      <c r="Y678" s="4">
        <v>-143.96422530539601</v>
      </c>
      <c r="Z678" s="4">
        <v>6.3090749675530997</v>
      </c>
      <c r="AA678" s="4">
        <v>6.17863998666438</v>
      </c>
      <c r="AB678" s="4">
        <v>59.322366355888001</v>
      </c>
      <c r="AC678" s="4">
        <v>4.5987196515032398</v>
      </c>
      <c r="AD678" s="4">
        <v>14.123158494862</v>
      </c>
      <c r="AE678" s="4">
        <v>0</v>
      </c>
      <c r="AF678" s="4">
        <v>0</v>
      </c>
      <c r="AG678" s="4">
        <v>54662</v>
      </c>
      <c r="AH678" s="4">
        <v>1950.48</v>
      </c>
      <c r="AI678" s="4">
        <v>-165.13</v>
      </c>
      <c r="AJ678" s="4">
        <v>-65.029999999999902</v>
      </c>
      <c r="AK678" s="4">
        <v>-10.5296990854568</v>
      </c>
      <c r="AL678" s="4">
        <v>290.52</v>
      </c>
      <c r="AM678" s="4">
        <v>55.78</v>
      </c>
      <c r="AN678" s="4">
        <v>928.7</v>
      </c>
      <c r="AO678" s="4">
        <v>424.18</v>
      </c>
      <c r="AP678" s="4">
        <v>5698.82</v>
      </c>
      <c r="AQ678" s="4">
        <v>147.4</v>
      </c>
      <c r="AR678" s="4">
        <v>513.42999999999995</v>
      </c>
    </row>
    <row r="679" spans="1:44" x14ac:dyDescent="0.35">
      <c r="A679" s="4" t="s">
        <v>1507</v>
      </c>
      <c r="B679" s="4" t="s">
        <v>1508</v>
      </c>
      <c r="C679" s="4" t="s">
        <v>425</v>
      </c>
      <c r="D679" s="4">
        <v>2664.3189169799998</v>
      </c>
      <c r="E679" s="4">
        <v>140.25</v>
      </c>
      <c r="F679" s="4">
        <v>167.25165831638401</v>
      </c>
      <c r="G679" s="4">
        <v>12.9412242576871</v>
      </c>
      <c r="H679" s="4">
        <v>6.5286885245901596</v>
      </c>
      <c r="I679" s="4">
        <v>14.7554649870322</v>
      </c>
      <c r="J679" s="4">
        <v>29.2921307741513</v>
      </c>
      <c r="K679" s="4">
        <v>26.204149685068501</v>
      </c>
      <c r="L679" s="4">
        <v>654.50564356967004</v>
      </c>
      <c r="M679" s="4">
        <v>132.82510193799399</v>
      </c>
      <c r="N679" s="4">
        <v>64.101378938448505</v>
      </c>
      <c r="O679" s="4">
        <v>21.577690470687902</v>
      </c>
      <c r="P679" s="4">
        <v>11.176594401178701</v>
      </c>
      <c r="Q679" s="4">
        <v>24.543114687424001</v>
      </c>
      <c r="R679" s="4">
        <v>67.432166751504596</v>
      </c>
      <c r="V679" s="4">
        <v>2729.9989169800001</v>
      </c>
      <c r="W679" s="4">
        <v>20.524758623988902</v>
      </c>
      <c r="Y679" s="4">
        <v>586.54627928236403</v>
      </c>
      <c r="Z679" s="4">
        <v>1.26782727791042E-2</v>
      </c>
      <c r="AA679" s="4">
        <v>6.0117127487708004E-3</v>
      </c>
      <c r="AB679" s="4">
        <v>74.0165616245108</v>
      </c>
      <c r="AC679" s="4">
        <v>0.21470402674181599</v>
      </c>
      <c r="AD679" s="4">
        <v>15.082605661768699</v>
      </c>
      <c r="AE679" s="4">
        <v>5.3676006685453999</v>
      </c>
      <c r="AF679" s="4">
        <v>0</v>
      </c>
      <c r="AG679" s="4">
        <v>19970</v>
      </c>
      <c r="AH679" s="4">
        <v>107.96</v>
      </c>
      <c r="AI679" s="4">
        <v>15.93</v>
      </c>
      <c r="AJ679" s="4">
        <v>18.66</v>
      </c>
      <c r="AK679" s="4">
        <v>0.81460062805609101</v>
      </c>
      <c r="AL679" s="4">
        <v>28.29</v>
      </c>
      <c r="AM679" s="4">
        <v>0</v>
      </c>
      <c r="AN679" s="4">
        <v>115.84</v>
      </c>
      <c r="AO679" s="4">
        <v>17.53</v>
      </c>
      <c r="AP679" s="4">
        <v>129.81</v>
      </c>
      <c r="AQ679" s="4">
        <v>-8.69</v>
      </c>
      <c r="AR679" s="4">
        <v>0.66</v>
      </c>
    </row>
    <row r="680" spans="1:44" x14ac:dyDescent="0.35">
      <c r="A680" s="4" t="s">
        <v>1509</v>
      </c>
      <c r="B680" s="4" t="s">
        <v>1510</v>
      </c>
      <c r="D680" s="4">
        <v>2645.7004180200001</v>
      </c>
      <c r="E680" s="4">
        <v>796.7</v>
      </c>
      <c r="F680" s="4">
        <v>33.880143655012901</v>
      </c>
      <c r="G680" s="4">
        <v>510.72596468280699</v>
      </c>
      <c r="H680" s="4">
        <v>3.38883018311145</v>
      </c>
      <c r="I680" s="4">
        <v>1.6667556001409001</v>
      </c>
      <c r="J680" s="4">
        <v>4.1541026466999798</v>
      </c>
      <c r="K680" s="4">
        <v>6.1782440263385601</v>
      </c>
      <c r="L680" s="4">
        <v>-39.223179110520803</v>
      </c>
      <c r="M680" s="4">
        <v>56.211675278193901</v>
      </c>
      <c r="N680" s="4">
        <v>158.75665215287901</v>
      </c>
      <c r="O680" s="4">
        <v>103.32365747460101</v>
      </c>
      <c r="P680" s="4">
        <v>3.7249393009955698</v>
      </c>
      <c r="Q680" s="4">
        <v>39.4473549099297</v>
      </c>
      <c r="R680" s="4">
        <v>86.497227664648406</v>
      </c>
      <c r="S680" s="4">
        <v>69.771295544414997</v>
      </c>
      <c r="V680" s="4">
        <v>2563.5604180199998</v>
      </c>
      <c r="W680" s="4">
        <v>12.799711746589301</v>
      </c>
      <c r="Y680" s="4">
        <v>204.616706341971</v>
      </c>
      <c r="Z680" s="4">
        <v>1.0709217796172199E-2</v>
      </c>
      <c r="AA680" s="4">
        <v>8.5759074782095993E-3</v>
      </c>
      <c r="AB680" s="4">
        <v>70.562600254156493</v>
      </c>
      <c r="AC680" s="4">
        <v>5.7319549222996597</v>
      </c>
      <c r="AD680" s="4">
        <v>6.4372852175552904</v>
      </c>
      <c r="AE680" s="4">
        <v>6.4975603767962404</v>
      </c>
      <c r="AF680" s="4">
        <v>3.0475861685170001E-4</v>
      </c>
      <c r="AG680" s="4">
        <v>8891</v>
      </c>
      <c r="AH680" s="4">
        <v>4685.1499999999996</v>
      </c>
      <c r="AI680" s="4">
        <v>78.090000000001297</v>
      </c>
      <c r="AJ680" s="4">
        <v>95.990000000001302</v>
      </c>
      <c r="AK680" s="4">
        <v>25.0825167101552</v>
      </c>
      <c r="AL680" s="4">
        <v>289.45999999999998</v>
      </c>
      <c r="AM680" s="4">
        <v>0</v>
      </c>
      <c r="AN680" s="4">
        <v>-58.59</v>
      </c>
      <c r="AO680" s="4">
        <v>410.29</v>
      </c>
      <c r="AP680" s="4">
        <v>206.7</v>
      </c>
      <c r="AQ680" s="4">
        <v>382.39</v>
      </c>
      <c r="AR680" s="4">
        <v>412.24</v>
      </c>
    </row>
    <row r="681" spans="1:44" x14ac:dyDescent="0.35">
      <c r="A681" s="4" t="s">
        <v>1511</v>
      </c>
      <c r="B681" s="4" t="s">
        <v>1512</v>
      </c>
      <c r="C681" s="4" t="s">
        <v>317</v>
      </c>
      <c r="D681" s="4">
        <v>2639.7085464000002</v>
      </c>
      <c r="E681" s="4">
        <v>107.65</v>
      </c>
      <c r="F681" s="4">
        <v>-2587.9495552940598</v>
      </c>
      <c r="G681" s="4">
        <v>-0.77776506919823396</v>
      </c>
      <c r="H681" s="4">
        <v>-8.9926868296812998E-2</v>
      </c>
      <c r="I681" s="4">
        <v>-7.7528217991107998E-2</v>
      </c>
      <c r="J681" s="4">
        <v>0.70492786817280395</v>
      </c>
      <c r="K681" s="4">
        <v>5.26507809827842</v>
      </c>
      <c r="L681" s="4">
        <v>-4.8900743487755598</v>
      </c>
      <c r="M681" s="4">
        <v>-3.8207783723542299</v>
      </c>
      <c r="N681" s="4">
        <v>298.66142877928098</v>
      </c>
      <c r="O681" s="4">
        <v>179.892332314855</v>
      </c>
      <c r="Q681" s="4">
        <v>-1.4206116878611701</v>
      </c>
      <c r="R681" s="4">
        <v>6.5712760367094596</v>
      </c>
      <c r="S681" s="4">
        <v>7.7200288513581201</v>
      </c>
      <c r="V681" s="4">
        <v>3027.2985463999999</v>
      </c>
      <c r="W681" s="4">
        <v>19.203466800523799</v>
      </c>
      <c r="Y681" s="4">
        <v>-4411.1021612520499</v>
      </c>
      <c r="Z681" s="4">
        <v>3.23387348942062</v>
      </c>
      <c r="AA681" s="4">
        <v>2.4850182892145698</v>
      </c>
      <c r="AB681" s="4">
        <v>74.999999895442997</v>
      </c>
      <c r="AC681" s="4">
        <v>0.23084721259513699</v>
      </c>
      <c r="AD681" s="4">
        <v>13.9861065079893</v>
      </c>
      <c r="AE681" s="4">
        <v>0</v>
      </c>
      <c r="AF681" s="4">
        <v>0.74440943667052695</v>
      </c>
      <c r="AG681" s="4">
        <v>74010</v>
      </c>
      <c r="AH681" s="4">
        <v>1315.65</v>
      </c>
      <c r="AI681" s="4">
        <v>-1.02000000000002</v>
      </c>
      <c r="AJ681" s="4">
        <v>-1.02000000000002</v>
      </c>
      <c r="AK681" s="4">
        <v>-4.2659254997517E-2</v>
      </c>
      <c r="AL681" s="4">
        <v>69.27</v>
      </c>
      <c r="AM681" s="4">
        <v>0</v>
      </c>
      <c r="AN681" s="4">
        <v>-148.69999999999999</v>
      </c>
      <c r="AO681" s="4">
        <v>22.95</v>
      </c>
      <c r="AP681" s="4">
        <v>137.46</v>
      </c>
      <c r="AQ681" s="4">
        <v>-2.69</v>
      </c>
      <c r="AR681" s="4">
        <v>7.6</v>
      </c>
    </row>
    <row r="682" spans="1:44" x14ac:dyDescent="0.35">
      <c r="A682" s="4" t="s">
        <v>1513</v>
      </c>
      <c r="B682" s="4" t="s">
        <v>1514</v>
      </c>
      <c r="C682" s="4" t="s">
        <v>418</v>
      </c>
      <c r="D682" s="4">
        <v>2639.2540877749998</v>
      </c>
      <c r="E682" s="4">
        <v>12.15</v>
      </c>
      <c r="F682" s="4">
        <v>-1.35938217561331</v>
      </c>
      <c r="G682" s="4">
        <v>-34.206988655283801</v>
      </c>
      <c r="H682" s="4">
        <v>-9.0718577143802399</v>
      </c>
      <c r="I682" s="4">
        <v>-92.621339770439604</v>
      </c>
      <c r="J682" s="4">
        <v>-24.003625443728701</v>
      </c>
      <c r="K682" s="4">
        <v>-96.003205831560294</v>
      </c>
      <c r="L682" s="4">
        <v>-17.7181852331065</v>
      </c>
      <c r="M682" s="4">
        <v>-16.840281094289999</v>
      </c>
      <c r="N682" s="4">
        <v>219.748471984221</v>
      </c>
      <c r="O682" s="4">
        <v>218.34614060332501</v>
      </c>
      <c r="Q682" s="4">
        <v>-14.670132886434599</v>
      </c>
      <c r="V682" s="4">
        <v>12446.584087775</v>
      </c>
      <c r="W682" s="4">
        <v>0.52527800588218898</v>
      </c>
      <c r="Y682" s="4">
        <v>-105.15252604067101</v>
      </c>
      <c r="Z682" s="4">
        <v>8.1482105795011801</v>
      </c>
      <c r="AA682" s="4">
        <v>1.5801301660636199E-2</v>
      </c>
      <c r="AB682" s="4">
        <v>64.857808339821005</v>
      </c>
      <c r="AC682" s="4">
        <v>2.4867363395969901</v>
      </c>
      <c r="AD682" s="4">
        <v>15.1170717750542</v>
      </c>
      <c r="AE682" s="4">
        <v>0</v>
      </c>
      <c r="AF682" s="4">
        <v>4.17131387045844</v>
      </c>
      <c r="AG682" s="4">
        <v>553490</v>
      </c>
      <c r="AH682" s="4">
        <v>2096.1799999999998</v>
      </c>
      <c r="AI682" s="4">
        <v>-1941.51</v>
      </c>
      <c r="AJ682" s="4">
        <v>-2084.79</v>
      </c>
      <c r="AK682" s="4">
        <v>-10.81023088924</v>
      </c>
      <c r="AL682" s="4">
        <v>-2012.4</v>
      </c>
      <c r="AM682" s="4">
        <v>5504.1</v>
      </c>
      <c r="AN682" s="4">
        <v>609.91</v>
      </c>
      <c r="AO682" s="4">
        <v>2520.44</v>
      </c>
      <c r="AP682" s="4">
        <v>5024.49</v>
      </c>
      <c r="AQ682" s="4">
        <v>-540.87</v>
      </c>
      <c r="AR682" s="4">
        <v>-437.53</v>
      </c>
    </row>
    <row r="683" spans="1:44" x14ac:dyDescent="0.35">
      <c r="A683" s="4" t="s">
        <v>1515</v>
      </c>
      <c r="B683" s="4" t="s">
        <v>1516</v>
      </c>
      <c r="C683" s="4" t="s">
        <v>1247</v>
      </c>
      <c r="D683" s="4">
        <v>2635.9065434600002</v>
      </c>
      <c r="E683" s="4">
        <v>214.1</v>
      </c>
      <c r="F683" s="4">
        <v>33.0148615162826</v>
      </c>
      <c r="G683" s="4">
        <v>16.521811108351901</v>
      </c>
      <c r="H683" s="4">
        <v>7.9485890358453002</v>
      </c>
      <c r="I683" s="4">
        <v>6.4259613991597302</v>
      </c>
      <c r="J683" s="4">
        <v>8.4638412766947102</v>
      </c>
      <c r="K683" s="4">
        <v>10.8083962461568</v>
      </c>
      <c r="L683" s="4">
        <v>21.012999486247399</v>
      </c>
      <c r="M683" s="4">
        <v>31.9631206225502</v>
      </c>
      <c r="N683" s="4">
        <v>10.398441379837299</v>
      </c>
      <c r="O683" s="4">
        <v>3.8449784161668599</v>
      </c>
      <c r="P683" s="4">
        <v>15.014292161877499</v>
      </c>
      <c r="Q683" s="4">
        <v>13.9426636001612</v>
      </c>
      <c r="R683" s="4">
        <v>27.243023663386101</v>
      </c>
      <c r="S683" s="4">
        <v>8.4308122940984305</v>
      </c>
      <c r="T683" s="4">
        <v>50.234945107907699</v>
      </c>
      <c r="U683" s="4">
        <v>21.8976418841475</v>
      </c>
      <c r="V683" s="4">
        <v>2629.0465434600001</v>
      </c>
      <c r="W683" s="4">
        <v>5.0347758403560396</v>
      </c>
      <c r="X683" s="4">
        <v>0.21526407353395299</v>
      </c>
      <c r="Y683" s="4">
        <v>-45.002621652681</v>
      </c>
      <c r="Z683" s="4">
        <v>3.8799328160456801</v>
      </c>
      <c r="AA683" s="4">
        <v>2.7117940301165602</v>
      </c>
      <c r="AB683" s="4">
        <v>66.757918556367898</v>
      </c>
      <c r="AC683" s="4">
        <v>3.2623679330877202</v>
      </c>
      <c r="AD683" s="4">
        <v>18.0943052620119</v>
      </c>
      <c r="AE683" s="4">
        <v>0</v>
      </c>
      <c r="AF683" s="4">
        <v>0.86750862816950303</v>
      </c>
      <c r="AG683" s="4">
        <v>95010</v>
      </c>
      <c r="AH683" s="4">
        <v>1242.46</v>
      </c>
      <c r="AI683" s="4">
        <v>79.839999999999904</v>
      </c>
      <c r="AJ683" s="4">
        <v>108.12</v>
      </c>
      <c r="AK683" s="4">
        <v>7.0354028450168</v>
      </c>
      <c r="AL683" s="4">
        <v>134.29</v>
      </c>
      <c r="AM683" s="4">
        <v>6.39</v>
      </c>
      <c r="AN683" s="4">
        <v>447.82</v>
      </c>
      <c r="AO683" s="4">
        <v>61.56</v>
      </c>
      <c r="AP683" s="4">
        <v>523.54</v>
      </c>
      <c r="AQ683" s="4">
        <v>42.28</v>
      </c>
      <c r="AR683" s="4">
        <v>86.11</v>
      </c>
    </row>
    <row r="684" spans="1:44" x14ac:dyDescent="0.35">
      <c r="A684" s="4" t="s">
        <v>1517</v>
      </c>
      <c r="B684" s="4" t="s">
        <v>1518</v>
      </c>
      <c r="C684" s="4" t="s">
        <v>1141</v>
      </c>
      <c r="D684" s="4">
        <v>2606.687934</v>
      </c>
      <c r="E684" s="4">
        <v>45.09</v>
      </c>
      <c r="L684" s="4">
        <v>-3.9610731279999398</v>
      </c>
      <c r="M684" s="4">
        <v>11.5171444249908</v>
      </c>
      <c r="V684" s="4">
        <v>2606.687934</v>
      </c>
      <c r="X684" s="4">
        <v>0</v>
      </c>
    </row>
    <row r="685" spans="1:44" x14ac:dyDescent="0.35">
      <c r="A685" s="4" t="s">
        <v>1519</v>
      </c>
      <c r="B685" s="4" t="s">
        <v>1520</v>
      </c>
      <c r="C685" s="4" t="s">
        <v>260</v>
      </c>
      <c r="D685" s="4">
        <v>2599.8750183249999</v>
      </c>
      <c r="E685" s="4">
        <v>656.45</v>
      </c>
      <c r="F685" s="4">
        <v>16.8593153383373</v>
      </c>
      <c r="G685" s="4">
        <v>36.328299842163602</v>
      </c>
      <c r="H685" s="4">
        <v>21.0086781194229</v>
      </c>
      <c r="I685" s="4">
        <v>12.581587363749099</v>
      </c>
      <c r="J685" s="4">
        <v>13.719230828254901</v>
      </c>
      <c r="K685" s="4">
        <v>18.6312903857451</v>
      </c>
      <c r="L685" s="4">
        <v>-13.4321896324739</v>
      </c>
      <c r="N685" s="4">
        <v>9.5203832389752492</v>
      </c>
      <c r="O685" s="4">
        <v>0</v>
      </c>
      <c r="P685" s="4">
        <v>48.927596928739199</v>
      </c>
      <c r="Q685" s="4">
        <v>18.944030480389401</v>
      </c>
      <c r="R685" s="4">
        <v>38.1927293701198</v>
      </c>
      <c r="S685" s="4">
        <v>29.694458893915201</v>
      </c>
      <c r="T685" s="4">
        <v>55.037750297054799</v>
      </c>
      <c r="V685" s="4">
        <v>2565.3750183249999</v>
      </c>
      <c r="W685" s="4">
        <v>4.9227936650540602</v>
      </c>
      <c r="X685" s="4">
        <v>0.26163909195844598</v>
      </c>
      <c r="Y685" s="4">
        <v>-30.794705814586798</v>
      </c>
      <c r="Z685" s="4">
        <v>1.38023031096006</v>
      </c>
      <c r="AA685" s="4">
        <v>0.68602653201733299</v>
      </c>
      <c r="AB685" s="4">
        <v>74.773650581190594</v>
      </c>
      <c r="AC685" s="4">
        <v>2.6215398930565099</v>
      </c>
      <c r="AD685" s="4">
        <v>13.682675885096399</v>
      </c>
      <c r="AE685" s="4">
        <v>0</v>
      </c>
      <c r="AF685" s="4">
        <v>7.0206363272645206E-2</v>
      </c>
      <c r="AG685" s="4">
        <v>92125</v>
      </c>
      <c r="AH685" s="4">
        <v>1225.68</v>
      </c>
      <c r="AI685" s="4">
        <v>154.21</v>
      </c>
      <c r="AJ685" s="4">
        <v>208.27</v>
      </c>
      <c r="AK685" s="4">
        <v>39.005945580091499</v>
      </c>
      <c r="AL685" s="4">
        <v>228.36</v>
      </c>
      <c r="AM685" s="4">
        <v>10.1</v>
      </c>
      <c r="AN685" s="4">
        <v>429.94</v>
      </c>
      <c r="AO685" s="4">
        <v>84.78</v>
      </c>
      <c r="AP685" s="4">
        <v>528.13</v>
      </c>
      <c r="AQ685" s="4">
        <v>36.299999999999997</v>
      </c>
      <c r="AR685" s="4">
        <v>60.4</v>
      </c>
    </row>
    <row r="686" spans="1:44" x14ac:dyDescent="0.35">
      <c r="A686" s="4" t="s">
        <v>1521</v>
      </c>
      <c r="B686" s="4" t="s">
        <v>1522</v>
      </c>
      <c r="D686" s="4">
        <v>2591.9899999999998</v>
      </c>
      <c r="E686" s="4">
        <v>73.349999999999994</v>
      </c>
      <c r="F686" s="4">
        <v>7405.6857142857298</v>
      </c>
      <c r="G686" s="4">
        <v>0.19248219539692499</v>
      </c>
      <c r="H686" s="4">
        <v>0.17101534251930001</v>
      </c>
      <c r="I686" s="4">
        <v>1.0664229128580101</v>
      </c>
      <c r="J686" s="4">
        <v>4.9534643489665404</v>
      </c>
      <c r="K686" s="4">
        <v>5.7586837294332698</v>
      </c>
      <c r="L686" s="4">
        <v>6843.1042840184</v>
      </c>
      <c r="N686" s="4">
        <v>8.4365070669442304</v>
      </c>
      <c r="O686" s="4">
        <v>5.3029472992220903</v>
      </c>
      <c r="P686" s="4">
        <v>1.51646447140381</v>
      </c>
      <c r="Q686" s="4">
        <v>-17.0438055048221</v>
      </c>
      <c r="R686" s="4">
        <v>-3.7667253412291402</v>
      </c>
      <c r="S686" s="4">
        <v>-4.3968639469701296</v>
      </c>
      <c r="T686" s="4">
        <v>29.5267182758468</v>
      </c>
      <c r="V686" s="4">
        <v>2607.1999999999998</v>
      </c>
      <c r="W686" s="4">
        <v>14.1995726963953</v>
      </c>
      <c r="Y686" s="4">
        <v>22967.625814146399</v>
      </c>
      <c r="Z686" s="4">
        <v>0</v>
      </c>
      <c r="AA686" s="4">
        <v>0</v>
      </c>
      <c r="AB686" s="4">
        <v>74.918990320178693</v>
      </c>
      <c r="AC686" s="4">
        <v>0</v>
      </c>
      <c r="AD686" s="4">
        <v>0.16780342516753499</v>
      </c>
      <c r="AE686" s="4">
        <v>0</v>
      </c>
      <c r="AF686" s="4">
        <v>0</v>
      </c>
      <c r="AG686" s="4">
        <v>1246</v>
      </c>
      <c r="AH686" s="4">
        <v>32.82</v>
      </c>
      <c r="AI686" s="4">
        <v>0.34999999999999898</v>
      </c>
      <c r="AJ686" s="4">
        <v>0.38999999999999901</v>
      </c>
      <c r="AK686" s="4">
        <v>1.0424422933730399E-2</v>
      </c>
      <c r="AL686" s="4">
        <v>1.89</v>
      </c>
      <c r="AM686" s="4">
        <v>3.17</v>
      </c>
      <c r="AN686" s="4">
        <v>115.39</v>
      </c>
      <c r="AO686" s="4">
        <v>0.19</v>
      </c>
      <c r="AP686" s="4">
        <v>182.54</v>
      </c>
      <c r="AQ686" s="4">
        <v>2.2999999999999998</v>
      </c>
      <c r="AR686" s="4">
        <v>2.38</v>
      </c>
    </row>
    <row r="687" spans="1:44" x14ac:dyDescent="0.35">
      <c r="A687" s="4" t="s">
        <v>1523</v>
      </c>
      <c r="B687" s="4" t="s">
        <v>1524</v>
      </c>
      <c r="C687" s="4" t="s">
        <v>98</v>
      </c>
      <c r="D687" s="4">
        <v>2588.3000000000002</v>
      </c>
      <c r="E687" s="4">
        <v>240.25</v>
      </c>
      <c r="F687" s="4">
        <v>14.2394234472135</v>
      </c>
      <c r="G687" s="4">
        <v>11.678986883065599</v>
      </c>
      <c r="H687" s="4">
        <v>8.4898588292990596</v>
      </c>
      <c r="I687" s="4">
        <v>19.012007363400599</v>
      </c>
      <c r="J687" s="4">
        <v>41.275033130408303</v>
      </c>
      <c r="K687" s="4">
        <v>29.562379717178501</v>
      </c>
      <c r="L687" s="4">
        <v>-32.996019416254903</v>
      </c>
      <c r="M687" s="4">
        <v>-7.7802506322943596</v>
      </c>
      <c r="N687" s="4">
        <v>2.4748340314427701</v>
      </c>
      <c r="O687" s="4">
        <v>0</v>
      </c>
      <c r="P687" s="4">
        <v>31.001313253628499</v>
      </c>
      <c r="Q687" s="4">
        <v>50.406821768222102</v>
      </c>
      <c r="R687" s="4">
        <v>18.310859693068199</v>
      </c>
      <c r="T687" s="4">
        <v>107.605463082065</v>
      </c>
      <c r="U687" s="4">
        <v>13.7895219019205</v>
      </c>
      <c r="V687" s="4">
        <v>1907.18</v>
      </c>
      <c r="W687" s="4">
        <v>1.6014032308958299</v>
      </c>
      <c r="X687" s="4">
        <v>4.2498937526561802</v>
      </c>
      <c r="Y687" s="4">
        <v>-76.279441354377497</v>
      </c>
      <c r="Z687" s="4">
        <v>29.790951818181799</v>
      </c>
      <c r="AA687" s="4">
        <v>27.7590654545455</v>
      </c>
      <c r="AB687" s="4">
        <v>60.1829781818182</v>
      </c>
      <c r="AC687" s="4">
        <v>1.18842727272727</v>
      </c>
      <c r="AD687" s="4">
        <v>4.9004018181818196</v>
      </c>
      <c r="AE687" s="4">
        <v>0</v>
      </c>
      <c r="AF687" s="4">
        <v>0</v>
      </c>
      <c r="AG687" s="4">
        <v>23026</v>
      </c>
      <c r="AH687" s="4">
        <v>956.08</v>
      </c>
      <c r="AI687" s="4">
        <v>181.77</v>
      </c>
      <c r="AJ687" s="4">
        <v>232.09</v>
      </c>
      <c r="AK687" s="4">
        <v>16.5245454545455</v>
      </c>
      <c r="AL687" s="4">
        <v>282.64</v>
      </c>
      <c r="AM687" s="4">
        <v>73.42</v>
      </c>
      <c r="AN687" s="4">
        <v>1594.24</v>
      </c>
      <c r="AO687" s="4">
        <v>721.15</v>
      </c>
      <c r="AP687" s="4">
        <v>1616.27</v>
      </c>
      <c r="AQ687" s="4">
        <v>125.31</v>
      </c>
      <c r="AR687" s="4">
        <v>125.36</v>
      </c>
    </row>
    <row r="688" spans="1:44" x14ac:dyDescent="0.35">
      <c r="A688" s="4" t="s">
        <v>1525</v>
      </c>
      <c r="B688" s="4" t="s">
        <v>1526</v>
      </c>
      <c r="C688" s="4" t="s">
        <v>446</v>
      </c>
      <c r="D688" s="4">
        <v>2585.9672412049999</v>
      </c>
      <c r="E688" s="4">
        <v>1037</v>
      </c>
      <c r="F688" s="4">
        <v>19.8767658816679</v>
      </c>
      <c r="G688" s="4">
        <v>12.776258353424099</v>
      </c>
      <c r="H688" s="4">
        <v>7.2435727906685496</v>
      </c>
      <c r="I688" s="4">
        <v>9.5454011856547591</v>
      </c>
      <c r="J688" s="4">
        <v>18.4430604516096</v>
      </c>
      <c r="K688" s="4">
        <v>19.886863884486701</v>
      </c>
      <c r="L688" s="4">
        <v>166.50105720358999</v>
      </c>
      <c r="M688" s="4">
        <v>20.489510298061301</v>
      </c>
      <c r="N688" s="4">
        <v>43.626488136406003</v>
      </c>
      <c r="O688" s="4">
        <v>9.7463136636512004</v>
      </c>
      <c r="P688" s="4">
        <v>18.808460192855399</v>
      </c>
      <c r="Q688" s="4">
        <v>7.4252321177126701</v>
      </c>
      <c r="R688" s="4">
        <v>8.2051450338023209</v>
      </c>
      <c r="S688" s="4">
        <v>12.297234185168699</v>
      </c>
      <c r="T688" s="4">
        <v>8.9051701444902793</v>
      </c>
      <c r="V688" s="4">
        <v>2805.2672412050001</v>
      </c>
      <c r="W688" s="4">
        <v>2.3846766824402201</v>
      </c>
      <c r="Y688" s="4">
        <v>-66.888547662814503</v>
      </c>
      <c r="Z688" s="4">
        <v>3.4562865594674599</v>
      </c>
      <c r="AA688" s="4">
        <v>0</v>
      </c>
      <c r="AB688" s="4">
        <v>74.677384270348995</v>
      </c>
      <c r="AC688" s="4">
        <v>0.618967939537449</v>
      </c>
      <c r="AD688" s="4">
        <v>10.0099719205793</v>
      </c>
      <c r="AE688" s="4">
        <v>0</v>
      </c>
      <c r="AF688" s="4">
        <v>0</v>
      </c>
      <c r="AG688" s="4">
        <v>11322</v>
      </c>
      <c r="AH688" s="4">
        <v>1362.96</v>
      </c>
      <c r="AI688" s="4">
        <v>130.1</v>
      </c>
      <c r="AJ688" s="4">
        <v>174.73</v>
      </c>
      <c r="AK688" s="4">
        <v>53.185211633196097</v>
      </c>
      <c r="AL688" s="4">
        <v>271.05</v>
      </c>
      <c r="AM688" s="4">
        <v>144.6</v>
      </c>
      <c r="AN688" s="4">
        <v>1043.44</v>
      </c>
      <c r="AO688" s="4">
        <v>265.70999999999998</v>
      </c>
      <c r="AP688" s="4">
        <v>1084.4100000000001</v>
      </c>
      <c r="AQ688" s="4">
        <v>222.88</v>
      </c>
      <c r="AR688" s="4">
        <v>258.31</v>
      </c>
    </row>
    <row r="689" spans="1:44" x14ac:dyDescent="0.35">
      <c r="A689" s="4" t="s">
        <v>1527</v>
      </c>
      <c r="B689" s="4" t="s">
        <v>1528</v>
      </c>
      <c r="C689" s="4" t="s">
        <v>907</v>
      </c>
      <c r="D689" s="4">
        <v>2580.8388</v>
      </c>
      <c r="E689" s="4">
        <v>999.99</v>
      </c>
      <c r="L689" s="4">
        <v>-16.099752034725999</v>
      </c>
      <c r="M689" s="4">
        <v>-2.0000079999909999E-4</v>
      </c>
      <c r="V689" s="4">
        <v>2580.8388</v>
      </c>
      <c r="X689" s="4">
        <v>0</v>
      </c>
    </row>
    <row r="690" spans="1:44" x14ac:dyDescent="0.35">
      <c r="A690" s="4" t="s">
        <v>1529</v>
      </c>
      <c r="B690" s="4" t="s">
        <v>1530</v>
      </c>
      <c r="C690" s="4" t="s">
        <v>446</v>
      </c>
      <c r="D690" s="4">
        <v>2577.9431900700001</v>
      </c>
      <c r="E690" s="4">
        <v>145.19999999999999</v>
      </c>
      <c r="F690" s="4">
        <v>13.222933884232701</v>
      </c>
      <c r="G690" s="4">
        <v>10.6323453221716</v>
      </c>
      <c r="H690" s="4">
        <v>5.9479190978053804</v>
      </c>
      <c r="I690" s="4">
        <v>5.8677116345983098</v>
      </c>
      <c r="J690" s="4">
        <v>11.6400926383163</v>
      </c>
      <c r="K690" s="4">
        <v>12.1525677257802</v>
      </c>
      <c r="L690" s="4">
        <v>-30.7622842122164</v>
      </c>
      <c r="M690" s="4">
        <v>-18.302337775335399</v>
      </c>
      <c r="N690" s="4">
        <v>43.859448323223098</v>
      </c>
      <c r="O690" s="4">
        <v>22.052503979939001</v>
      </c>
      <c r="P690" s="4">
        <v>10.400307272106501</v>
      </c>
      <c r="Q690" s="4">
        <v>5.5360394153796797</v>
      </c>
      <c r="R690" s="4">
        <v>4.4069566469633799</v>
      </c>
      <c r="T690" s="4">
        <v>3.3407240170119099</v>
      </c>
      <c r="U690" s="4">
        <v>11.6760187313673</v>
      </c>
      <c r="V690" s="4">
        <v>2376.9931900699999</v>
      </c>
      <c r="W690" s="4">
        <v>1.3411838836245</v>
      </c>
      <c r="X690" s="4">
        <v>2.2438642023926598</v>
      </c>
      <c r="Y690" s="4">
        <v>-77.972747293394903</v>
      </c>
      <c r="Z690" s="4">
        <v>16.905699654889901</v>
      </c>
      <c r="AA690" s="4">
        <v>13.519148071151999</v>
      </c>
      <c r="AB690" s="4">
        <v>59.443060579096198</v>
      </c>
      <c r="AC690" s="4">
        <v>1.33056609283117</v>
      </c>
      <c r="AD690" s="4">
        <v>16.382688240375501</v>
      </c>
      <c r="AE690" s="4">
        <v>0</v>
      </c>
      <c r="AF690" s="4">
        <v>1.9628920632995199</v>
      </c>
      <c r="AG690" s="4">
        <v>50140</v>
      </c>
      <c r="AH690" s="4">
        <v>3322.59</v>
      </c>
      <c r="AI690" s="4">
        <v>194.96</v>
      </c>
      <c r="AJ690" s="4">
        <v>269.68</v>
      </c>
      <c r="AK690" s="4">
        <v>13.481418631095099</v>
      </c>
      <c r="AL690" s="4">
        <v>403.78</v>
      </c>
      <c r="AM690" s="4">
        <v>47.9</v>
      </c>
      <c r="AN690" s="4">
        <v>1893.22</v>
      </c>
      <c r="AO690" s="4">
        <v>1043.99</v>
      </c>
      <c r="AP690" s="4">
        <v>1922.14</v>
      </c>
      <c r="AQ690" s="4">
        <v>-121.52</v>
      </c>
      <c r="AR690" s="4">
        <v>-16.03</v>
      </c>
    </row>
    <row r="691" spans="1:44" x14ac:dyDescent="0.35">
      <c r="A691" s="4" t="s">
        <v>1531</v>
      </c>
      <c r="B691" s="4" t="s">
        <v>1532</v>
      </c>
      <c r="C691" s="4" t="s">
        <v>98</v>
      </c>
      <c r="D691" s="4">
        <v>2572.8281280000001</v>
      </c>
      <c r="E691" s="4">
        <v>91.65</v>
      </c>
      <c r="F691" s="4">
        <v>9.31441650858015</v>
      </c>
      <c r="G691" s="4">
        <v>40.178623378134503</v>
      </c>
      <c r="H691" s="4">
        <v>1.98356175794614</v>
      </c>
      <c r="I691" s="4">
        <v>5.3746410030898897</v>
      </c>
      <c r="J691" s="4">
        <v>32.0413656130183</v>
      </c>
      <c r="K691" s="4">
        <v>32.749857957862098</v>
      </c>
      <c r="L691" s="4">
        <v>-27.2475644438389</v>
      </c>
      <c r="M691" s="4">
        <v>-6.5254899743757901</v>
      </c>
      <c r="N691" s="4">
        <v>806.58956621991604</v>
      </c>
      <c r="O691" s="4">
        <v>705.79094009703601</v>
      </c>
      <c r="P691" s="4">
        <v>2.0637736080249698</v>
      </c>
      <c r="Q691" s="4">
        <v>12.078114048258501</v>
      </c>
      <c r="R691" s="4">
        <v>12.2994951868949</v>
      </c>
      <c r="S691" s="4">
        <v>-9.1375611935963104</v>
      </c>
      <c r="U691" s="4">
        <v>9.9018086643699998</v>
      </c>
      <c r="V691" s="4">
        <v>8854.1681279999993</v>
      </c>
      <c r="W691" s="4">
        <v>3.0898161694768702</v>
      </c>
      <c r="Y691" s="4">
        <v>-84.483700210153799</v>
      </c>
      <c r="Z691" s="4">
        <v>21.870919568437401</v>
      </c>
      <c r="AA691" s="4">
        <v>21.749757520055802</v>
      </c>
      <c r="AB691" s="4">
        <v>54.480772425744902</v>
      </c>
      <c r="AC691" s="4">
        <v>2.40253231352788</v>
      </c>
      <c r="AD691" s="4">
        <v>13.133905130475901</v>
      </c>
      <c r="AE691" s="4">
        <v>0</v>
      </c>
      <c r="AF691" s="4">
        <v>6.6374987431125104E-2</v>
      </c>
      <c r="AG691" s="4">
        <v>120443</v>
      </c>
      <c r="AH691" s="4">
        <v>5139.32</v>
      </c>
      <c r="AI691" s="4">
        <v>276.219999999999</v>
      </c>
      <c r="AJ691" s="4">
        <v>437.64999999999901</v>
      </c>
      <c r="AK691" s="4">
        <v>9.8395851597838906</v>
      </c>
      <c r="AL691" s="4">
        <v>1683.12</v>
      </c>
      <c r="AM691" s="4">
        <v>198.53</v>
      </c>
      <c r="AN691" s="4">
        <v>-270.05</v>
      </c>
      <c r="AO691" s="4">
        <v>645.94000000000005</v>
      </c>
      <c r="AP691" s="4">
        <v>832.68</v>
      </c>
      <c r="AQ691" s="4">
        <v>69.650000000000006</v>
      </c>
      <c r="AR691" s="4">
        <v>155.29</v>
      </c>
    </row>
    <row r="692" spans="1:44" x14ac:dyDescent="0.35">
      <c r="A692" s="4" t="s">
        <v>1533</v>
      </c>
      <c r="B692" s="4" t="s">
        <v>1534</v>
      </c>
      <c r="C692" s="4" t="s">
        <v>127</v>
      </c>
      <c r="D692" s="4">
        <v>2571.8294875000001</v>
      </c>
      <c r="E692" s="4">
        <v>828.8</v>
      </c>
      <c r="F692" s="4">
        <v>11.7002387857695</v>
      </c>
      <c r="G692" s="4">
        <v>19.807520748290099</v>
      </c>
      <c r="H692" s="4">
        <v>12.360820568189499</v>
      </c>
      <c r="I692" s="4">
        <v>11.4199471111134</v>
      </c>
      <c r="J692" s="4">
        <v>16.276353597799499</v>
      </c>
      <c r="K692" s="4">
        <v>20.6635529070704</v>
      </c>
      <c r="L692" s="4">
        <v>-5.1779811567816703</v>
      </c>
      <c r="M692" s="4">
        <v>9.9666678849935408</v>
      </c>
      <c r="N692" s="4">
        <v>12.3232773871975</v>
      </c>
      <c r="O692" s="4">
        <v>10.921034413796299</v>
      </c>
      <c r="P692" s="4">
        <v>39.129506008010601</v>
      </c>
      <c r="Q692" s="4">
        <v>8.1214319357379292</v>
      </c>
      <c r="R692" s="4">
        <v>12.4777788451419</v>
      </c>
      <c r="S692" s="4">
        <v>26.101920502601001</v>
      </c>
      <c r="T692" s="4">
        <v>8.7007572782867406</v>
      </c>
      <c r="U692" s="4">
        <v>8.9224160154019003</v>
      </c>
      <c r="V692" s="4">
        <v>2689.9694875</v>
      </c>
      <c r="W692" s="4">
        <v>1.9782390716582301</v>
      </c>
      <c r="X692" s="4">
        <v>0.491128982749095</v>
      </c>
      <c r="Y692" s="4">
        <v>-51.972043291254003</v>
      </c>
      <c r="Z692" s="4">
        <v>10.5094640171008</v>
      </c>
      <c r="AA692" s="4">
        <v>10.506930567651001</v>
      </c>
      <c r="AB692" s="4">
        <v>60.033536537091301</v>
      </c>
      <c r="AC692" s="4">
        <v>1.0207299501227101</v>
      </c>
      <c r="AD692" s="4">
        <v>24.515256115905299</v>
      </c>
      <c r="AE692" s="4">
        <v>0</v>
      </c>
      <c r="AF692" s="4">
        <v>0</v>
      </c>
      <c r="AG692" s="4">
        <v>110043</v>
      </c>
      <c r="AH692" s="4">
        <v>1924.79</v>
      </c>
      <c r="AI692" s="4">
        <v>219.81</v>
      </c>
      <c r="AJ692" s="4">
        <v>305.82</v>
      </c>
      <c r="AK692" s="4">
        <v>73.6844751728472</v>
      </c>
      <c r="AL692" s="4">
        <v>397.73</v>
      </c>
      <c r="AM692" s="4">
        <v>0.01</v>
      </c>
      <c r="AN692" s="4">
        <v>870.98</v>
      </c>
      <c r="AO692" s="4">
        <v>42.07</v>
      </c>
      <c r="AP692" s="4">
        <v>1300.06</v>
      </c>
      <c r="AQ692" s="4">
        <v>137.29</v>
      </c>
      <c r="AR692" s="4">
        <v>281.24</v>
      </c>
    </row>
    <row r="693" spans="1:44" x14ac:dyDescent="0.35">
      <c r="A693" s="4" t="s">
        <v>1535</v>
      </c>
      <c r="B693" s="4" t="s">
        <v>1536</v>
      </c>
      <c r="C693" s="4" t="s">
        <v>183</v>
      </c>
      <c r="D693" s="4">
        <v>2568.81273792</v>
      </c>
      <c r="E693" s="4">
        <v>101.55</v>
      </c>
      <c r="F693" s="4">
        <v>-15.133808989748999</v>
      </c>
      <c r="G693" s="4">
        <v>-12.529063973958699</v>
      </c>
      <c r="H693" s="4">
        <v>-2.41757333975209</v>
      </c>
      <c r="I693" s="4">
        <v>-55.244914564686702</v>
      </c>
      <c r="J693" s="4">
        <v>-11.6253682123749</v>
      </c>
      <c r="K693" s="4">
        <v>56.403580146460499</v>
      </c>
      <c r="L693" s="4">
        <v>284.49296394160501</v>
      </c>
      <c r="M693" s="4">
        <v>18.80768322003</v>
      </c>
      <c r="N693" s="4">
        <v>195.229660929446</v>
      </c>
      <c r="O693" s="4">
        <v>112.774119758862</v>
      </c>
      <c r="Q693" s="4">
        <v>-2.76712580150698</v>
      </c>
      <c r="R693" s="4">
        <v>16.3462226459886</v>
      </c>
      <c r="V693" s="4">
        <v>4771.0227379199996</v>
      </c>
      <c r="W693" s="4">
        <v>2.04031098378911</v>
      </c>
      <c r="Y693" s="4">
        <v>-116.591746801171</v>
      </c>
      <c r="Z693" s="4">
        <v>7.32380547724686E-2</v>
      </c>
      <c r="AA693" s="4">
        <v>0</v>
      </c>
      <c r="AB693" s="4">
        <v>63.027382090567201</v>
      </c>
      <c r="AC693" s="4">
        <v>3.90188174172475</v>
      </c>
      <c r="AD693" s="4">
        <v>8.6373683314750807</v>
      </c>
      <c r="AE693" s="4">
        <v>40.454712545588599</v>
      </c>
      <c r="AF693" s="4">
        <v>7.32380547724686E-2</v>
      </c>
      <c r="AG693" s="4">
        <v>44851</v>
      </c>
      <c r="AH693" s="4">
        <v>307.25</v>
      </c>
      <c r="AI693" s="4">
        <v>-169.74</v>
      </c>
      <c r="AJ693" s="4">
        <v>-161.83000000000001</v>
      </c>
      <c r="AK693" s="4">
        <v>-6.9777542502042103</v>
      </c>
      <c r="AL693" s="4">
        <v>173.3</v>
      </c>
      <c r="AM693" s="4">
        <v>1283.93</v>
      </c>
      <c r="AN693" s="4">
        <v>-1293.1400000000001</v>
      </c>
      <c r="AO693" s="4">
        <v>135.79</v>
      </c>
      <c r="AP693" s="4">
        <v>1259.03</v>
      </c>
      <c r="AQ693" s="4">
        <v>95.2</v>
      </c>
      <c r="AR693" s="4">
        <v>95.2</v>
      </c>
    </row>
    <row r="694" spans="1:44" x14ac:dyDescent="0.35">
      <c r="A694" s="4" t="s">
        <v>1537</v>
      </c>
      <c r="B694" s="4" t="s">
        <v>1538</v>
      </c>
      <c r="C694" s="4" t="s">
        <v>215</v>
      </c>
      <c r="D694" s="4">
        <v>2550.4121132549999</v>
      </c>
      <c r="E694" s="4">
        <v>660.35</v>
      </c>
      <c r="F694" s="4">
        <v>15.8904181511214</v>
      </c>
      <c r="G694" s="4">
        <v>12.4629702247606</v>
      </c>
      <c r="H694" s="4">
        <v>3.3221353568346101</v>
      </c>
      <c r="I694" s="4">
        <v>2.5037907860499198</v>
      </c>
      <c r="J694" s="4">
        <v>7.4210452357491201</v>
      </c>
      <c r="K694" s="4">
        <v>7.1521056802511103</v>
      </c>
      <c r="L694" s="4">
        <v>24.505953597127501</v>
      </c>
      <c r="M694" s="4">
        <v>-1.2762145090068999</v>
      </c>
      <c r="N694" s="4">
        <v>23.0499574226512</v>
      </c>
      <c r="O694" s="4">
        <v>17.506386602327598</v>
      </c>
      <c r="P694" s="4">
        <v>4.4590021836608997</v>
      </c>
      <c r="Q694" s="4">
        <v>4.7263768128971204</v>
      </c>
      <c r="R694" s="4">
        <v>3.2645659107681602</v>
      </c>
      <c r="S694" s="4">
        <v>-4.70910724996362</v>
      </c>
      <c r="T694" s="4">
        <v>5.81811571369935</v>
      </c>
      <c r="U694" s="4">
        <v>11.400206459228199</v>
      </c>
      <c r="V694" s="4">
        <v>2593.4721132549998</v>
      </c>
      <c r="W694" s="4">
        <v>1.8098297709728901</v>
      </c>
      <c r="X694" s="4">
        <v>1.42546327556456</v>
      </c>
      <c r="Y694" s="4">
        <v>-73.529153265619001</v>
      </c>
      <c r="Z694" s="4">
        <v>17.8548930652554</v>
      </c>
      <c r="AA694" s="4">
        <v>16.580836115356</v>
      </c>
      <c r="AB694" s="4">
        <v>60.464852416022602</v>
      </c>
      <c r="AC694" s="4">
        <v>5.5519641301924203</v>
      </c>
      <c r="AD694" s="4">
        <v>9.1425666549399107</v>
      </c>
      <c r="AE694" s="4">
        <v>0</v>
      </c>
      <c r="AF694" s="4">
        <v>0</v>
      </c>
      <c r="AG694" s="4">
        <v>33231</v>
      </c>
      <c r="AH694" s="4">
        <v>6410.28</v>
      </c>
      <c r="AI694" s="4">
        <v>160.50000000000099</v>
      </c>
      <c r="AJ694" s="4">
        <v>208.270000000001</v>
      </c>
      <c r="AK694" s="4">
        <v>41.940368948249898</v>
      </c>
      <c r="AL694" s="4">
        <v>458.47</v>
      </c>
      <c r="AM694" s="4">
        <v>0.4</v>
      </c>
      <c r="AN694" s="4">
        <v>1165.75</v>
      </c>
      <c r="AO694" s="4">
        <v>281.76</v>
      </c>
      <c r="AP694" s="4">
        <v>1409.2</v>
      </c>
      <c r="AQ694" s="4">
        <v>267.70999999999998</v>
      </c>
      <c r="AR694" s="4">
        <v>323.52</v>
      </c>
    </row>
    <row r="695" spans="1:44" x14ac:dyDescent="0.35">
      <c r="A695" s="4" t="s">
        <v>1539</v>
      </c>
      <c r="B695" s="4" t="s">
        <v>1540</v>
      </c>
      <c r="C695" s="4" t="s">
        <v>109</v>
      </c>
      <c r="D695" s="4">
        <v>2534.1371967999999</v>
      </c>
      <c r="E695" s="4">
        <v>701.05</v>
      </c>
      <c r="F695" s="4">
        <v>11.445967465221299</v>
      </c>
      <c r="G695" s="4">
        <v>16.5039750427695</v>
      </c>
      <c r="H695" s="4">
        <v>9.2888414330995808</v>
      </c>
      <c r="I695" s="4">
        <v>13.453650533224</v>
      </c>
      <c r="K695" s="4">
        <v>25.196123112447999</v>
      </c>
      <c r="L695" s="4">
        <v>-57.922742740505797</v>
      </c>
      <c r="N695" s="4">
        <v>38.971973178633299</v>
      </c>
      <c r="O695" s="4">
        <v>10.4598307340717</v>
      </c>
      <c r="P695" s="4">
        <v>21.688446542975299</v>
      </c>
      <c r="U695" s="4">
        <v>-81.694930792585694</v>
      </c>
      <c r="V695" s="4">
        <v>2960.5671968000001</v>
      </c>
      <c r="W695" s="4">
        <v>1.5910351821994499</v>
      </c>
      <c r="Y695" s="4">
        <v>-68.869108428084104</v>
      </c>
      <c r="Z695" s="4">
        <v>5.39856614318255</v>
      </c>
      <c r="AA695" s="4">
        <v>4.8530741731818798</v>
      </c>
      <c r="AB695" s="4">
        <v>39.513727531150899</v>
      </c>
      <c r="AC695" s="4">
        <v>18.147364231173199</v>
      </c>
      <c r="AD695" s="4">
        <v>11.7010620323941</v>
      </c>
      <c r="AE695" s="4">
        <v>11.634671271984899</v>
      </c>
      <c r="AF695" s="4">
        <v>0</v>
      </c>
      <c r="AG695" s="4">
        <v>73000</v>
      </c>
      <c r="AH695" s="4">
        <v>1645.65</v>
      </c>
      <c r="AI695" s="4">
        <v>221.4</v>
      </c>
      <c r="AJ695" s="4">
        <v>221.5</v>
      </c>
      <c r="AK695" s="4">
        <v>70.526361425558903</v>
      </c>
      <c r="AL695" s="4">
        <v>414.64</v>
      </c>
      <c r="AM695" s="4">
        <v>0.42</v>
      </c>
      <c r="AN695" s="4">
        <v>340.88</v>
      </c>
      <c r="AO695" s="4">
        <v>198.54</v>
      </c>
      <c r="AP695" s="4">
        <v>1592.76</v>
      </c>
      <c r="AQ695" s="4">
        <v>-19.02</v>
      </c>
      <c r="AR695" s="4">
        <v>155.46</v>
      </c>
    </row>
    <row r="696" spans="1:44" x14ac:dyDescent="0.35">
      <c r="A696" s="4" t="s">
        <v>1541</v>
      </c>
      <c r="B696" s="4" t="s">
        <v>1542</v>
      </c>
      <c r="C696" s="4" t="s">
        <v>260</v>
      </c>
      <c r="D696" s="4">
        <v>2533.8374359999998</v>
      </c>
      <c r="E696" s="4">
        <v>51.9</v>
      </c>
      <c r="F696" s="4">
        <v>10.687689539395899</v>
      </c>
      <c r="G696" s="4">
        <v>11.729578496102601</v>
      </c>
      <c r="H696" s="4">
        <v>2.0634133180152698</v>
      </c>
      <c r="I696" s="4">
        <v>1.98576095150348</v>
      </c>
      <c r="J696" s="4">
        <v>6.97713608684652</v>
      </c>
      <c r="K696" s="4">
        <v>7.8525839685065799</v>
      </c>
      <c r="L696" s="4">
        <v>-16.9583508885942</v>
      </c>
      <c r="M696" s="4">
        <v>-5.8751697769091002</v>
      </c>
      <c r="N696" s="4">
        <v>88.194038847018305</v>
      </c>
      <c r="O696" s="4">
        <v>30.278152874277499</v>
      </c>
      <c r="P696" s="4">
        <v>3.7788719171542899</v>
      </c>
      <c r="Q696" s="4">
        <v>8.8806287217820401</v>
      </c>
      <c r="R696" s="4">
        <v>9.1589605087038404</v>
      </c>
      <c r="S696" s="4">
        <v>30.592229443796299</v>
      </c>
      <c r="T696" s="4">
        <v>3.7722730009641898</v>
      </c>
      <c r="V696" s="4">
        <v>4379.137436</v>
      </c>
      <c r="W696" s="4">
        <v>1.1839310696713801</v>
      </c>
      <c r="Y696" s="4">
        <v>-56.128426101957999</v>
      </c>
      <c r="Z696" s="4">
        <v>13.1960206564333</v>
      </c>
      <c r="AA696" s="4">
        <v>1.66788835382887E-2</v>
      </c>
      <c r="AB696" s="4">
        <v>74.713752582665705</v>
      </c>
      <c r="AC696" s="4">
        <v>0.81122446483579402</v>
      </c>
      <c r="AD696" s="4">
        <v>9.1260424429612002</v>
      </c>
      <c r="AE696" s="4">
        <v>0</v>
      </c>
      <c r="AF696" s="4">
        <v>11.366142088604001</v>
      </c>
      <c r="AG696" s="4">
        <v>115717</v>
      </c>
      <c r="AH696" s="4">
        <v>11939</v>
      </c>
      <c r="AI696" s="4">
        <v>237.08000000000101</v>
      </c>
      <c r="AJ696" s="4">
        <v>330.91000000000099</v>
      </c>
      <c r="AK696" s="4">
        <v>4.8326628322812599</v>
      </c>
      <c r="AL696" s="4">
        <v>937.52</v>
      </c>
      <c r="AM696" s="4">
        <v>416.4</v>
      </c>
      <c r="AN696" s="4">
        <v>1649.61</v>
      </c>
      <c r="AO696" s="4">
        <v>42.22</v>
      </c>
      <c r="AP696" s="4">
        <v>2140.19</v>
      </c>
      <c r="AQ696" s="4">
        <v>6606.84</v>
      </c>
      <c r="AR696" s="4">
        <v>7020.66</v>
      </c>
    </row>
    <row r="697" spans="1:44" x14ac:dyDescent="0.35">
      <c r="A697" s="4" t="s">
        <v>1543</v>
      </c>
      <c r="B697" s="4" t="s">
        <v>1544</v>
      </c>
      <c r="C697" s="4" t="s">
        <v>300</v>
      </c>
      <c r="D697" s="4">
        <v>2531.2989592049998</v>
      </c>
      <c r="E697" s="4">
        <v>651.6</v>
      </c>
      <c r="F697" s="4">
        <v>160.921739301017</v>
      </c>
      <c r="G697" s="4">
        <v>8.2937888853738304</v>
      </c>
      <c r="H697" s="4">
        <v>4.4613988314708797</v>
      </c>
      <c r="I697" s="4">
        <v>10.877532674088901</v>
      </c>
      <c r="J697" s="4">
        <v>27.359153385170298</v>
      </c>
      <c r="K697" s="4">
        <v>31.360210220593299</v>
      </c>
      <c r="L697" s="4">
        <v>-16.098752034726001</v>
      </c>
      <c r="N697" s="4">
        <v>50.179003386550598</v>
      </c>
      <c r="O697" s="4">
        <v>12.3802612481858</v>
      </c>
      <c r="P697" s="4">
        <v>10.079456619248999</v>
      </c>
      <c r="V697" s="4">
        <v>2626.7689592050001</v>
      </c>
      <c r="W697" s="4">
        <v>12.246245569448501</v>
      </c>
      <c r="Y697" s="4">
        <v>168.06938978925601</v>
      </c>
      <c r="Z697" s="4">
        <v>3.4018767303979298</v>
      </c>
      <c r="AA697" s="4">
        <v>1.91886622946564</v>
      </c>
      <c r="AB697" s="4">
        <v>58.941574475998898</v>
      </c>
      <c r="AC697" s="4">
        <v>0.80373720441103902</v>
      </c>
      <c r="AD697" s="4">
        <v>20.672495871224399</v>
      </c>
      <c r="AE697" s="4">
        <v>0</v>
      </c>
      <c r="AF697" s="4">
        <v>0</v>
      </c>
      <c r="AG697" s="4">
        <v>234408</v>
      </c>
      <c r="AH697" s="4">
        <v>144.61000000000001</v>
      </c>
      <c r="AI697" s="4">
        <v>15.73</v>
      </c>
      <c r="AJ697" s="4">
        <v>22.62</v>
      </c>
      <c r="AK697" s="4">
        <v>5.39938945708625</v>
      </c>
      <c r="AL697" s="4">
        <v>45.35</v>
      </c>
      <c r="AM697" s="4">
        <v>1.1299999999999999</v>
      </c>
      <c r="AN697" s="4">
        <v>133.63</v>
      </c>
      <c r="AO697" s="4">
        <v>8.32</v>
      </c>
      <c r="AP697" s="4">
        <v>206.7</v>
      </c>
      <c r="AQ697" s="4">
        <v>-1.04</v>
      </c>
      <c r="AR697" s="4">
        <v>4.29</v>
      </c>
    </row>
    <row r="698" spans="1:44" x14ac:dyDescent="0.35">
      <c r="A698" s="4" t="s">
        <v>1545</v>
      </c>
      <c r="B698" s="4" t="s">
        <v>1546</v>
      </c>
      <c r="C698" s="4" t="s">
        <v>98</v>
      </c>
      <c r="D698" s="4">
        <v>2526.7571674800001</v>
      </c>
      <c r="E698" s="4">
        <v>16.399999999999999</v>
      </c>
      <c r="F698" s="4">
        <v>-4.1420890585226804</v>
      </c>
      <c r="H698" s="4">
        <v>-4.8842080316165903</v>
      </c>
      <c r="I698" s="4">
        <v>-7.26177112362104</v>
      </c>
      <c r="J698" s="4">
        <v>6.6033743150771498</v>
      </c>
      <c r="K698" s="4">
        <v>3.2048359429219802</v>
      </c>
      <c r="L698" s="4">
        <v>98.280332932594305</v>
      </c>
      <c r="M698" s="4">
        <v>-16.2696118527317</v>
      </c>
      <c r="Q698" s="4">
        <v>-0.85111755062323702</v>
      </c>
      <c r="R698" s="4">
        <v>-25.4135128111404</v>
      </c>
      <c r="S698" s="4">
        <v>32.000912829693704</v>
      </c>
      <c r="V698" s="4">
        <v>6041.8171674799996</v>
      </c>
      <c r="W698" s="4">
        <v>-1.91771125120865</v>
      </c>
      <c r="Y698" s="4">
        <v>-106.900045271658</v>
      </c>
      <c r="Z698" s="4">
        <v>13.433958474075901</v>
      </c>
      <c r="AA698" s="4">
        <v>4.8631000308015402</v>
      </c>
      <c r="AB698" s="4">
        <v>34.712826616606101</v>
      </c>
      <c r="AC698" s="4">
        <v>11.6344125562801</v>
      </c>
      <c r="AD698" s="4">
        <v>25.632620510420601</v>
      </c>
      <c r="AE698" s="4">
        <v>31.984378277078601</v>
      </c>
      <c r="AF698" s="4">
        <v>0.55399785385632205</v>
      </c>
      <c r="AG698" s="4">
        <v>317966</v>
      </c>
      <c r="AH698" s="4">
        <v>8400.43</v>
      </c>
      <c r="AI698" s="4">
        <v>-610.01999999999896</v>
      </c>
      <c r="AJ698" s="4">
        <v>-867.349999999999</v>
      </c>
      <c r="AK698" s="4">
        <v>-4.0318853005843298</v>
      </c>
      <c r="AL698" s="4">
        <v>269.22000000000003</v>
      </c>
      <c r="AM698" s="4">
        <v>418.02</v>
      </c>
      <c r="AN698" s="4">
        <v>-4119.7700000000004</v>
      </c>
      <c r="AO698" s="4">
        <v>1261.77</v>
      </c>
      <c r="AP698" s="4">
        <v>-1317.59</v>
      </c>
      <c r="AQ698" s="4">
        <v>273.08999999999997</v>
      </c>
      <c r="AR698" s="4">
        <v>347.9</v>
      </c>
    </row>
    <row r="699" spans="1:44" x14ac:dyDescent="0.35">
      <c r="A699" s="4" t="s">
        <v>1547</v>
      </c>
      <c r="B699" s="4" t="s">
        <v>1548</v>
      </c>
      <c r="C699" s="4" t="s">
        <v>425</v>
      </c>
      <c r="D699" s="4">
        <v>2524.2657999500002</v>
      </c>
      <c r="E699" s="4">
        <v>63.75</v>
      </c>
      <c r="F699" s="4">
        <v>53.153628131185599</v>
      </c>
      <c r="G699" s="4">
        <v>2.6937650315378598</v>
      </c>
      <c r="H699" s="4">
        <v>1.77412666569536</v>
      </c>
      <c r="I699" s="4">
        <v>2.8042349912312301</v>
      </c>
      <c r="J699" s="4">
        <v>17.676272196269601</v>
      </c>
      <c r="K699" s="4">
        <v>8.5603273674203209</v>
      </c>
      <c r="L699" s="4">
        <v>33.901247965274003</v>
      </c>
      <c r="M699" s="4">
        <v>8.0434537558044195</v>
      </c>
      <c r="N699" s="4">
        <v>40.122864380488998</v>
      </c>
      <c r="O699" s="4">
        <v>4.7086853176507404</v>
      </c>
      <c r="P699" s="4">
        <v>4.7539441018659296</v>
      </c>
      <c r="Q699" s="4">
        <v>7.2699946175472503</v>
      </c>
      <c r="R699" s="4">
        <v>-1.2895390625951799</v>
      </c>
      <c r="V699" s="4">
        <v>3104.9557999499998</v>
      </c>
      <c r="W699" s="4">
        <v>1.40845755540614</v>
      </c>
      <c r="X699" s="4">
        <v>0.24896265560166</v>
      </c>
      <c r="Y699" s="4">
        <v>118.188722259437</v>
      </c>
      <c r="Z699" s="4">
        <v>0.35874094559215502</v>
      </c>
      <c r="AA699" s="4">
        <v>0.35802489580055402</v>
      </c>
      <c r="AB699" s="4">
        <v>45.425930021819099</v>
      </c>
      <c r="AC699" s="4">
        <v>1.20850301107769</v>
      </c>
      <c r="AD699" s="4">
        <v>37.1665155029864</v>
      </c>
      <c r="AE699" s="4">
        <v>0</v>
      </c>
      <c r="AF699" s="4">
        <v>0</v>
      </c>
      <c r="AG699" s="4">
        <v>338605</v>
      </c>
      <c r="AH699" s="4">
        <v>1693.51</v>
      </c>
      <c r="AI699" s="4">
        <v>47.489999999999903</v>
      </c>
      <c r="AJ699" s="4">
        <v>64.569999999999894</v>
      </c>
      <c r="AK699" s="4">
        <v>1.1337199121681001</v>
      </c>
      <c r="AL699" s="4">
        <v>144.97</v>
      </c>
      <c r="AM699" s="4">
        <v>66.05</v>
      </c>
      <c r="AN699" s="4">
        <v>1295.01</v>
      </c>
      <c r="AO699" s="4">
        <v>137.71</v>
      </c>
      <c r="AP699" s="4">
        <v>1792.22</v>
      </c>
      <c r="AQ699" s="4">
        <v>-75.55</v>
      </c>
      <c r="AR699" s="4">
        <v>-40.409999999999997</v>
      </c>
    </row>
    <row r="700" spans="1:44" x14ac:dyDescent="0.35">
      <c r="A700" s="4" t="s">
        <v>1549</v>
      </c>
      <c r="B700" s="4" t="s">
        <v>1550</v>
      </c>
      <c r="C700" s="4" t="s">
        <v>118</v>
      </c>
      <c r="D700" s="4">
        <v>2521.8676529499999</v>
      </c>
      <c r="E700" s="4">
        <v>226.25</v>
      </c>
      <c r="F700" s="4">
        <v>28.008303564526901</v>
      </c>
      <c r="G700" s="4">
        <v>15.444651234594399</v>
      </c>
      <c r="H700" s="4">
        <v>8.5726254855663004</v>
      </c>
      <c r="I700" s="4">
        <v>8.9645559538032593</v>
      </c>
      <c r="J700" s="4">
        <v>16.824349323448601</v>
      </c>
      <c r="K700" s="4">
        <v>20.849263241736399</v>
      </c>
      <c r="L700" s="4">
        <v>196.617212028854</v>
      </c>
      <c r="M700" s="4">
        <v>48.292041777497097</v>
      </c>
      <c r="N700" s="4">
        <v>32.363989431127202</v>
      </c>
      <c r="O700" s="4">
        <v>9.0488014516283002</v>
      </c>
      <c r="P700" s="4">
        <v>21.1694449016058</v>
      </c>
      <c r="Q700" s="4">
        <v>14.5189941600427</v>
      </c>
      <c r="R700" s="4">
        <v>119.285276632462</v>
      </c>
      <c r="S700" s="4">
        <v>22.1615913823108</v>
      </c>
      <c r="V700" s="4">
        <v>2654.9676529499998</v>
      </c>
      <c r="W700" s="4">
        <v>4.01405095493904</v>
      </c>
      <c r="X700" s="4">
        <v>0.13348164627363701</v>
      </c>
      <c r="Y700" s="4">
        <v>-4.3428764214210398</v>
      </c>
      <c r="Z700" s="4">
        <v>0.51456369983652295</v>
      </c>
      <c r="AA700" s="4">
        <v>0</v>
      </c>
      <c r="AB700" s="4">
        <v>67.386779275950104</v>
      </c>
      <c r="AC700" s="4">
        <v>0.55514202672861601</v>
      </c>
      <c r="AD700" s="4">
        <v>17.975885109185299</v>
      </c>
      <c r="AE700" s="4">
        <v>0</v>
      </c>
      <c r="AF700" s="4">
        <v>0</v>
      </c>
      <c r="AG700" s="4">
        <v>42430</v>
      </c>
      <c r="AH700" s="4">
        <v>1004.4</v>
      </c>
      <c r="AI700" s="4">
        <v>90.039999999999907</v>
      </c>
      <c r="AJ700" s="4">
        <v>145.59</v>
      </c>
      <c r="AK700" s="4">
        <v>8.0244060295265704</v>
      </c>
      <c r="AL700" s="4">
        <v>209.41</v>
      </c>
      <c r="AM700" s="4">
        <v>3.2</v>
      </c>
      <c r="AN700" s="4">
        <v>357.92</v>
      </c>
      <c r="AO700" s="4">
        <v>70.23</v>
      </c>
      <c r="AP700" s="4">
        <v>628.26</v>
      </c>
      <c r="AQ700" s="4">
        <v>55.34</v>
      </c>
      <c r="AR700" s="4">
        <v>85.32</v>
      </c>
    </row>
    <row r="701" spans="1:44" x14ac:dyDescent="0.35">
      <c r="A701" s="4" t="s">
        <v>1551</v>
      </c>
      <c r="B701" s="4" t="s">
        <v>1552</v>
      </c>
      <c r="C701" s="4" t="s">
        <v>705</v>
      </c>
      <c r="D701" s="4">
        <v>2518.2501226999998</v>
      </c>
      <c r="E701" s="4">
        <v>348.05</v>
      </c>
      <c r="F701" s="4">
        <v>-8.0837510358885503</v>
      </c>
      <c r="G701" s="4">
        <v>-77.839134454411493</v>
      </c>
      <c r="H701" s="4">
        <v>-27.414088969067599</v>
      </c>
      <c r="I701" s="4">
        <v>-24.858360331317101</v>
      </c>
      <c r="J701" s="4">
        <v>3.6015081077450102</v>
      </c>
      <c r="K701" s="4">
        <v>-32.170957085175303</v>
      </c>
      <c r="L701" s="4">
        <v>10.120649597187001</v>
      </c>
      <c r="M701" s="4">
        <v>7.2654021625259997</v>
      </c>
      <c r="N701" s="4">
        <v>180.266220244171</v>
      </c>
      <c r="O701" s="4">
        <v>97.088726470948501</v>
      </c>
      <c r="Q701" s="4">
        <v>-1.2040769098900299</v>
      </c>
      <c r="S701" s="4">
        <v>6.7586983759210204</v>
      </c>
      <c r="V701" s="4">
        <v>2878.1801227000001</v>
      </c>
      <c r="W701" s="4">
        <v>10.282349118859999</v>
      </c>
      <c r="Y701" s="4">
        <v>-113.466211692787</v>
      </c>
      <c r="Z701" s="4">
        <v>1.17309690859168</v>
      </c>
      <c r="AA701" s="4">
        <v>1.1184600987848501</v>
      </c>
      <c r="AB701" s="4">
        <v>4.8414412649479397</v>
      </c>
      <c r="AC701" s="4">
        <v>2.4662960194124799</v>
      </c>
      <c r="AD701" s="4">
        <v>20.514344604542799</v>
      </c>
      <c r="AE701" s="4">
        <v>6.2913363359686E-3</v>
      </c>
      <c r="AF701" s="4">
        <v>0</v>
      </c>
      <c r="AG701" s="4">
        <v>58839</v>
      </c>
      <c r="AH701" s="4">
        <v>1253.18</v>
      </c>
      <c r="AI701" s="4">
        <v>-311.52</v>
      </c>
      <c r="AJ701" s="4">
        <v>-482.43</v>
      </c>
      <c r="AK701" s="4">
        <v>-42.857579168619097</v>
      </c>
      <c r="AL701" s="4">
        <v>-403.16</v>
      </c>
      <c r="AM701" s="4">
        <v>1.37</v>
      </c>
      <c r="AN701" s="4">
        <v>44.45</v>
      </c>
      <c r="AO701" s="4">
        <v>81.56</v>
      </c>
      <c r="AP701" s="4">
        <v>244.91</v>
      </c>
      <c r="AQ701" s="4">
        <v>161.16</v>
      </c>
      <c r="AR701" s="4">
        <v>172.91</v>
      </c>
    </row>
    <row r="702" spans="1:44" x14ac:dyDescent="0.35">
      <c r="A702" s="4" t="s">
        <v>1553</v>
      </c>
      <c r="B702" s="4" t="s">
        <v>1554</v>
      </c>
      <c r="C702" s="4" t="s">
        <v>995</v>
      </c>
      <c r="D702" s="4">
        <v>2517.8265152499998</v>
      </c>
      <c r="E702" s="4">
        <v>66.349999999999994</v>
      </c>
      <c r="F702" s="4">
        <v>-9.9084117714769206</v>
      </c>
      <c r="G702" s="4">
        <v>-14.076712571599501</v>
      </c>
      <c r="H702" s="4">
        <v>-4.9688554385903201</v>
      </c>
      <c r="I702" s="4">
        <v>-26.868906887728102</v>
      </c>
      <c r="J702" s="4">
        <v>5.25164422550632</v>
      </c>
      <c r="K702" s="4">
        <v>-21.803032545942902</v>
      </c>
      <c r="L702" s="4">
        <v>10.886893898288401</v>
      </c>
      <c r="M702" s="4">
        <v>-20.924446242739101</v>
      </c>
      <c r="N702" s="4">
        <v>31.949018523061198</v>
      </c>
      <c r="O702" s="4">
        <v>12.354970537424499</v>
      </c>
      <c r="Q702" s="4">
        <v>-31.248829319937698</v>
      </c>
      <c r="V702" s="4">
        <v>2243.2165152500002</v>
      </c>
      <c r="W702" s="4">
        <v>1.3141125555196</v>
      </c>
      <c r="Y702" s="4">
        <v>99.180819600819802</v>
      </c>
      <c r="Z702" s="4">
        <v>12.221958161291299</v>
      </c>
      <c r="AA702" s="4">
        <v>12.1110598841893</v>
      </c>
      <c r="AB702" s="4">
        <v>65.601322902526206</v>
      </c>
      <c r="AC702" s="4">
        <v>0.43898720596194901</v>
      </c>
      <c r="AD702" s="4">
        <v>12.7247076270385</v>
      </c>
      <c r="AE702" s="4">
        <v>0</v>
      </c>
      <c r="AF702" s="4">
        <v>0</v>
      </c>
      <c r="AG702" s="4">
        <v>92460</v>
      </c>
      <c r="AH702" s="4">
        <v>945.74</v>
      </c>
      <c r="AI702" s="4">
        <v>-254.11</v>
      </c>
      <c r="AJ702" s="4">
        <v>-416.46</v>
      </c>
      <c r="AK702" s="4">
        <v>-6.7175108385323101</v>
      </c>
      <c r="AL702" s="4">
        <v>-206.2</v>
      </c>
      <c r="AM702" s="4">
        <v>104.02</v>
      </c>
      <c r="AN702" s="4">
        <v>-371.51</v>
      </c>
      <c r="AO702" s="4">
        <v>873.51</v>
      </c>
      <c r="AP702" s="4">
        <v>1915.99</v>
      </c>
      <c r="AQ702" s="4">
        <v>-597.33000000000004</v>
      </c>
      <c r="AR702" s="4">
        <v>-581.12</v>
      </c>
    </row>
    <row r="703" spans="1:44" x14ac:dyDescent="0.35">
      <c r="A703" s="4" t="s">
        <v>1555</v>
      </c>
      <c r="B703" s="4" t="s">
        <v>1556</v>
      </c>
      <c r="C703" s="4" t="s">
        <v>244</v>
      </c>
      <c r="D703" s="4">
        <v>2515.1539011</v>
      </c>
      <c r="E703" s="4">
        <v>793.2</v>
      </c>
      <c r="F703" s="4">
        <v>51.0587474847745</v>
      </c>
      <c r="G703" s="4">
        <v>6.8073933321817401</v>
      </c>
      <c r="H703" s="4">
        <v>2.1624991220060501</v>
      </c>
      <c r="I703" s="4">
        <v>2.7897651975942201</v>
      </c>
      <c r="J703" s="4">
        <v>13.0116941920096</v>
      </c>
      <c r="K703" s="4">
        <v>12.463896156852099</v>
      </c>
      <c r="L703" s="4">
        <v>0.72009921711496705</v>
      </c>
      <c r="M703" s="4">
        <v>1.80170321054907</v>
      </c>
      <c r="N703" s="4">
        <v>125.082076604831</v>
      </c>
      <c r="O703" s="4">
        <v>50.6846389963966</v>
      </c>
      <c r="P703" s="4">
        <v>3.02683969915942</v>
      </c>
      <c r="Q703" s="4">
        <v>8.01713695609598</v>
      </c>
      <c r="R703" s="4">
        <v>6.0408571725254898</v>
      </c>
      <c r="S703" s="4">
        <v>12.309363315105299</v>
      </c>
      <c r="T703" s="4">
        <v>-4.6596686465168</v>
      </c>
      <c r="V703" s="4">
        <v>3399.1939010999999</v>
      </c>
      <c r="W703" s="4">
        <v>3.3566714281329202</v>
      </c>
      <c r="X703" s="4">
        <v>0.124123378638367</v>
      </c>
      <c r="Y703" s="4">
        <v>104.221294604109</v>
      </c>
      <c r="Z703" s="4">
        <v>0.39274555766467401</v>
      </c>
      <c r="AA703" s="4">
        <v>4.1641388208567996E-3</v>
      </c>
      <c r="AB703" s="4">
        <v>62.765756941138903</v>
      </c>
      <c r="AC703" s="4">
        <v>0.121551212180811</v>
      </c>
      <c r="AD703" s="4">
        <v>14.6537390443109</v>
      </c>
      <c r="AE703" s="4">
        <v>12.2651313593607</v>
      </c>
      <c r="AF703" s="4">
        <v>0</v>
      </c>
      <c r="AG703" s="4">
        <v>26374</v>
      </c>
      <c r="AH703" s="4">
        <v>1765.74</v>
      </c>
      <c r="AI703" s="4">
        <v>49.260000000000097</v>
      </c>
      <c r="AJ703" s="4">
        <v>63.840000000000103</v>
      </c>
      <c r="AK703" s="4">
        <v>15.789226624491</v>
      </c>
      <c r="AL703" s="4">
        <v>220.08</v>
      </c>
      <c r="AM703" s="4">
        <v>0.19</v>
      </c>
      <c r="AN703" s="4">
        <v>598.39</v>
      </c>
      <c r="AO703" s="4">
        <v>53.2</v>
      </c>
      <c r="AP703" s="4">
        <v>749.3</v>
      </c>
      <c r="AQ703" s="4">
        <v>112.87</v>
      </c>
      <c r="AR703" s="4">
        <v>169.14</v>
      </c>
    </row>
    <row r="704" spans="1:44" x14ac:dyDescent="0.35">
      <c r="A704" s="4" t="s">
        <v>1557</v>
      </c>
      <c r="B704" s="4" t="s">
        <v>1558</v>
      </c>
      <c r="C704" s="4" t="s">
        <v>425</v>
      </c>
      <c r="D704" s="4">
        <v>2494.6865438</v>
      </c>
      <c r="E704" s="4">
        <v>242.2</v>
      </c>
      <c r="F704" s="4">
        <v>21.1970986812813</v>
      </c>
      <c r="G704" s="4">
        <v>16.334149878906</v>
      </c>
      <c r="H704" s="4">
        <v>9.2551233859171695</v>
      </c>
      <c r="I704" s="4">
        <v>10.7714555056241</v>
      </c>
      <c r="J704" s="4">
        <v>17.002985413595901</v>
      </c>
      <c r="K704" s="4">
        <v>20.8271936006443</v>
      </c>
      <c r="L704" s="4">
        <v>141.56082243335899</v>
      </c>
      <c r="M704" s="4">
        <v>22.7979012207125</v>
      </c>
      <c r="N704" s="4">
        <v>22.755296491424701</v>
      </c>
      <c r="O704" s="4">
        <v>19.697592447284201</v>
      </c>
      <c r="P704" s="4">
        <v>21.781133751596201</v>
      </c>
      <c r="Q704" s="4">
        <v>2.8506044407107001</v>
      </c>
      <c r="R704" s="4">
        <v>17.1727020525685</v>
      </c>
      <c r="S704" s="4">
        <v>11.924181534473</v>
      </c>
      <c r="T704" s="4">
        <v>29.616284520653299</v>
      </c>
      <c r="V704" s="4">
        <v>2348.6765438000002</v>
      </c>
      <c r="W704" s="4">
        <v>3.1071336594054002</v>
      </c>
      <c r="X704" s="4">
        <v>0.90293453724605</v>
      </c>
      <c r="Y704" s="4">
        <v>-12.9886700215205</v>
      </c>
      <c r="Z704" s="4">
        <v>1.49040728553274E-2</v>
      </c>
      <c r="AA704" s="4">
        <v>0</v>
      </c>
      <c r="AB704" s="4">
        <v>41.9780556572384</v>
      </c>
      <c r="AC704" s="4">
        <v>1.8909977055931899</v>
      </c>
      <c r="AD704" s="4">
        <v>43.626251756551397</v>
      </c>
      <c r="AE704" s="4">
        <v>0</v>
      </c>
      <c r="AF704" s="4">
        <v>3.9067032386178998E-3</v>
      </c>
      <c r="AG704" s="4">
        <v>79556</v>
      </c>
      <c r="AH704" s="4">
        <v>1092.6099999999999</v>
      </c>
      <c r="AI704" s="4">
        <v>117.69</v>
      </c>
      <c r="AJ704" s="4">
        <v>157.13</v>
      </c>
      <c r="AK704" s="4">
        <v>11.4944976038236</v>
      </c>
      <c r="AL704" s="4">
        <v>227.56</v>
      </c>
      <c r="AM704" s="4">
        <v>115.95</v>
      </c>
      <c r="AN704" s="4">
        <v>772.94</v>
      </c>
      <c r="AO704" s="4">
        <v>328.71</v>
      </c>
      <c r="AP704" s="4">
        <v>802.89</v>
      </c>
      <c r="AQ704" s="4">
        <v>159.78</v>
      </c>
      <c r="AR704" s="4">
        <v>220.77</v>
      </c>
    </row>
    <row r="705" spans="1:44" x14ac:dyDescent="0.35">
      <c r="A705" s="4" t="s">
        <v>1559</v>
      </c>
      <c r="B705" s="4" t="s">
        <v>1560</v>
      </c>
      <c r="D705" s="4">
        <v>2482.2861364999999</v>
      </c>
      <c r="E705" s="4">
        <v>175.35</v>
      </c>
      <c r="F705" s="4">
        <v>18.3451787487991</v>
      </c>
      <c r="G705" s="4">
        <v>14.6157834474713</v>
      </c>
      <c r="H705" s="4">
        <v>10.162108575569899</v>
      </c>
      <c r="I705" s="4">
        <v>52.983788863654198</v>
      </c>
      <c r="K705" s="4">
        <v>61.578823713681601</v>
      </c>
      <c r="L705" s="4">
        <v>-69.1383878140511</v>
      </c>
      <c r="M705" s="4">
        <v>135.905955941781</v>
      </c>
      <c r="N705" s="4">
        <v>35.140628164744797</v>
      </c>
      <c r="O705" s="4">
        <v>19.875121351594899</v>
      </c>
      <c r="P705" s="4">
        <v>25.250055982682699</v>
      </c>
      <c r="Q705" s="4">
        <v>-4.2320823830093799</v>
      </c>
      <c r="R705" s="4">
        <v>154.60104819527999</v>
      </c>
      <c r="T705" s="4">
        <v>261.02293674247102</v>
      </c>
      <c r="V705" s="4">
        <v>2970.9061364999998</v>
      </c>
      <c r="W705" s="4">
        <v>1.7336942823319099</v>
      </c>
      <c r="Y705" s="4">
        <v>156.64710862789099</v>
      </c>
      <c r="Z705" s="4">
        <v>0</v>
      </c>
      <c r="AA705" s="4">
        <v>0</v>
      </c>
      <c r="AB705" s="4">
        <v>70.2763282543918</v>
      </c>
      <c r="AC705" s="4">
        <v>6.7379041255826602</v>
      </c>
      <c r="AD705" s="4">
        <v>1.5190217439302001</v>
      </c>
      <c r="AE705" s="4">
        <v>0</v>
      </c>
      <c r="AF705" s="4">
        <v>0</v>
      </c>
      <c r="AG705" s="4">
        <v>6590</v>
      </c>
      <c r="AH705" s="4">
        <v>255.38</v>
      </c>
      <c r="AI705" s="4">
        <v>135.31</v>
      </c>
      <c r="AJ705" s="4">
        <v>157.26</v>
      </c>
      <c r="AK705" s="4">
        <v>8.6947984104398497</v>
      </c>
      <c r="AL705" s="4">
        <v>157.26</v>
      </c>
      <c r="AM705" s="4">
        <v>1625.78</v>
      </c>
      <c r="AN705" s="4">
        <v>752.91</v>
      </c>
      <c r="AO705" s="4">
        <v>14.52</v>
      </c>
      <c r="AP705" s="4">
        <v>1431.79</v>
      </c>
      <c r="AQ705" s="4">
        <v>217.33</v>
      </c>
      <c r="AR705" s="4">
        <v>217.34</v>
      </c>
    </row>
    <row r="706" spans="1:44" x14ac:dyDescent="0.35">
      <c r="A706" s="4" t="s">
        <v>1561</v>
      </c>
      <c r="B706" s="4" t="s">
        <v>1562</v>
      </c>
      <c r="C706" s="4" t="s">
        <v>127</v>
      </c>
      <c r="D706" s="4">
        <v>2471.1905309799999</v>
      </c>
      <c r="E706" s="4">
        <v>24.75</v>
      </c>
      <c r="F706" s="4">
        <v>-4.4264357150175604</v>
      </c>
      <c r="H706" s="4">
        <v>-9.5737365318955892</v>
      </c>
      <c r="I706" s="4">
        <v>-15.042180507243801</v>
      </c>
      <c r="J706" s="4">
        <v>8.2698737690653399</v>
      </c>
      <c r="K706" s="4">
        <v>16.6154285544925</v>
      </c>
      <c r="L706" s="4">
        <v>101.00651112316901</v>
      </c>
      <c r="M706" s="4">
        <v>24.124977689258301</v>
      </c>
      <c r="Q706" s="4">
        <v>6.8329645711209501</v>
      </c>
      <c r="R706" s="4">
        <v>26.686982390707499</v>
      </c>
      <c r="S706" s="4">
        <v>-2.98467680166222</v>
      </c>
      <c r="V706" s="4">
        <v>5931.17053098</v>
      </c>
      <c r="W706" s="4">
        <v>-1.8135847137678001</v>
      </c>
      <c r="Y706" s="4">
        <v>-118.169942236861</v>
      </c>
      <c r="Z706" s="4">
        <v>1.0835241016151E-3</v>
      </c>
      <c r="AA706" s="4">
        <v>6.6272004504259996E-4</v>
      </c>
      <c r="AB706" s="4">
        <v>48.031618685399003</v>
      </c>
      <c r="AC706" s="4">
        <v>3.7724064102420002E-4</v>
      </c>
      <c r="AD706" s="4">
        <v>2.1260443185724198</v>
      </c>
      <c r="AE706" s="4">
        <v>4.5242393867810096</v>
      </c>
      <c r="AF706" s="4">
        <v>0</v>
      </c>
      <c r="AG706" s="4">
        <v>36635</v>
      </c>
      <c r="AH706" s="4">
        <v>3711.43</v>
      </c>
      <c r="AI706" s="4">
        <v>-558.28</v>
      </c>
      <c r="AJ706" s="4">
        <v>-558.92999999999995</v>
      </c>
      <c r="AK706" s="4">
        <v>-8.7418946263377304</v>
      </c>
      <c r="AL706" s="4">
        <v>616.66999999999996</v>
      </c>
      <c r="AM706" s="4">
        <v>0</v>
      </c>
      <c r="AN706" s="4">
        <v>-2979.87</v>
      </c>
      <c r="AO706" s="4">
        <v>368.96</v>
      </c>
      <c r="AP706" s="4">
        <v>-1362.6</v>
      </c>
      <c r="AQ706" s="4">
        <v>430</v>
      </c>
      <c r="AR706" s="4">
        <v>447.6</v>
      </c>
    </row>
    <row r="707" spans="1:44" x14ac:dyDescent="0.35">
      <c r="A707" s="4" t="s">
        <v>1563</v>
      </c>
      <c r="B707" s="4" t="s">
        <v>1564</v>
      </c>
      <c r="C707" s="4" t="s">
        <v>327</v>
      </c>
      <c r="D707" s="4">
        <v>2469.2553908549999</v>
      </c>
      <c r="E707" s="4">
        <v>1381.25</v>
      </c>
      <c r="F707" s="4">
        <v>68.268050618053493</v>
      </c>
      <c r="G707" s="4">
        <v>17.361044446577701</v>
      </c>
      <c r="H707" s="4">
        <v>7.3747846387538196</v>
      </c>
      <c r="I707" s="4">
        <v>4.15164941117055</v>
      </c>
      <c r="J707" s="4">
        <v>5.0162481124395502</v>
      </c>
      <c r="K707" s="4">
        <v>9.3294460641399493</v>
      </c>
      <c r="L707" s="4">
        <v>136.64598721504501</v>
      </c>
      <c r="M707" s="4">
        <v>51.432676153602301</v>
      </c>
      <c r="N707" s="4">
        <v>12.6473214285714</v>
      </c>
      <c r="O707" s="4">
        <v>5.15625</v>
      </c>
      <c r="P707" s="4">
        <v>13.658849741324</v>
      </c>
      <c r="Q707" s="4">
        <v>-0.78706529120450297</v>
      </c>
      <c r="R707" s="4">
        <v>4.5042370455258904</v>
      </c>
      <c r="S707" s="4">
        <v>54.659386095622601</v>
      </c>
      <c r="T707" s="4">
        <v>23.875484105503901</v>
      </c>
      <c r="V707" s="4">
        <v>2460.2253908550001</v>
      </c>
      <c r="W707" s="4">
        <v>11.023461566317</v>
      </c>
      <c r="X707" s="4">
        <v>0.21722602367763699</v>
      </c>
      <c r="Y707" s="4">
        <v>105.64407800628</v>
      </c>
      <c r="Z707" s="4">
        <v>9.5375046051212404</v>
      </c>
      <c r="AA707" s="4">
        <v>9.52631864189431</v>
      </c>
      <c r="AB707" s="4">
        <v>64.779434338144199</v>
      </c>
      <c r="AC707" s="4">
        <v>0.88815429425492798</v>
      </c>
      <c r="AD707" s="4">
        <v>15.4418866558786</v>
      </c>
      <c r="AE707" s="4">
        <v>0</v>
      </c>
      <c r="AF707" s="4">
        <v>0</v>
      </c>
      <c r="AG707" s="4">
        <v>26170</v>
      </c>
      <c r="AH707" s="4">
        <v>871.22</v>
      </c>
      <c r="AI707" s="4">
        <v>36.170000000000101</v>
      </c>
      <c r="AJ707" s="4">
        <v>48.360000000000099</v>
      </c>
      <c r="AK707" s="4">
        <v>20.229814495901</v>
      </c>
      <c r="AL707" s="4">
        <v>81.28</v>
      </c>
      <c r="AM707" s="4">
        <v>0.28000000000000003</v>
      </c>
      <c r="AN707" s="4">
        <v>109.1</v>
      </c>
      <c r="AO707" s="4">
        <v>37.36</v>
      </c>
      <c r="AP707" s="4">
        <v>224</v>
      </c>
      <c r="AQ707" s="4">
        <v>197.84</v>
      </c>
      <c r="AR707" s="4">
        <v>210.6</v>
      </c>
    </row>
    <row r="708" spans="1:44" x14ac:dyDescent="0.35">
      <c r="A708" s="4" t="s">
        <v>1565</v>
      </c>
      <c r="B708" s="4" t="s">
        <v>1566</v>
      </c>
      <c r="C708" s="4" t="s">
        <v>109</v>
      </c>
      <c r="D708" s="4">
        <v>2454.6705948099998</v>
      </c>
      <c r="E708" s="4">
        <v>838.55</v>
      </c>
      <c r="F708" s="4">
        <v>40.115551475894797</v>
      </c>
      <c r="G708" s="4">
        <v>32.636407275054701</v>
      </c>
      <c r="H708" s="4">
        <v>25.515501532431198</v>
      </c>
      <c r="I708" s="4">
        <v>17.7795211529521</v>
      </c>
      <c r="J708" s="4">
        <v>17.370972366436501</v>
      </c>
      <c r="K708" s="4">
        <v>25.034867503486701</v>
      </c>
      <c r="L708" s="4">
        <v>51.076287837682301</v>
      </c>
      <c r="M708" s="4">
        <v>24.4723197258261</v>
      </c>
      <c r="N708" s="4">
        <v>0.62163666728521105</v>
      </c>
      <c r="O708" s="4">
        <v>0.32473557246242402</v>
      </c>
      <c r="P708" s="4">
        <v>104.224152614546</v>
      </c>
      <c r="Q708" s="4">
        <v>12.331623725246301</v>
      </c>
      <c r="R708" s="4">
        <v>18.767552047430001</v>
      </c>
      <c r="S708" s="4">
        <v>34.099573908648303</v>
      </c>
      <c r="T708" s="4">
        <v>24.3745345755455</v>
      </c>
      <c r="V708" s="4">
        <v>2310.8605948099998</v>
      </c>
      <c r="W708" s="4">
        <v>11.387412297318599</v>
      </c>
      <c r="X708" s="4">
        <v>0.50014305894882305</v>
      </c>
      <c r="Y708" s="4">
        <v>9.1068000270212099</v>
      </c>
      <c r="Z708" s="4">
        <v>6.1352697495743298</v>
      </c>
      <c r="AA708" s="4">
        <v>5.92672138780451</v>
      </c>
      <c r="AB708" s="4">
        <v>50.023246163356703</v>
      </c>
      <c r="AC708" s="4">
        <v>1.83105530055288</v>
      </c>
      <c r="AD708" s="4">
        <v>31.955530893449801</v>
      </c>
      <c r="AE708" s="4">
        <v>0</v>
      </c>
      <c r="AF708" s="4">
        <v>0</v>
      </c>
      <c r="AG708" s="4">
        <v>61367</v>
      </c>
      <c r="AH708" s="4">
        <v>344.16</v>
      </c>
      <c r="AI708" s="4">
        <v>61.19</v>
      </c>
      <c r="AJ708" s="4">
        <v>81.900000000000006</v>
      </c>
      <c r="AK708" s="4">
        <v>20.9335207622963</v>
      </c>
      <c r="AL708" s="4">
        <v>86.16</v>
      </c>
      <c r="AM708" s="4">
        <v>12.01</v>
      </c>
      <c r="AN708" s="4">
        <v>212.64</v>
      </c>
      <c r="AO708" s="4">
        <v>145.15</v>
      </c>
      <c r="AP708" s="4">
        <v>215.56</v>
      </c>
      <c r="AQ708" s="4">
        <v>87.8</v>
      </c>
      <c r="AR708" s="4">
        <v>89.76</v>
      </c>
    </row>
    <row r="709" spans="1:44" x14ac:dyDescent="0.35">
      <c r="A709" s="4" t="s">
        <v>1567</v>
      </c>
      <c r="B709" s="4" t="s">
        <v>1568</v>
      </c>
      <c r="C709" s="4" t="s">
        <v>317</v>
      </c>
      <c r="D709" s="4">
        <v>2425.5662101799999</v>
      </c>
      <c r="E709" s="4">
        <v>109.85</v>
      </c>
      <c r="F709" s="4">
        <v>-7.9378414444480798</v>
      </c>
      <c r="G709" s="4">
        <v>-20.359931771541302</v>
      </c>
      <c r="H709" s="4">
        <v>-5.6818572720874601</v>
      </c>
      <c r="I709" s="4">
        <v>-38.8281786068261</v>
      </c>
      <c r="J709" s="4">
        <v>-1.99735700873793</v>
      </c>
      <c r="K709" s="4">
        <v>-14.687793844824499</v>
      </c>
      <c r="L709" s="4">
        <v>47.490227861029801</v>
      </c>
      <c r="M709" s="4">
        <v>-9.0739912791989497</v>
      </c>
      <c r="N709" s="4">
        <v>118.75223195629501</v>
      </c>
      <c r="O709" s="4">
        <v>34.068580893694303</v>
      </c>
      <c r="Q709" s="4">
        <v>-29.438719819516301</v>
      </c>
      <c r="V709" s="4">
        <v>3746.2762101799999</v>
      </c>
      <c r="W709" s="4">
        <v>1.8429813694752</v>
      </c>
      <c r="Y709" s="4">
        <v>-113.223150094573</v>
      </c>
      <c r="Z709" s="4">
        <v>0</v>
      </c>
      <c r="AA709" s="4">
        <v>0</v>
      </c>
      <c r="AB709" s="4">
        <v>67.553026041223006</v>
      </c>
      <c r="AC709" s="4">
        <v>2.3825884404825799</v>
      </c>
      <c r="AD709" s="4">
        <v>5.8588639763189203</v>
      </c>
      <c r="AE709" s="4">
        <v>0</v>
      </c>
      <c r="AF709" s="4">
        <v>0</v>
      </c>
      <c r="AG709" s="4">
        <v>58251</v>
      </c>
      <c r="AH709" s="4">
        <v>786.98</v>
      </c>
      <c r="AI709" s="4">
        <v>-305.57</v>
      </c>
      <c r="AJ709" s="4">
        <v>-459.1</v>
      </c>
      <c r="AK709" s="4">
        <v>-13.769486423345899</v>
      </c>
      <c r="AL709" s="4">
        <v>-115.59</v>
      </c>
      <c r="AM709" s="4">
        <v>32.51</v>
      </c>
      <c r="AN709" s="4">
        <v>449.38</v>
      </c>
      <c r="AO709" s="4">
        <v>242.36</v>
      </c>
      <c r="AP709" s="4">
        <v>1316.11</v>
      </c>
      <c r="AQ709" s="4">
        <v>-231.95</v>
      </c>
      <c r="AR709" s="4">
        <v>-111.56</v>
      </c>
    </row>
    <row r="710" spans="1:44" x14ac:dyDescent="0.35">
      <c r="A710" s="4" t="s">
        <v>1569</v>
      </c>
      <c r="B710" s="4" t="s">
        <v>1570</v>
      </c>
      <c r="C710" s="4" t="s">
        <v>68</v>
      </c>
      <c r="D710" s="4">
        <v>2413.6968452999999</v>
      </c>
      <c r="E710" s="4">
        <v>382.6</v>
      </c>
      <c r="F710" s="4">
        <v>16.642741814107399</v>
      </c>
      <c r="G710" s="4">
        <v>5.3931038329599303</v>
      </c>
      <c r="H710" s="4">
        <v>1.99295053695472</v>
      </c>
      <c r="I710" s="4">
        <v>9.6325766129568002</v>
      </c>
      <c r="J710" s="4">
        <v>33.0545882202752</v>
      </c>
      <c r="K710" s="4">
        <v>13.818891885070601</v>
      </c>
      <c r="L710" s="4">
        <v>-51.774609465795201</v>
      </c>
      <c r="N710" s="4">
        <v>195.31351095925299</v>
      </c>
      <c r="O710" s="4">
        <v>195.31351095925299</v>
      </c>
      <c r="P710" s="4">
        <v>2.4894349636617701</v>
      </c>
      <c r="Q710" s="4">
        <v>26.0741226423599</v>
      </c>
      <c r="R710" s="4">
        <v>-3.3683422519890298</v>
      </c>
      <c r="T710" s="4">
        <v>-28.341853899264599</v>
      </c>
      <c r="U710" s="4">
        <v>30.423189848240899</v>
      </c>
      <c r="V710" s="4">
        <v>6407.9668453000004</v>
      </c>
      <c r="W710" s="4">
        <v>0.87735700094507696</v>
      </c>
      <c r="Y710" s="4">
        <v>-36.918283817678798</v>
      </c>
      <c r="Z710" s="4">
        <v>4.5506620990486502</v>
      </c>
      <c r="AA710" s="4">
        <v>1.7803637015840298E-2</v>
      </c>
      <c r="AB710" s="4">
        <v>62.288817999351302</v>
      </c>
      <c r="AC710" s="4">
        <v>10.2025056193166</v>
      </c>
      <c r="AD710" s="4">
        <v>5.0109374292597701</v>
      </c>
      <c r="AE710" s="4">
        <v>0</v>
      </c>
      <c r="AF710" s="4">
        <v>0</v>
      </c>
      <c r="AG710" s="4">
        <v>25482</v>
      </c>
      <c r="AH710" s="4">
        <v>1505.62</v>
      </c>
      <c r="AI710" s="4">
        <v>145.03</v>
      </c>
      <c r="AJ710" s="4">
        <v>200.44</v>
      </c>
      <c r="AK710" s="4">
        <v>22.549780120597099</v>
      </c>
      <c r="AL710" s="4">
        <v>208.06</v>
      </c>
      <c r="AM710" s="4">
        <v>2.33</v>
      </c>
      <c r="AN710" s="4">
        <v>764.77</v>
      </c>
      <c r="AO710" s="4">
        <v>1381.02</v>
      </c>
      <c r="AP710" s="4">
        <v>2751.1</v>
      </c>
      <c r="AQ710" s="4">
        <v>-1769.53</v>
      </c>
      <c r="AR710" s="4">
        <v>-1754.06</v>
      </c>
    </row>
    <row r="711" spans="1:44" x14ac:dyDescent="0.35">
      <c r="A711" s="4" t="s">
        <v>1571</v>
      </c>
      <c r="B711" s="4" t="s">
        <v>1572</v>
      </c>
      <c r="C711" s="4" t="s">
        <v>425</v>
      </c>
      <c r="D711" s="4">
        <v>2407.0840071150001</v>
      </c>
      <c r="E711" s="4">
        <v>96.9</v>
      </c>
      <c r="F711" s="4">
        <v>12.9080008961551</v>
      </c>
      <c r="G711" s="4">
        <v>17.271544278708301</v>
      </c>
      <c r="H711" s="4">
        <v>10.2716071143328</v>
      </c>
      <c r="I711" s="4">
        <v>11.1806604791712</v>
      </c>
      <c r="K711" s="4">
        <v>18.806508861548799</v>
      </c>
      <c r="L711" s="4">
        <v>-16.098752034726001</v>
      </c>
      <c r="N711" s="4">
        <v>22.329352190481099</v>
      </c>
      <c r="O711" s="4">
        <v>10.505272669923199</v>
      </c>
      <c r="P711" s="4">
        <v>23.277702188213901</v>
      </c>
      <c r="V711" s="4">
        <v>2545.0840071150001</v>
      </c>
      <c r="W711" s="4">
        <v>2.0520225459834802</v>
      </c>
      <c r="X711" s="4">
        <v>1.4791336502905399</v>
      </c>
      <c r="Y711" s="4">
        <v>-47.014337092760798</v>
      </c>
      <c r="Z711" s="4">
        <v>0</v>
      </c>
      <c r="AA711" s="4">
        <v>0</v>
      </c>
      <c r="AB711" s="4">
        <v>49.3642341573549</v>
      </c>
      <c r="AC711" s="4">
        <v>1.2517540751282801</v>
      </c>
      <c r="AD711" s="4">
        <v>30.741355846934098</v>
      </c>
      <c r="AE711" s="4">
        <v>0</v>
      </c>
      <c r="AF711" s="4">
        <v>0</v>
      </c>
      <c r="AG711" s="4">
        <v>126614</v>
      </c>
      <c r="AH711" s="4">
        <v>1667.88</v>
      </c>
      <c r="AI711" s="4">
        <v>186.48</v>
      </c>
      <c r="AJ711" s="4">
        <v>251.8</v>
      </c>
      <c r="AK711" s="4">
        <v>7.3326614060116402</v>
      </c>
      <c r="AL711" s="4">
        <v>313.67</v>
      </c>
      <c r="AM711" s="4">
        <v>202.03</v>
      </c>
      <c r="AN711" s="4">
        <v>991.1</v>
      </c>
      <c r="AO711" s="4">
        <v>123.93</v>
      </c>
      <c r="AP711" s="4">
        <v>1173.03</v>
      </c>
      <c r="AQ711" s="4">
        <v>124</v>
      </c>
      <c r="AR711" s="4">
        <v>333.39</v>
      </c>
    </row>
    <row r="712" spans="1:44" x14ac:dyDescent="0.35">
      <c r="A712" s="4" t="s">
        <v>1573</v>
      </c>
      <c r="B712" s="4" t="s">
        <v>1574</v>
      </c>
      <c r="C712" s="4" t="s">
        <v>577</v>
      </c>
      <c r="D712" s="4">
        <v>2405.0676081249999</v>
      </c>
      <c r="E712" s="4">
        <v>80.75</v>
      </c>
      <c r="F712" s="4">
        <v>5.3605572329269497</v>
      </c>
      <c r="G712" s="4">
        <v>8.8940077549499108</v>
      </c>
      <c r="H712" s="4">
        <v>2.14787475725343</v>
      </c>
      <c r="I712" s="4">
        <v>2.44186514826115</v>
      </c>
      <c r="J712" s="4">
        <v>10.696726657889901</v>
      </c>
      <c r="K712" s="4">
        <v>9.2885141011643793</v>
      </c>
      <c r="L712" s="4">
        <v>-16.407394010034601</v>
      </c>
      <c r="M712" s="4">
        <v>-1.53646602383922</v>
      </c>
      <c r="N712" s="4">
        <v>222.38948237181299</v>
      </c>
      <c r="O712" s="4">
        <v>149.26050348534</v>
      </c>
      <c r="P712" s="4">
        <v>2.89340834810154</v>
      </c>
      <c r="Q712" s="4">
        <v>6.2000164034346197</v>
      </c>
      <c r="R712" s="4">
        <v>6.1232883547970296</v>
      </c>
      <c r="T712" s="4">
        <v>6.8248119793283601</v>
      </c>
      <c r="V712" s="4">
        <v>12854.827608125001</v>
      </c>
      <c r="W712" s="4">
        <v>0.46595208638470098</v>
      </c>
      <c r="X712" s="4">
        <v>9.2307692307692299</v>
      </c>
      <c r="Y712" s="4">
        <v>-81.692019136439995</v>
      </c>
      <c r="Z712" s="4">
        <v>12.462034133155299</v>
      </c>
      <c r="AA712" s="4">
        <v>4.0715929739015699</v>
      </c>
      <c r="AB712" s="4">
        <v>16.2157603670878</v>
      </c>
      <c r="AC712" s="4">
        <v>34.128944976516401</v>
      </c>
      <c r="AD712" s="4">
        <v>20.5677927547179</v>
      </c>
      <c r="AE712" s="4">
        <v>0</v>
      </c>
      <c r="AF712" s="4">
        <v>7.03458704459866</v>
      </c>
      <c r="AG712" s="4">
        <v>182447</v>
      </c>
      <c r="AH712" s="4">
        <v>18373.66</v>
      </c>
      <c r="AI712" s="4">
        <v>448.659999999999</v>
      </c>
      <c r="AJ712" s="4">
        <v>678.55999999999904</v>
      </c>
      <c r="AK712" s="4">
        <v>15.157006346453301</v>
      </c>
      <c r="AL712" s="4">
        <v>1706.64</v>
      </c>
      <c r="AM712" s="4">
        <v>581.65</v>
      </c>
      <c r="AN712" s="4">
        <v>2474.5300000000002</v>
      </c>
      <c r="AO712" s="4">
        <v>1770.75</v>
      </c>
      <c r="AP712" s="4">
        <v>5161.62</v>
      </c>
      <c r="AQ712" s="4">
        <v>2104.4499999999998</v>
      </c>
      <c r="AR712" s="4">
        <v>2108.12</v>
      </c>
    </row>
    <row r="713" spans="1:44" x14ac:dyDescent="0.35">
      <c r="A713" s="4" t="s">
        <v>1575</v>
      </c>
      <c r="B713" s="4" t="s">
        <v>1576</v>
      </c>
      <c r="C713" s="4" t="s">
        <v>52</v>
      </c>
      <c r="D713" s="4">
        <v>2387.83439589</v>
      </c>
      <c r="E713" s="4">
        <v>284</v>
      </c>
      <c r="F713" s="4">
        <v>116.593476361816</v>
      </c>
      <c r="G713" s="4">
        <v>14.596251158149901</v>
      </c>
      <c r="H713" s="4">
        <v>2.5062717983234499</v>
      </c>
      <c r="I713" s="4">
        <v>2.5890622234583298</v>
      </c>
      <c r="K713" s="4">
        <v>9.3625951303380504</v>
      </c>
      <c r="L713" s="4">
        <v>-16.098752034726001</v>
      </c>
      <c r="P713" s="4">
        <v>2.38208781622565</v>
      </c>
      <c r="V713" s="4">
        <v>2117.0143958899998</v>
      </c>
      <c r="W713" s="4">
        <v>15.8607399262039</v>
      </c>
      <c r="Y713" s="4">
        <v>341.92938079059701</v>
      </c>
      <c r="Z713" s="4">
        <v>9.6621239459534305</v>
      </c>
      <c r="AA713" s="4">
        <v>7.0929453929686304</v>
      </c>
      <c r="AB713" s="4">
        <v>75.001526780817102</v>
      </c>
      <c r="AC713" s="4">
        <v>10.1990280468855</v>
      </c>
      <c r="AD713" s="4">
        <v>4.4171349295220903</v>
      </c>
      <c r="AE713" s="4">
        <v>0</v>
      </c>
      <c r="AF713" s="4">
        <v>0</v>
      </c>
      <c r="AG713" s="4">
        <v>93449</v>
      </c>
      <c r="AH713" s="4">
        <v>791.02</v>
      </c>
      <c r="AI713" s="4">
        <v>20.4800000000001</v>
      </c>
      <c r="AJ713" s="4">
        <v>20.4800000000001</v>
      </c>
      <c r="AK713" s="4">
        <v>2.6251363684158999</v>
      </c>
      <c r="AL713" s="4">
        <v>74.06</v>
      </c>
      <c r="AM713" s="4">
        <v>503.56</v>
      </c>
      <c r="AN713" s="4">
        <v>-298.5</v>
      </c>
      <c r="AO713" s="4">
        <v>270.82</v>
      </c>
      <c r="AP713" s="4">
        <v>150.55000000000001</v>
      </c>
      <c r="AQ713" s="4">
        <v>-101.26</v>
      </c>
      <c r="AR713" s="4">
        <v>-32.22</v>
      </c>
    </row>
    <row r="714" spans="1:44" x14ac:dyDescent="0.35">
      <c r="A714" s="4" t="s">
        <v>1577</v>
      </c>
      <c r="B714" s="4" t="s">
        <v>1578</v>
      </c>
      <c r="C714" s="4" t="s">
        <v>425</v>
      </c>
      <c r="D714" s="4">
        <v>2386.08512879</v>
      </c>
      <c r="E714" s="4">
        <v>398.4</v>
      </c>
      <c r="F714" s="4">
        <v>5.3672960428063696</v>
      </c>
      <c r="G714" s="4">
        <v>42.870436891565397</v>
      </c>
      <c r="H714" s="4">
        <v>31.984114422205302</v>
      </c>
      <c r="I714" s="4">
        <v>22.3253384757543</v>
      </c>
      <c r="J714" s="4">
        <v>22.767586716558601</v>
      </c>
      <c r="K714" s="4">
        <v>30.941906713269901</v>
      </c>
      <c r="L714" s="4">
        <v>-47.438691715897903</v>
      </c>
      <c r="M714" s="4">
        <v>34.637835938336202</v>
      </c>
      <c r="N714" s="4">
        <v>0.21659275009322199</v>
      </c>
      <c r="O714" s="4">
        <v>0.14518854676578599</v>
      </c>
      <c r="P714" s="4">
        <v>127.14065091803501</v>
      </c>
      <c r="Q714" s="4">
        <v>27.906943157527799</v>
      </c>
      <c r="R714" s="4">
        <v>63.576993037977999</v>
      </c>
      <c r="S714" s="4">
        <v>84.634036647469799</v>
      </c>
      <c r="V714" s="4">
        <v>2022.85512879</v>
      </c>
      <c r="W714" s="4">
        <v>1.8930723076965801</v>
      </c>
      <c r="X714" s="4">
        <v>1.47619633411244</v>
      </c>
      <c r="Y714" s="4">
        <v>-77.967948628496899</v>
      </c>
      <c r="Z714" s="4">
        <v>0.50705639140944603</v>
      </c>
      <c r="AA714" s="4">
        <v>0.504501264634446</v>
      </c>
      <c r="AB714" s="4">
        <v>43.6909610278096</v>
      </c>
      <c r="AC714" s="4">
        <v>3.03372586780708</v>
      </c>
      <c r="AD714" s="4">
        <v>26.3528314603289</v>
      </c>
      <c r="AE714" s="4">
        <v>0</v>
      </c>
      <c r="AF714" s="4">
        <v>0</v>
      </c>
      <c r="AG714" s="4">
        <v>145041</v>
      </c>
      <c r="AH714" s="4">
        <v>1991.28</v>
      </c>
      <c r="AI714" s="4">
        <v>444.56</v>
      </c>
      <c r="AJ714" s="4">
        <v>571.39</v>
      </c>
      <c r="AK714" s="4">
        <v>76.918149821593005</v>
      </c>
      <c r="AL714" s="4">
        <v>616.14</v>
      </c>
      <c r="AM714" s="4">
        <v>0</v>
      </c>
      <c r="AN714" s="4">
        <v>976</v>
      </c>
      <c r="AO714" s="4">
        <v>365.96</v>
      </c>
      <c r="AP714" s="4">
        <v>1260.43</v>
      </c>
      <c r="AQ714" s="4">
        <v>271.57</v>
      </c>
      <c r="AR714" s="4">
        <v>379.78</v>
      </c>
    </row>
    <row r="715" spans="1:44" x14ac:dyDescent="0.35">
      <c r="A715" s="4" t="s">
        <v>1579</v>
      </c>
      <c r="B715" s="4" t="s">
        <v>1580</v>
      </c>
      <c r="C715" s="4" t="s">
        <v>1581</v>
      </c>
      <c r="D715" s="4">
        <v>2383.90898229</v>
      </c>
      <c r="E715" s="4">
        <v>352.2</v>
      </c>
      <c r="F715" s="4">
        <v>45.425094936928303</v>
      </c>
      <c r="G715" s="4">
        <v>20.648004249208199</v>
      </c>
      <c r="H715" s="4">
        <v>7.8288045707807301</v>
      </c>
      <c r="I715" s="4">
        <v>3.70380826016995</v>
      </c>
      <c r="J715" s="4">
        <v>7.8877722919140298</v>
      </c>
      <c r="K715" s="4">
        <v>8.6229286057081609</v>
      </c>
      <c r="L715" s="4">
        <v>237.33827756888701</v>
      </c>
      <c r="M715" s="4">
        <v>43.965730299473599</v>
      </c>
      <c r="N715" s="4">
        <v>93.934160820291396</v>
      </c>
      <c r="O715" s="4">
        <v>19.600647598488901</v>
      </c>
      <c r="P715" s="4">
        <v>11.7043579107008</v>
      </c>
      <c r="Q715" s="4">
        <v>26.616813935284799</v>
      </c>
      <c r="R715" s="4">
        <v>41.6167309006265</v>
      </c>
      <c r="S715" s="4">
        <v>21.511346743657999</v>
      </c>
      <c r="T715" s="4">
        <v>64.052746204580899</v>
      </c>
      <c r="V715" s="4">
        <v>2634.15898229</v>
      </c>
      <c r="W715" s="4">
        <v>8.5767547483000595</v>
      </c>
      <c r="X715" s="4">
        <v>0.31855958412912999</v>
      </c>
      <c r="Y715" s="4">
        <v>86.464099841700602</v>
      </c>
      <c r="Z715" s="4">
        <v>0.15933273997820999</v>
      </c>
      <c r="AA715" s="4">
        <v>0</v>
      </c>
      <c r="AB715" s="4">
        <v>73.0001981230198</v>
      </c>
      <c r="AC715" s="4">
        <v>1.3753717993275401</v>
      </c>
      <c r="AD715" s="4">
        <v>15.757519846268799</v>
      </c>
      <c r="AE715" s="4">
        <v>0</v>
      </c>
      <c r="AF715" s="4">
        <v>0</v>
      </c>
      <c r="AG715" s="4">
        <v>38136</v>
      </c>
      <c r="AH715" s="4">
        <v>1416.92</v>
      </c>
      <c r="AI715" s="4">
        <v>52.480000000000103</v>
      </c>
      <c r="AJ715" s="4">
        <v>70.91</v>
      </c>
      <c r="AK715" s="4">
        <v>7.6016201764149596</v>
      </c>
      <c r="AL715" s="4">
        <v>122.18</v>
      </c>
      <c r="AM715" s="4">
        <v>0</v>
      </c>
      <c r="AN715" s="4">
        <v>212.42</v>
      </c>
      <c r="AO715" s="4">
        <v>19.86</v>
      </c>
      <c r="AP715" s="4">
        <v>277.95</v>
      </c>
      <c r="AQ715" s="4">
        <v>55.32</v>
      </c>
      <c r="AR715" s="4">
        <v>76.53</v>
      </c>
    </row>
    <row r="716" spans="1:44" x14ac:dyDescent="0.35">
      <c r="A716" s="4" t="s">
        <v>1582</v>
      </c>
      <c r="B716" s="4" t="s">
        <v>1583</v>
      </c>
      <c r="C716" s="4" t="s">
        <v>446</v>
      </c>
      <c r="D716" s="4">
        <v>2382.2677800000001</v>
      </c>
      <c r="E716" s="4">
        <v>301.75</v>
      </c>
      <c r="F716" s="4">
        <v>14.787509497206701</v>
      </c>
      <c r="G716" s="4">
        <v>15.6927303012887</v>
      </c>
      <c r="H716" s="4">
        <v>5.7924116171830704</v>
      </c>
      <c r="I716" s="4">
        <v>5.8153176405187903</v>
      </c>
      <c r="J716" s="4">
        <v>6.7765380384674696</v>
      </c>
      <c r="K716" s="4">
        <v>10.6206254264025</v>
      </c>
      <c r="L716" s="4">
        <v>34.437541305259103</v>
      </c>
      <c r="M716" s="4">
        <v>4.7950525323139797</v>
      </c>
      <c r="N716" s="4">
        <v>27.138651060294102</v>
      </c>
      <c r="O716" s="4">
        <v>7.5882374191683901</v>
      </c>
      <c r="P716" s="4">
        <v>10.022895254211999</v>
      </c>
      <c r="Q716" s="4">
        <v>0.74563628436086204</v>
      </c>
      <c r="R716" s="4">
        <v>23.6352272856995</v>
      </c>
      <c r="S716" s="4">
        <v>26.749304449937998</v>
      </c>
      <c r="V716" s="4">
        <v>2383.0977800000001</v>
      </c>
      <c r="W716" s="4">
        <v>2.1515369567573401</v>
      </c>
      <c r="X716" s="4">
        <v>1</v>
      </c>
      <c r="Y716" s="4">
        <v>-75.366419325086298</v>
      </c>
      <c r="Z716" s="4">
        <v>9.0454025281742307</v>
      </c>
      <c r="AA716" s="4">
        <v>6.3533273324966002</v>
      </c>
      <c r="AB716" s="4">
        <v>65.951874226330702</v>
      </c>
      <c r="AC716" s="4">
        <v>1.48320353810099</v>
      </c>
      <c r="AD716" s="4">
        <v>13.4734903731099</v>
      </c>
      <c r="AE716" s="4">
        <v>0</v>
      </c>
      <c r="AF716" s="4">
        <v>0</v>
      </c>
      <c r="AG716" s="4">
        <v>22356</v>
      </c>
      <c r="AH716" s="4">
        <v>2770.27</v>
      </c>
      <c r="AI716" s="4">
        <v>161.1</v>
      </c>
      <c r="AJ716" s="4">
        <v>182.08</v>
      </c>
      <c r="AK716" s="4">
        <v>20.287391873301502</v>
      </c>
      <c r="AL716" s="4">
        <v>294.22000000000003</v>
      </c>
      <c r="AM716" s="4">
        <v>68.040000000000006</v>
      </c>
      <c r="AN716" s="4">
        <v>1047.3399999999999</v>
      </c>
      <c r="AO716" s="4">
        <v>302.20999999999998</v>
      </c>
      <c r="AP716" s="4">
        <v>1107.24</v>
      </c>
      <c r="AQ716" s="4">
        <v>240.69</v>
      </c>
      <c r="AR716" s="4">
        <v>316.58</v>
      </c>
    </row>
    <row r="717" spans="1:44" x14ac:dyDescent="0.35">
      <c r="A717" s="4" t="s">
        <v>1584</v>
      </c>
      <c r="B717" s="4" t="s">
        <v>1585</v>
      </c>
      <c r="C717" s="4" t="s">
        <v>433</v>
      </c>
      <c r="D717" s="4">
        <v>2381.2443871</v>
      </c>
      <c r="E717" s="4">
        <v>75.2</v>
      </c>
      <c r="F717" s="4">
        <v>8.6890873457398392</v>
      </c>
      <c r="G717" s="4">
        <v>15.7074364581034</v>
      </c>
      <c r="H717" s="4">
        <v>6.9110565556686101</v>
      </c>
      <c r="I717" s="4">
        <v>5.8480592893556897</v>
      </c>
      <c r="J717" s="4">
        <v>11.8127321180836</v>
      </c>
      <c r="K717" s="4">
        <v>12.673035762680399</v>
      </c>
      <c r="L717" s="4">
        <v>15.6000220458344</v>
      </c>
      <c r="M717" s="4">
        <v>5.6984447137533403</v>
      </c>
      <c r="N717" s="4">
        <v>83.048803068377197</v>
      </c>
      <c r="O717" s="4">
        <v>24.993519375744</v>
      </c>
      <c r="P717" s="4">
        <v>12.333150319973299</v>
      </c>
      <c r="Q717" s="4">
        <v>9.4787128420165399</v>
      </c>
      <c r="R717" s="4">
        <v>13.2444710584831</v>
      </c>
      <c r="S717" s="4">
        <v>8.3946627719339499</v>
      </c>
      <c r="T717" s="4">
        <v>25.840182527153701</v>
      </c>
      <c r="V717" s="4">
        <v>4055.8743871000001</v>
      </c>
      <c r="W717" s="4">
        <v>1.2597510313979601</v>
      </c>
      <c r="X717" s="4">
        <v>0.67159167226326399</v>
      </c>
      <c r="Y717" s="4">
        <v>-80.299480875175206</v>
      </c>
      <c r="Z717" s="4">
        <v>3.38572979055653</v>
      </c>
      <c r="AA717" s="4">
        <v>3.38572979055653</v>
      </c>
      <c r="AB717" s="4">
        <v>56.811546213135003</v>
      </c>
      <c r="AC717" s="4">
        <v>1.4156835700116801</v>
      </c>
      <c r="AD717" s="4">
        <v>23.204669777633999</v>
      </c>
      <c r="AE717" s="4">
        <v>0</v>
      </c>
      <c r="AF717" s="4">
        <v>0</v>
      </c>
      <c r="AG717" s="4">
        <v>154833</v>
      </c>
      <c r="AH717" s="4">
        <v>4686.17</v>
      </c>
      <c r="AI717" s="4">
        <v>274.05</v>
      </c>
      <c r="AJ717" s="4">
        <v>398</v>
      </c>
      <c r="AK717" s="4">
        <v>8.5682186215450997</v>
      </c>
      <c r="AL717" s="4">
        <v>593.88</v>
      </c>
      <c r="AM717" s="4">
        <v>28.72</v>
      </c>
      <c r="AN717" s="4">
        <v>1278.94</v>
      </c>
      <c r="AO717" s="4">
        <v>29.97</v>
      </c>
      <c r="AP717" s="4">
        <v>1890.25</v>
      </c>
      <c r="AQ717" s="4">
        <v>330.87</v>
      </c>
      <c r="AR717" s="4">
        <v>444.65</v>
      </c>
    </row>
    <row r="718" spans="1:44" x14ac:dyDescent="0.35">
      <c r="A718" s="4" t="s">
        <v>1586</v>
      </c>
      <c r="B718" s="4" t="s">
        <v>1587</v>
      </c>
      <c r="C718" s="4" t="s">
        <v>317</v>
      </c>
      <c r="D718" s="4">
        <v>2374.831612125</v>
      </c>
      <c r="E718" s="4">
        <v>91.9</v>
      </c>
      <c r="F718" s="4">
        <v>39.370550598889402</v>
      </c>
      <c r="G718" s="4">
        <v>5.5487841337153698</v>
      </c>
      <c r="H718" s="4">
        <v>1.46124031007751</v>
      </c>
      <c r="I718" s="4">
        <v>1.7128626557890001</v>
      </c>
      <c r="J718" s="4">
        <v>5.7208650013771001</v>
      </c>
      <c r="K718" s="4">
        <v>6.80204112346979</v>
      </c>
      <c r="L718" s="4">
        <v>-37.652315841810903</v>
      </c>
      <c r="M718" s="4">
        <v>-21.926065193129499</v>
      </c>
      <c r="N718" s="4">
        <v>28.154059928029401</v>
      </c>
      <c r="O718" s="4">
        <v>7.2994976306694701</v>
      </c>
      <c r="P718" s="4">
        <v>2.0243512813284399</v>
      </c>
      <c r="Q718" s="4">
        <v>0.43578647433568701</v>
      </c>
      <c r="R718" s="4">
        <v>-0.77962512971751996</v>
      </c>
      <c r="T718" s="4">
        <v>11.8223069064098</v>
      </c>
      <c r="V718" s="4">
        <v>2630.7116121250001</v>
      </c>
      <c r="W718" s="4">
        <v>2.1153237005424499</v>
      </c>
      <c r="Y718" s="4">
        <v>-34.415079525277001</v>
      </c>
      <c r="Z718" s="4">
        <v>15.492003436016001</v>
      </c>
      <c r="AA718" s="4">
        <v>13.949977491396201</v>
      </c>
      <c r="AB718" s="4">
        <v>74.999999902361495</v>
      </c>
      <c r="AC718" s="4">
        <v>0.258945507698435</v>
      </c>
      <c r="AD718" s="4">
        <v>6.7133698958277304</v>
      </c>
      <c r="AE718" s="4">
        <v>0</v>
      </c>
      <c r="AF718" s="4">
        <v>1.5399681155614899</v>
      </c>
      <c r="AG718" s="4">
        <v>41143</v>
      </c>
      <c r="AH718" s="4">
        <v>3521.59</v>
      </c>
      <c r="AI718" s="4">
        <v>60.319999999999702</v>
      </c>
      <c r="AJ718" s="4">
        <v>89.339999999999705</v>
      </c>
      <c r="AK718" s="4">
        <v>2.3558217649772</v>
      </c>
      <c r="AL718" s="4">
        <v>239.54</v>
      </c>
      <c r="AM718" s="4">
        <v>0.01</v>
      </c>
      <c r="AN718" s="4">
        <v>799.71</v>
      </c>
      <c r="AO718" s="4">
        <v>60.2</v>
      </c>
      <c r="AP718" s="4">
        <v>1122.68</v>
      </c>
      <c r="AQ718" s="4">
        <v>310.62</v>
      </c>
      <c r="AR718" s="4">
        <v>310.62</v>
      </c>
    </row>
    <row r="719" spans="1:44" x14ac:dyDescent="0.35">
      <c r="A719" s="4" t="s">
        <v>1588</v>
      </c>
      <c r="B719" s="4" t="s">
        <v>1589</v>
      </c>
      <c r="C719" s="4" t="s">
        <v>178</v>
      </c>
      <c r="D719" s="4">
        <v>2373.1834575150001</v>
      </c>
      <c r="E719" s="4">
        <v>159.75</v>
      </c>
      <c r="F719" s="4">
        <v>10.6363546858865</v>
      </c>
      <c r="G719" s="4">
        <v>31.6421678118374</v>
      </c>
      <c r="H719" s="4">
        <v>26.122181375418499</v>
      </c>
      <c r="I719" s="4">
        <v>23.330370680190299</v>
      </c>
      <c r="J719" s="4">
        <v>30.7089200969091</v>
      </c>
      <c r="K719" s="4">
        <v>29.066764259946702</v>
      </c>
      <c r="L719" s="4">
        <v>-56.723171287652903</v>
      </c>
      <c r="M719" s="4">
        <v>-15.5038722608841</v>
      </c>
      <c r="N719" s="4">
        <v>0.66041474045700699</v>
      </c>
      <c r="O719" s="4">
        <v>0</v>
      </c>
      <c r="P719" s="4">
        <v>163.37409387127499</v>
      </c>
      <c r="Q719" s="4">
        <v>2.91371539347274</v>
      </c>
      <c r="R719" s="4">
        <v>1.7080038247467799</v>
      </c>
      <c r="S719" s="4">
        <v>4.2165431392452701</v>
      </c>
      <c r="T719" s="4">
        <v>2.5780314200497099</v>
      </c>
      <c r="U719" s="4">
        <v>11.5064099807889</v>
      </c>
      <c r="V719" s="4">
        <v>1783.803457515</v>
      </c>
      <c r="W719" s="4">
        <v>3.13457067430326</v>
      </c>
      <c r="X719" s="4">
        <v>6.2169656346118201</v>
      </c>
      <c r="Y719" s="4">
        <v>-75.884497350522906</v>
      </c>
      <c r="Z719" s="4">
        <v>14.6704999823133</v>
      </c>
      <c r="AA719" s="4">
        <v>14.6077719761709</v>
      </c>
      <c r="AB719" s="4">
        <v>38.040490386078503</v>
      </c>
      <c r="AC719" s="4">
        <v>18.8336078721455</v>
      </c>
      <c r="AD719" s="4">
        <v>21.370357883374702</v>
      </c>
      <c r="AE719" s="4">
        <v>0</v>
      </c>
      <c r="AF719" s="4">
        <v>0</v>
      </c>
      <c r="AG719" s="4">
        <v>157324</v>
      </c>
      <c r="AH719" s="4">
        <v>956.35</v>
      </c>
      <c r="AI719" s="4">
        <v>223.12</v>
      </c>
      <c r="AJ719" s="4">
        <v>270.35000000000002</v>
      </c>
      <c r="AK719" s="4">
        <v>15.1247288503254</v>
      </c>
      <c r="AL719" s="4">
        <v>277.98</v>
      </c>
      <c r="AM719" s="4">
        <v>0</v>
      </c>
      <c r="AN719" s="4">
        <v>446.03</v>
      </c>
      <c r="AO719" s="4">
        <v>594.38</v>
      </c>
      <c r="AP719" s="4">
        <v>757.1</v>
      </c>
      <c r="AQ719" s="4">
        <v>234.44</v>
      </c>
      <c r="AR719" s="4">
        <v>237.13</v>
      </c>
    </row>
    <row r="720" spans="1:44" x14ac:dyDescent="0.35">
      <c r="A720" s="4" t="s">
        <v>1590</v>
      </c>
      <c r="B720" s="4" t="s">
        <v>1591</v>
      </c>
      <c r="D720" s="4">
        <v>2372.333020135</v>
      </c>
      <c r="E720" s="4">
        <v>576.20000000000005</v>
      </c>
      <c r="F720" s="4">
        <v>52.6132849885784</v>
      </c>
      <c r="G720" s="4">
        <v>20.038664089060699</v>
      </c>
      <c r="H720" s="4">
        <v>12.0476133221113</v>
      </c>
      <c r="I720" s="4">
        <v>16.146821844225599</v>
      </c>
      <c r="K720" s="4">
        <v>28.9668755595345</v>
      </c>
      <c r="L720" s="4">
        <v>-16.098752034726001</v>
      </c>
      <c r="N720" s="4">
        <v>13.189941483473</v>
      </c>
      <c r="O720" s="4">
        <v>9.8687331962676001</v>
      </c>
      <c r="P720" s="4">
        <v>52.103073723133797</v>
      </c>
      <c r="Q720" s="4">
        <v>229.406479107693</v>
      </c>
      <c r="R720" s="4">
        <v>235.60486427714099</v>
      </c>
      <c r="T720" s="4">
        <v>169.30352914030601</v>
      </c>
      <c r="V720" s="4">
        <v>2349.2630201349998</v>
      </c>
      <c r="W720" s="4">
        <v>9.3797762934327</v>
      </c>
      <c r="X720" s="4">
        <v>0.57988401641929499</v>
      </c>
      <c r="Y720" s="4">
        <v>262.46178414660102</v>
      </c>
      <c r="Z720" s="4">
        <v>11.0812496289008</v>
      </c>
      <c r="AA720" s="4">
        <v>10.3017243730432</v>
      </c>
      <c r="AB720" s="4">
        <v>48.819973516580497</v>
      </c>
      <c r="AC720" s="4">
        <v>1.03344303653476</v>
      </c>
      <c r="AD720" s="4">
        <v>12.2771317063414</v>
      </c>
      <c r="AE720" s="4">
        <v>0</v>
      </c>
      <c r="AF720" s="4">
        <v>0.34256829673675099</v>
      </c>
      <c r="AG720" s="4">
        <v>57939</v>
      </c>
      <c r="AH720" s="4">
        <v>279.25</v>
      </c>
      <c r="AI720" s="4">
        <v>45.09</v>
      </c>
      <c r="AJ720" s="4">
        <v>63.6</v>
      </c>
      <c r="AK720" s="4">
        <v>11.022900203516601</v>
      </c>
      <c r="AL720" s="4">
        <v>80.89</v>
      </c>
      <c r="AM720" s="4">
        <v>101.82</v>
      </c>
      <c r="AN720" s="4">
        <v>189.64</v>
      </c>
      <c r="AO720" s="4">
        <v>68.05</v>
      </c>
      <c r="AP720" s="4">
        <v>252.92</v>
      </c>
      <c r="AQ720" s="4">
        <v>-22.32</v>
      </c>
      <c r="AR720" s="4">
        <v>-21.02</v>
      </c>
    </row>
    <row r="721" spans="1:44" x14ac:dyDescent="0.35">
      <c r="A721" s="4" t="s">
        <v>1592</v>
      </c>
      <c r="B721" s="4" t="s">
        <v>1593</v>
      </c>
      <c r="C721" s="4" t="s">
        <v>498</v>
      </c>
      <c r="D721" s="4">
        <v>2365.5622416750002</v>
      </c>
      <c r="E721" s="4">
        <v>395.25</v>
      </c>
      <c r="F721" s="4">
        <v>17.989066476615999</v>
      </c>
      <c r="G721" s="4">
        <v>14.1205021100218</v>
      </c>
      <c r="H721" s="4">
        <v>11.4321979378575</v>
      </c>
      <c r="I721" s="4">
        <v>16.0344344051408</v>
      </c>
      <c r="J721" s="4">
        <v>29.087499037496201</v>
      </c>
      <c r="K721" s="4">
        <v>28.802233846679101</v>
      </c>
      <c r="L721" s="4">
        <v>30.344375049379298</v>
      </c>
      <c r="M721" s="4">
        <v>9.3976872396759994</v>
      </c>
      <c r="N721" s="4">
        <v>1.74960373948774</v>
      </c>
      <c r="O721" s="4">
        <v>1.3811067026077499</v>
      </c>
      <c r="P721" s="4">
        <v>60.365405802423702</v>
      </c>
      <c r="Q721" s="4">
        <v>6.3717419331676304</v>
      </c>
      <c r="R721" s="4">
        <v>9.2157378389417008</v>
      </c>
      <c r="T721" s="4">
        <v>15.7132071612105</v>
      </c>
      <c r="U721" s="4">
        <v>12.4624478929512</v>
      </c>
      <c r="V721" s="4">
        <v>2122.4322416750001</v>
      </c>
      <c r="W721" s="4">
        <v>2.3882265112669199</v>
      </c>
      <c r="X721" s="4">
        <v>0.63059654433093704</v>
      </c>
      <c r="Y721" s="4">
        <v>196.62110783463001</v>
      </c>
      <c r="Z721" s="4">
        <v>16.204835657740698</v>
      </c>
      <c r="AA721" s="4">
        <v>15.3055856919086</v>
      </c>
      <c r="AB721" s="4">
        <v>58.454676717399899</v>
      </c>
      <c r="AC721" s="4">
        <v>4.6506341734260097</v>
      </c>
      <c r="AD721" s="4">
        <v>12.2997357991299</v>
      </c>
      <c r="AE721" s="4">
        <v>0</v>
      </c>
      <c r="AF721" s="4">
        <v>0</v>
      </c>
      <c r="AG721" s="4">
        <v>27748</v>
      </c>
      <c r="AH721" s="4">
        <v>820.11</v>
      </c>
      <c r="AI721" s="4">
        <v>131.5</v>
      </c>
      <c r="AJ721" s="4">
        <v>193.64</v>
      </c>
      <c r="AK721" s="4">
        <v>22.0383865119041</v>
      </c>
      <c r="AL721" s="4">
        <v>236.21</v>
      </c>
      <c r="AM721" s="4">
        <v>0.1</v>
      </c>
      <c r="AN721" s="4">
        <v>906.64</v>
      </c>
      <c r="AO721" s="4">
        <v>260.45999999999998</v>
      </c>
      <c r="AP721" s="4">
        <v>990.51</v>
      </c>
      <c r="AQ721" s="4">
        <v>145.28</v>
      </c>
      <c r="AR721" s="4">
        <v>165.88</v>
      </c>
    </row>
    <row r="722" spans="1:44" x14ac:dyDescent="0.35">
      <c r="A722" s="4" t="s">
        <v>1594</v>
      </c>
      <c r="B722" s="4" t="s">
        <v>1595</v>
      </c>
      <c r="C722" s="4" t="s">
        <v>813</v>
      </c>
      <c r="D722" s="4">
        <v>2365.0664631999998</v>
      </c>
      <c r="E722" s="4">
        <v>129.65</v>
      </c>
      <c r="F722" s="4">
        <v>25.833604185690898</v>
      </c>
      <c r="G722" s="4">
        <v>17.2309950876136</v>
      </c>
      <c r="H722" s="4">
        <v>5.9938457509493199</v>
      </c>
      <c r="I722" s="4">
        <v>4.9595059454481403</v>
      </c>
      <c r="J722" s="4">
        <v>14.3450058429684</v>
      </c>
      <c r="K722" s="4">
        <v>11.286871258701501</v>
      </c>
      <c r="L722" s="4">
        <v>289.69154530486702</v>
      </c>
      <c r="M722" s="4">
        <v>23.940989181440699</v>
      </c>
      <c r="N722" s="4">
        <v>105.27888618265401</v>
      </c>
      <c r="O722" s="4">
        <v>25.5393757233422</v>
      </c>
      <c r="P722" s="4">
        <v>10.565127577810401</v>
      </c>
      <c r="Q722" s="4">
        <v>17.970824663603299</v>
      </c>
      <c r="R722" s="4">
        <v>11.3435097608794</v>
      </c>
      <c r="S722" s="4">
        <v>51.7476136856056</v>
      </c>
      <c r="T722" s="4">
        <v>15.2737806906492</v>
      </c>
      <c r="U722" s="4">
        <v>15.0693174291726</v>
      </c>
      <c r="V722" s="4">
        <v>2973.1564632</v>
      </c>
      <c r="W722" s="4">
        <v>4.08537849268453</v>
      </c>
      <c r="X722" s="4">
        <v>0.99522292993630601</v>
      </c>
      <c r="Y722" s="4">
        <v>-41.428208386824302</v>
      </c>
      <c r="Z722" s="4">
        <v>3.9058595771981999</v>
      </c>
      <c r="AA722" s="4">
        <v>3.9058595771981999</v>
      </c>
      <c r="AB722" s="4">
        <v>42.092879041252303</v>
      </c>
      <c r="AC722" s="4">
        <v>4.0918745881272196</v>
      </c>
      <c r="AD722" s="4">
        <v>31.798299822088499</v>
      </c>
      <c r="AE722" s="4">
        <v>0</v>
      </c>
      <c r="AF722" s="4">
        <v>0</v>
      </c>
      <c r="AG722" s="4">
        <v>100706</v>
      </c>
      <c r="AH722" s="4">
        <v>1845.95</v>
      </c>
      <c r="AI722" s="4">
        <v>91.55</v>
      </c>
      <c r="AJ722" s="4">
        <v>119.81</v>
      </c>
      <c r="AK722" s="4">
        <v>4.8618845089207197</v>
      </c>
      <c r="AL722" s="4">
        <v>208.35</v>
      </c>
      <c r="AM722" s="4">
        <v>0.13</v>
      </c>
      <c r="AN722" s="4">
        <v>413.2</v>
      </c>
      <c r="AO722" s="4">
        <v>1.38</v>
      </c>
      <c r="AP722" s="4">
        <v>578.91</v>
      </c>
      <c r="AQ722" s="4">
        <v>276.14999999999998</v>
      </c>
      <c r="AR722" s="4">
        <v>295.63</v>
      </c>
    </row>
    <row r="723" spans="1:44" x14ac:dyDescent="0.35">
      <c r="A723" s="4" t="s">
        <v>1596</v>
      </c>
      <c r="B723" s="4" t="s">
        <v>1597</v>
      </c>
      <c r="C723" s="4" t="s">
        <v>244</v>
      </c>
      <c r="D723" s="4">
        <v>2358.6770580000002</v>
      </c>
      <c r="E723" s="4">
        <v>1666.9</v>
      </c>
      <c r="F723" s="4">
        <v>103.76933823141199</v>
      </c>
      <c r="G723" s="4">
        <v>4.1860422287498098</v>
      </c>
      <c r="H723" s="4">
        <v>2.7177129602506098</v>
      </c>
      <c r="I723" s="4">
        <v>2.4905767882187999</v>
      </c>
      <c r="J723" s="4">
        <v>10.1870679834519</v>
      </c>
      <c r="K723" s="4">
        <v>7.5747282608695699</v>
      </c>
      <c r="L723" s="4">
        <v>26.438338050356801</v>
      </c>
      <c r="M723" s="4">
        <v>21.077800358333501</v>
      </c>
      <c r="N723" s="4">
        <v>5.3226243118852103</v>
      </c>
      <c r="O723" s="4">
        <v>4.23246999368288</v>
      </c>
      <c r="P723" s="4">
        <v>5.8253671288346798</v>
      </c>
      <c r="Q723" s="4">
        <v>-3.4458706609502201</v>
      </c>
      <c r="R723" s="4">
        <v>-6.4766823200451</v>
      </c>
      <c r="S723" s="4">
        <v>-3.0717799092971201</v>
      </c>
      <c r="T723" s="4">
        <v>-8.1500447588712994</v>
      </c>
      <c r="V723" s="4">
        <v>2303.2270579999999</v>
      </c>
      <c r="W723" s="4">
        <v>4.2571555960653402</v>
      </c>
      <c r="X723" s="4">
        <v>0.288313685289595</v>
      </c>
      <c r="Y723" s="4">
        <v>108.57915575933001</v>
      </c>
      <c r="Z723" s="4">
        <v>13.502186180165101</v>
      </c>
      <c r="AA723" s="4">
        <v>13.0614099083674</v>
      </c>
      <c r="AB723" s="4">
        <v>71.036916088069205</v>
      </c>
      <c r="AC723" s="4">
        <v>1.4323012048392101</v>
      </c>
      <c r="AD723" s="4">
        <v>11.336148981188799</v>
      </c>
      <c r="AE723" s="4">
        <v>0</v>
      </c>
      <c r="AF723" s="4">
        <v>0</v>
      </c>
      <c r="AG723" s="4">
        <v>18935</v>
      </c>
      <c r="AH723" s="4">
        <v>912.64</v>
      </c>
      <c r="AI723" s="4">
        <v>22.73</v>
      </c>
      <c r="AJ723" s="4">
        <v>30.16</v>
      </c>
      <c r="AK723" s="4">
        <v>15.041051881041399</v>
      </c>
      <c r="AL723" s="4">
        <v>69.13</v>
      </c>
      <c r="AM723" s="4">
        <v>0</v>
      </c>
      <c r="AN723" s="4">
        <v>527.38</v>
      </c>
      <c r="AO723" s="4">
        <v>84.94</v>
      </c>
      <c r="AP723" s="4">
        <v>554.04999999999995</v>
      </c>
      <c r="AQ723" s="4">
        <v>13.92</v>
      </c>
      <c r="AR723" s="4">
        <v>48.69</v>
      </c>
    </row>
    <row r="724" spans="1:44" x14ac:dyDescent="0.35">
      <c r="A724" s="4" t="s">
        <v>1598</v>
      </c>
      <c r="B724" s="4" t="s">
        <v>1599</v>
      </c>
      <c r="C724" s="4" t="s">
        <v>344</v>
      </c>
      <c r="D724" s="4">
        <v>2354.6367781200001</v>
      </c>
      <c r="E724" s="4">
        <v>39.200000000000003</v>
      </c>
      <c r="F724" s="4">
        <v>-16.142022198669999</v>
      </c>
      <c r="G724" s="4">
        <v>-4.3883412779949902</v>
      </c>
      <c r="H724" s="4">
        <v>-2.2838113518904501</v>
      </c>
      <c r="I724" s="4">
        <v>-4.1337232697986499</v>
      </c>
      <c r="J724" s="4">
        <v>12.6634847299027</v>
      </c>
      <c r="K724" s="4">
        <v>6.9389420706306302</v>
      </c>
      <c r="L724" s="4">
        <v>47.234581298607402</v>
      </c>
      <c r="M724" s="4">
        <v>5.1470870148007997</v>
      </c>
      <c r="N724" s="4">
        <v>56.748081875381601</v>
      </c>
      <c r="O724" s="4">
        <v>22.255289776196701</v>
      </c>
      <c r="Q724" s="4">
        <v>9.5806690697681294</v>
      </c>
      <c r="R724" s="4">
        <v>-3.9818071951643299</v>
      </c>
      <c r="S724" s="4">
        <v>-2.6971153732499098</v>
      </c>
      <c r="V724" s="4">
        <v>4723.1467781199999</v>
      </c>
      <c r="W724" s="4">
        <v>0.62511927632144804</v>
      </c>
      <c r="X724" s="4">
        <v>0.45968311654598598</v>
      </c>
      <c r="Y724" s="4">
        <v>-126.889978069823</v>
      </c>
      <c r="Z724" s="4">
        <v>2.6498794819667801</v>
      </c>
      <c r="AA724" s="4">
        <v>0</v>
      </c>
      <c r="AB724" s="4">
        <v>55.289928720927698</v>
      </c>
      <c r="AC724" s="4">
        <v>11.341517248632099</v>
      </c>
      <c r="AD724" s="4">
        <v>14.9771672768664</v>
      </c>
      <c r="AE724" s="4">
        <v>7.5470411386610001</v>
      </c>
      <c r="AF724" s="4">
        <v>2.6129887872405599</v>
      </c>
      <c r="AG724" s="4">
        <v>56006</v>
      </c>
      <c r="AH724" s="4">
        <v>3528.78</v>
      </c>
      <c r="AI724" s="4">
        <v>-145.870000000001</v>
      </c>
      <c r="AJ724" s="4">
        <v>-56.960000000000697</v>
      </c>
      <c r="AK724" s="4">
        <v>-3.3691745803370101</v>
      </c>
      <c r="AL724" s="4">
        <v>244.85999000000001</v>
      </c>
      <c r="AM724" s="4">
        <v>45.73</v>
      </c>
      <c r="AN724" s="4">
        <v>1987.04</v>
      </c>
      <c r="AO724" s="4">
        <v>667.08</v>
      </c>
      <c r="AP724" s="4">
        <v>3766.7</v>
      </c>
      <c r="AQ724" s="4">
        <v>332.38</v>
      </c>
      <c r="AR724" s="4">
        <v>464.79</v>
      </c>
    </row>
    <row r="725" spans="1:44" x14ac:dyDescent="0.35">
      <c r="A725" s="4" t="s">
        <v>1600</v>
      </c>
      <c r="B725" s="4" t="s">
        <v>1601</v>
      </c>
      <c r="C725" s="4" t="s">
        <v>878</v>
      </c>
      <c r="D725" s="4">
        <v>2347.1295</v>
      </c>
      <c r="E725" s="4">
        <v>229.5</v>
      </c>
      <c r="F725" s="4">
        <v>46.811517750299103</v>
      </c>
      <c r="G725" s="4">
        <v>11.288724783861699</v>
      </c>
      <c r="H725" s="4">
        <v>10.3664650850261</v>
      </c>
      <c r="I725" s="4">
        <v>10.0879222582138</v>
      </c>
      <c r="J725" s="4">
        <v>14.6431099983366</v>
      </c>
      <c r="K725" s="4">
        <v>11.977144236766399</v>
      </c>
      <c r="L725" s="4">
        <v>105.53330977116499</v>
      </c>
      <c r="M725" s="4">
        <v>6.5149667420959503</v>
      </c>
      <c r="N725" s="4">
        <v>0</v>
      </c>
      <c r="O725" s="4">
        <v>0</v>
      </c>
      <c r="P725" s="4">
        <v>131.325301204819</v>
      </c>
      <c r="Q725" s="4">
        <v>-0.33580529473411502</v>
      </c>
      <c r="R725" s="4">
        <v>9.2956165990733197</v>
      </c>
      <c r="S725" s="4">
        <v>4.8552994700974903</v>
      </c>
      <c r="T725" s="4">
        <v>74.600374158892706</v>
      </c>
      <c r="V725" s="4">
        <v>2069.8694999999998</v>
      </c>
      <c r="W725" s="4">
        <v>5.10323201356728</v>
      </c>
      <c r="X725" s="4">
        <v>0.21824530772588399</v>
      </c>
      <c r="Y725" s="4">
        <v>20.7540621220951</v>
      </c>
      <c r="Z725" s="4">
        <v>0</v>
      </c>
      <c r="AA725" s="4">
        <v>0</v>
      </c>
      <c r="AB725" s="4">
        <v>74.5896495851635</v>
      </c>
      <c r="AC725" s="4">
        <v>1.4734328940946799</v>
      </c>
      <c r="AD725" s="4">
        <v>10.9033304050756</v>
      </c>
      <c r="AE725" s="4">
        <v>0</v>
      </c>
      <c r="AF725" s="4">
        <v>0</v>
      </c>
      <c r="AG725" s="4">
        <v>43468</v>
      </c>
      <c r="AH725" s="4">
        <v>497.03</v>
      </c>
      <c r="AI725" s="4">
        <v>50.14</v>
      </c>
      <c r="AJ725" s="4">
        <v>48.36</v>
      </c>
      <c r="AK725" s="4">
        <v>4.8940946803318699</v>
      </c>
      <c r="AL725" s="4">
        <v>59.53</v>
      </c>
      <c r="AM725" s="4">
        <v>24.15</v>
      </c>
      <c r="AN725" s="4">
        <v>449.57</v>
      </c>
      <c r="AO725" s="4">
        <v>277.37</v>
      </c>
      <c r="AP725" s="4">
        <v>459.93</v>
      </c>
      <c r="AQ725" s="4">
        <v>40.200000000000003</v>
      </c>
      <c r="AR725" s="4">
        <v>45.01</v>
      </c>
    </row>
    <row r="726" spans="1:44" x14ac:dyDescent="0.35">
      <c r="A726" s="4" t="s">
        <v>1602</v>
      </c>
      <c r="B726" s="4" t="s">
        <v>1603</v>
      </c>
      <c r="C726" s="4" t="s">
        <v>425</v>
      </c>
      <c r="D726" s="4">
        <v>2339.2729912</v>
      </c>
      <c r="E726" s="4">
        <v>1033.8</v>
      </c>
      <c r="F726" s="4">
        <v>20.419631557262601</v>
      </c>
      <c r="G726" s="4">
        <v>25.198513076567799</v>
      </c>
      <c r="H726" s="4">
        <v>14.8302534062591</v>
      </c>
      <c r="I726" s="4">
        <v>15.0588235294118</v>
      </c>
      <c r="J726" s="4">
        <v>26.302810512608499</v>
      </c>
      <c r="K726" s="4">
        <v>27.775221820571801</v>
      </c>
      <c r="L726" s="4">
        <v>-34.8379439856771</v>
      </c>
      <c r="N726" s="4">
        <v>41.026800637080399</v>
      </c>
      <c r="O726" s="4">
        <v>14.8042550681322</v>
      </c>
      <c r="P726" s="4">
        <v>31.191461555216701</v>
      </c>
      <c r="Q726" s="4">
        <v>70.063108272694905</v>
      </c>
      <c r="R726" s="4">
        <v>65.263800528833897</v>
      </c>
      <c r="S726" s="4">
        <v>44.714247900109001</v>
      </c>
      <c r="T726" s="4">
        <v>18.7914648302012</v>
      </c>
      <c r="V726" s="4">
        <v>2519.2429911999998</v>
      </c>
      <c r="W726" s="4">
        <v>4.5997070043455199</v>
      </c>
      <c r="X726" s="4">
        <v>0.58038330930480198</v>
      </c>
      <c r="Y726" s="4">
        <v>-16.1800713303778</v>
      </c>
      <c r="Z726" s="4">
        <v>1.9007797451288799</v>
      </c>
      <c r="AA726" s="4">
        <v>1.36266471548701</v>
      </c>
      <c r="AB726" s="4">
        <v>39.005920712653896</v>
      </c>
      <c r="AC726" s="4">
        <v>1.9835941518820699</v>
      </c>
      <c r="AD726" s="4">
        <v>13.0028156971951</v>
      </c>
      <c r="AE726" s="4">
        <v>9.2146541173642196E-2</v>
      </c>
      <c r="AF726" s="4">
        <v>0</v>
      </c>
      <c r="AG726" s="4">
        <v>31983</v>
      </c>
      <c r="AH726" s="4">
        <v>760.75</v>
      </c>
      <c r="AI726" s="4">
        <v>114.56</v>
      </c>
      <c r="AJ726" s="4">
        <v>184.86</v>
      </c>
      <c r="AK726" s="4">
        <v>30.2467161481398</v>
      </c>
      <c r="AL726" s="4">
        <v>211.3</v>
      </c>
      <c r="AM726" s="4">
        <v>2.34</v>
      </c>
      <c r="AN726" s="4">
        <v>474.71</v>
      </c>
      <c r="AO726" s="4">
        <v>34.979999999999997</v>
      </c>
      <c r="AP726" s="4">
        <v>508.57</v>
      </c>
      <c r="AQ726" s="4">
        <v>-58.44</v>
      </c>
      <c r="AR726" s="4">
        <v>112.91</v>
      </c>
    </row>
    <row r="727" spans="1:44" x14ac:dyDescent="0.35">
      <c r="A727" s="4" t="s">
        <v>1604</v>
      </c>
      <c r="B727" s="4" t="s">
        <v>1605</v>
      </c>
      <c r="C727" s="4" t="s">
        <v>127</v>
      </c>
      <c r="D727" s="4">
        <v>2320.7038987300002</v>
      </c>
      <c r="E727" s="4">
        <v>440.85</v>
      </c>
      <c r="F727" s="4">
        <v>14.6592375638304</v>
      </c>
      <c r="G727" s="4">
        <v>12.1473239976981</v>
      </c>
      <c r="H727" s="4">
        <v>5.3551585388748997</v>
      </c>
      <c r="I727" s="4">
        <v>2.84418685288956</v>
      </c>
      <c r="J727" s="4">
        <v>6.8210750898137702</v>
      </c>
      <c r="K727" s="4">
        <v>6.8994572491641399</v>
      </c>
      <c r="L727" s="4">
        <v>4.8975427367849296</v>
      </c>
      <c r="M727" s="4">
        <v>18.590446173888701</v>
      </c>
      <c r="N727" s="4">
        <v>52.409894096308001</v>
      </c>
      <c r="O727" s="4">
        <v>12.5958106605816</v>
      </c>
      <c r="P727" s="4">
        <v>10.05698385775</v>
      </c>
      <c r="Q727" s="4">
        <v>13.4163124203109</v>
      </c>
      <c r="R727" s="4">
        <v>9.4745650957776206</v>
      </c>
      <c r="S727" s="4">
        <v>20.989485424506</v>
      </c>
      <c r="T727" s="4">
        <v>13.818768683688999</v>
      </c>
      <c r="V727" s="4">
        <v>3036.3538987299999</v>
      </c>
      <c r="W727" s="4">
        <v>1.6973143019206001</v>
      </c>
      <c r="X727" s="4">
        <v>0.69300922917401098</v>
      </c>
      <c r="Y727" s="4">
        <v>-39.825738603285799</v>
      </c>
      <c r="Z727" s="4">
        <v>1.47135838290206</v>
      </c>
      <c r="AA727" s="4">
        <v>9.0977639093129997E-4</v>
      </c>
      <c r="AB727" s="4">
        <v>62.962488504194198</v>
      </c>
      <c r="AC727" s="4">
        <v>2.6323378198603802</v>
      </c>
      <c r="AD727" s="4">
        <v>13.627356766550999</v>
      </c>
      <c r="AE727" s="4">
        <v>5.7011826762254296</v>
      </c>
      <c r="AF727" s="4">
        <v>5.5137963086750999E-3</v>
      </c>
      <c r="AG727" s="4">
        <v>37992</v>
      </c>
      <c r="AH727" s="4">
        <v>5566.09</v>
      </c>
      <c r="AI727" s="4">
        <v>158.310000000001</v>
      </c>
      <c r="AJ727" s="4">
        <v>211.47000000000099</v>
      </c>
      <c r="AK727" s="4">
        <v>29.311795480506699</v>
      </c>
      <c r="AL727" s="4">
        <v>384.03</v>
      </c>
      <c r="AM727" s="4">
        <v>0</v>
      </c>
      <c r="AN727" s="4">
        <v>1183.99</v>
      </c>
      <c r="AO727" s="4">
        <v>0.94</v>
      </c>
      <c r="AP727" s="4">
        <v>1367.28</v>
      </c>
      <c r="AQ727" s="4">
        <v>480.18</v>
      </c>
      <c r="AR727" s="4">
        <v>539.99</v>
      </c>
    </row>
    <row r="728" spans="1:44" x14ac:dyDescent="0.35">
      <c r="A728" s="4" t="s">
        <v>1606</v>
      </c>
      <c r="B728" s="4" t="s">
        <v>1607</v>
      </c>
      <c r="C728" s="4" t="s">
        <v>425</v>
      </c>
      <c r="D728" s="4">
        <v>2308.5605579399999</v>
      </c>
      <c r="E728" s="4">
        <v>447.25</v>
      </c>
      <c r="F728" s="4">
        <v>11.5376108648108</v>
      </c>
      <c r="G728" s="4">
        <v>24.5406824146982</v>
      </c>
      <c r="H728" s="4">
        <v>13.837052097272201</v>
      </c>
      <c r="I728" s="4">
        <v>11.740510599846299</v>
      </c>
      <c r="J728" s="4">
        <v>18.596729186264799</v>
      </c>
      <c r="K728" s="4">
        <v>18.615008185322701</v>
      </c>
      <c r="L728" s="4">
        <v>-54.002257761903998</v>
      </c>
      <c r="M728" s="4">
        <v>-8.9093308216856695</v>
      </c>
      <c r="N728" s="4">
        <v>24.314158528589701</v>
      </c>
      <c r="O728" s="4">
        <v>0.65104615986288905</v>
      </c>
      <c r="P728" s="4">
        <v>34.727597757606297</v>
      </c>
      <c r="Q728" s="4">
        <v>10.611676047280501</v>
      </c>
      <c r="R728" s="4">
        <v>12.367706979043399</v>
      </c>
      <c r="S728" s="4">
        <v>10.429477764289</v>
      </c>
      <c r="T728" s="4">
        <v>14.517129428617601</v>
      </c>
      <c r="U728" s="4">
        <v>10.6996963425355</v>
      </c>
      <c r="V728" s="4">
        <v>2024.3405579400001</v>
      </c>
      <c r="W728" s="4">
        <v>2.65544078808793</v>
      </c>
      <c r="X728" s="4">
        <v>3.4868153197518201</v>
      </c>
      <c r="Y728" s="4">
        <v>-52.639609730747303</v>
      </c>
      <c r="Z728" s="4">
        <v>5.0406334683217997</v>
      </c>
      <c r="AA728" s="4">
        <v>5.0403459255074097</v>
      </c>
      <c r="AB728" s="4">
        <v>71.824673128765099</v>
      </c>
      <c r="AC728" s="4">
        <v>6.18731058488925</v>
      </c>
      <c r="AD728" s="4">
        <v>10.971168319968401</v>
      </c>
      <c r="AE728" s="4">
        <v>0</v>
      </c>
      <c r="AF728" s="4">
        <v>0</v>
      </c>
      <c r="AG728" s="4">
        <v>59547</v>
      </c>
      <c r="AH728" s="4">
        <v>1704.27</v>
      </c>
      <c r="AI728" s="4">
        <v>200.09</v>
      </c>
      <c r="AJ728" s="4">
        <v>268.74</v>
      </c>
      <c r="AK728" s="4">
        <v>39.852517601487101</v>
      </c>
      <c r="AL728" s="4">
        <v>317.25</v>
      </c>
      <c r="AM728" s="4">
        <v>20.27</v>
      </c>
      <c r="AN728" s="4">
        <v>688.35</v>
      </c>
      <c r="AO728" s="4">
        <v>495.6</v>
      </c>
      <c r="AP728" s="4">
        <v>869.37</v>
      </c>
      <c r="AQ728" s="4">
        <v>184.9</v>
      </c>
      <c r="AR728" s="4">
        <v>193.5</v>
      </c>
    </row>
    <row r="729" spans="1:44" x14ac:dyDescent="0.35">
      <c r="A729" s="4" t="s">
        <v>1608</v>
      </c>
      <c r="B729" s="4" t="s">
        <v>1609</v>
      </c>
      <c r="C729" s="4" t="s">
        <v>396</v>
      </c>
      <c r="D729" s="4">
        <v>2305.4382238799999</v>
      </c>
      <c r="E729" s="4">
        <v>670.3</v>
      </c>
      <c r="F729" s="4">
        <v>22.615638845203101</v>
      </c>
      <c r="G729" s="4">
        <v>19.960251803843601</v>
      </c>
      <c r="H729" s="4">
        <v>15.065507023623899</v>
      </c>
      <c r="I729" s="4">
        <v>14.2765111198252</v>
      </c>
      <c r="J729" s="4">
        <v>16.199451794038001</v>
      </c>
      <c r="K729" s="4">
        <v>21.949750714245699</v>
      </c>
      <c r="L729" s="4">
        <v>3.0974780710799998</v>
      </c>
      <c r="N729" s="4">
        <v>13.971181969890001</v>
      </c>
      <c r="O729" s="4">
        <v>0</v>
      </c>
      <c r="P729" s="4">
        <v>54.307175962921498</v>
      </c>
      <c r="Q729" s="4">
        <v>15.061912539677801</v>
      </c>
      <c r="R729" s="4">
        <v>24.309306100436199</v>
      </c>
      <c r="S729" s="4">
        <v>-16.1522364141872</v>
      </c>
      <c r="T729" s="4">
        <v>22.346481479794601</v>
      </c>
      <c r="V729" s="4">
        <v>2363.1882238799999</v>
      </c>
      <c r="W729" s="4">
        <v>4.1368734839670598</v>
      </c>
      <c r="X729" s="4">
        <v>0.36493686592219599</v>
      </c>
      <c r="Y729" s="4">
        <v>-7.1657473590093703</v>
      </c>
      <c r="Z729" s="4">
        <v>1.8660721226177999E-3</v>
      </c>
      <c r="AA729" s="4">
        <v>0</v>
      </c>
      <c r="AB729" s="4">
        <v>74.167452516784607</v>
      </c>
      <c r="AC729" s="4">
        <v>8.3797929824753203E-2</v>
      </c>
      <c r="AD729" s="4">
        <v>17.544842782829399</v>
      </c>
      <c r="AE729" s="4">
        <v>0</v>
      </c>
      <c r="AF729" s="4">
        <v>0</v>
      </c>
      <c r="AG729" s="4">
        <v>28960</v>
      </c>
      <c r="AH729" s="4">
        <v>714.04</v>
      </c>
      <c r="AI729" s="4">
        <v>101.94</v>
      </c>
      <c r="AJ729" s="4">
        <v>136.96</v>
      </c>
      <c r="AK729" s="4">
        <v>30.2909860158695</v>
      </c>
      <c r="AL729" s="4">
        <v>156.72999999999999</v>
      </c>
      <c r="AM729" s="4">
        <v>0</v>
      </c>
      <c r="AN729" s="4">
        <v>540.46</v>
      </c>
      <c r="AO729" s="4">
        <v>20.11</v>
      </c>
      <c r="AP729" s="4">
        <v>557.29</v>
      </c>
      <c r="AQ729" s="4">
        <v>-17.690000000000001</v>
      </c>
      <c r="AR729" s="4">
        <v>17.34</v>
      </c>
    </row>
    <row r="730" spans="1:44" x14ac:dyDescent="0.35">
      <c r="A730" s="4" t="s">
        <v>1610</v>
      </c>
      <c r="B730" s="4" t="s">
        <v>1611</v>
      </c>
      <c r="C730" s="4" t="s">
        <v>1612</v>
      </c>
      <c r="D730" s="4">
        <v>2296.2178755499999</v>
      </c>
      <c r="E730" s="4">
        <v>1639.3</v>
      </c>
      <c r="F730" s="4">
        <v>15.9526043875921</v>
      </c>
      <c r="G730" s="4">
        <v>33.055459869100901</v>
      </c>
      <c r="H730" s="4">
        <v>10.189973558738901</v>
      </c>
      <c r="I730" s="4">
        <v>9.7085545086030702</v>
      </c>
      <c r="J730" s="4">
        <v>11.4733878446901</v>
      </c>
      <c r="K730" s="4">
        <v>16.0143260871031</v>
      </c>
      <c r="L730" s="4">
        <v>2.9282946162088499</v>
      </c>
      <c r="M730" s="4">
        <v>35.043322633963903</v>
      </c>
      <c r="N730" s="4">
        <v>12.323024598592101</v>
      </c>
      <c r="O730" s="4">
        <v>2.5290674681641998</v>
      </c>
      <c r="P730" s="4">
        <v>15.3521261958852</v>
      </c>
      <c r="Q730" s="4">
        <v>11.056778737460199</v>
      </c>
      <c r="R730" s="4">
        <v>29.7963662322252</v>
      </c>
      <c r="S730" s="4">
        <v>31.671373805204301</v>
      </c>
      <c r="T730" s="4">
        <v>56.255960441118503</v>
      </c>
      <c r="V730" s="4">
        <v>1852.7978755500001</v>
      </c>
      <c r="W730" s="4">
        <v>4.5404925167088503</v>
      </c>
      <c r="X730" s="4">
        <v>0.61966179914838704</v>
      </c>
      <c r="Y730" s="4">
        <v>-73.425561131104502</v>
      </c>
      <c r="Z730" s="4">
        <v>9.4938254172269207</v>
      </c>
      <c r="AA730" s="4">
        <v>6.6896625877781704</v>
      </c>
      <c r="AB730" s="4">
        <v>27.007602753974201</v>
      </c>
      <c r="AC730" s="4">
        <v>2.54160132856433</v>
      </c>
      <c r="AD730" s="4">
        <v>23.026348400136701</v>
      </c>
      <c r="AE730" s="4">
        <v>0</v>
      </c>
      <c r="AF730" s="4">
        <v>0</v>
      </c>
      <c r="AG730" s="4">
        <v>30511</v>
      </c>
      <c r="AH730" s="4">
        <v>1482.61</v>
      </c>
      <c r="AI730" s="4">
        <v>143.94</v>
      </c>
      <c r="AJ730" s="4">
        <v>195.04</v>
      </c>
      <c r="AK730" s="4">
        <v>101.161132169753</v>
      </c>
      <c r="AL730" s="4">
        <v>237.43</v>
      </c>
      <c r="AM730" s="4">
        <v>4.2699999999999996</v>
      </c>
      <c r="AN730" s="4">
        <v>436.39</v>
      </c>
      <c r="AO730" s="4">
        <v>505.62</v>
      </c>
      <c r="AP730" s="4">
        <v>505.72</v>
      </c>
      <c r="AQ730" s="4">
        <v>167.1</v>
      </c>
      <c r="AR730" s="4">
        <v>197.05</v>
      </c>
    </row>
    <row r="731" spans="1:44" x14ac:dyDescent="0.35">
      <c r="A731" s="4" t="s">
        <v>1613</v>
      </c>
      <c r="B731" s="4" t="s">
        <v>1614</v>
      </c>
      <c r="C731" s="4" t="s">
        <v>109</v>
      </c>
      <c r="D731" s="4">
        <v>2286.4361740099998</v>
      </c>
      <c r="E731" s="4">
        <v>241.05</v>
      </c>
      <c r="F731" s="4">
        <v>51.694238616549903</v>
      </c>
      <c r="G731" s="4">
        <v>29.2188274153592</v>
      </c>
      <c r="H731" s="4">
        <v>11.0634466025489</v>
      </c>
      <c r="I731" s="4">
        <v>9.00026453411472</v>
      </c>
      <c r="J731" s="4">
        <v>14.1687205973258</v>
      </c>
      <c r="K731" s="4">
        <v>17.835703965976801</v>
      </c>
      <c r="L731" s="4">
        <v>110.771836200568</v>
      </c>
      <c r="M731" s="4">
        <v>31.118312204565701</v>
      </c>
      <c r="N731" s="4">
        <v>35.484056968229297</v>
      </c>
      <c r="O731" s="4">
        <v>22.055007784120399</v>
      </c>
      <c r="P731" s="4">
        <v>20.230526460229601</v>
      </c>
      <c r="Q731" s="4">
        <v>19.359593372096299</v>
      </c>
      <c r="R731" s="4">
        <v>33.930717162037602</v>
      </c>
      <c r="T731" s="4">
        <v>36.970990034674102</v>
      </c>
      <c r="V731" s="4">
        <v>2334.79617401</v>
      </c>
      <c r="W731" s="4">
        <v>13.183625520440501</v>
      </c>
      <c r="X731" s="4">
        <v>4.23998304006784E-2</v>
      </c>
      <c r="Y731" s="4">
        <v>40.598664302899799</v>
      </c>
      <c r="Z731" s="4">
        <v>1.18723489085601</v>
      </c>
      <c r="AA731" s="4">
        <v>1.18723489085601</v>
      </c>
      <c r="AB731" s="4">
        <v>75.4825147079505</v>
      </c>
      <c r="AC731" s="4">
        <v>1.6932645982021901</v>
      </c>
      <c r="AD731" s="4">
        <v>13.297270296059899</v>
      </c>
      <c r="AE731" s="4">
        <v>0</v>
      </c>
      <c r="AF731" s="4">
        <v>0</v>
      </c>
      <c r="AG731" s="4">
        <v>34580</v>
      </c>
      <c r="AH731" s="4">
        <v>491.43</v>
      </c>
      <c r="AI731" s="4">
        <v>44.23</v>
      </c>
      <c r="AJ731" s="4">
        <v>57.71</v>
      </c>
      <c r="AK731" s="4">
        <v>4.5624039798603899</v>
      </c>
      <c r="AL731" s="4">
        <v>87.65</v>
      </c>
      <c r="AM731" s="4">
        <v>0.01</v>
      </c>
      <c r="AN731" s="4">
        <v>163.74</v>
      </c>
      <c r="AO731" s="4">
        <v>13.18</v>
      </c>
      <c r="AP731" s="4">
        <v>173.43</v>
      </c>
      <c r="AQ731" s="4">
        <v>74.849999999999994</v>
      </c>
      <c r="AR731" s="4">
        <v>89.06</v>
      </c>
    </row>
    <row r="732" spans="1:44" x14ac:dyDescent="0.35">
      <c r="A732" s="4" t="s">
        <v>1615</v>
      </c>
      <c r="B732" s="4" t="s">
        <v>1616</v>
      </c>
      <c r="C732" s="4" t="s">
        <v>244</v>
      </c>
      <c r="D732" s="4">
        <v>2261.2391196499998</v>
      </c>
      <c r="E732" s="4">
        <v>777.35</v>
      </c>
      <c r="F732" s="4">
        <v>33.921978992649301</v>
      </c>
      <c r="G732" s="4">
        <v>16.760745760154901</v>
      </c>
      <c r="H732" s="4">
        <v>8.35898754177299</v>
      </c>
      <c r="I732" s="4">
        <v>3.7918304427215199</v>
      </c>
      <c r="J732" s="4">
        <v>12.574322507107601</v>
      </c>
      <c r="K732" s="4">
        <v>8.5722899447664709</v>
      </c>
      <c r="L732" s="4">
        <v>72.761792182961102</v>
      </c>
      <c r="M732" s="4">
        <v>18.065177013605101</v>
      </c>
      <c r="N732" s="4">
        <v>2.76198212835093</v>
      </c>
      <c r="O732" s="4">
        <v>2.61808053847047</v>
      </c>
      <c r="P732" s="4">
        <v>12.301162576121101</v>
      </c>
      <c r="Q732" s="4">
        <v>13.3241017044295</v>
      </c>
      <c r="R732" s="4">
        <v>7.2703193841628</v>
      </c>
      <c r="S732" s="4">
        <v>10.0058994920562</v>
      </c>
      <c r="T732" s="4">
        <v>30.942276154125899</v>
      </c>
      <c r="V732" s="4">
        <v>1992.96911965</v>
      </c>
      <c r="W732" s="4">
        <v>5.2483210389926898</v>
      </c>
      <c r="X732" s="4">
        <v>6.9160475971336496E-2</v>
      </c>
      <c r="Y732" s="4">
        <v>102.80450802137401</v>
      </c>
      <c r="Z732" s="4">
        <v>0</v>
      </c>
      <c r="AA732" s="4">
        <v>0</v>
      </c>
      <c r="AB732" s="4">
        <v>73.197786330584606</v>
      </c>
      <c r="AC732" s="4">
        <v>0.37822682442906802</v>
      </c>
      <c r="AD732" s="4">
        <v>13.4501472001367</v>
      </c>
      <c r="AE732" s="4">
        <v>0</v>
      </c>
      <c r="AF732" s="4">
        <v>0</v>
      </c>
      <c r="AG732" s="4">
        <v>12003</v>
      </c>
      <c r="AH732" s="4">
        <v>1757.99</v>
      </c>
      <c r="AI732" s="4">
        <v>66.66</v>
      </c>
      <c r="AJ732" s="4">
        <v>105.29</v>
      </c>
      <c r="AK732" s="4">
        <v>22.4205669181273</v>
      </c>
      <c r="AL732" s="4">
        <v>150.69999999999999</v>
      </c>
      <c r="AM732" s="4">
        <v>23.43</v>
      </c>
      <c r="AN732" s="4">
        <v>424.9</v>
      </c>
      <c r="AO732" s="4">
        <v>280.17</v>
      </c>
      <c r="AP732" s="4">
        <v>430.85</v>
      </c>
      <c r="AQ732" s="4">
        <v>106.83</v>
      </c>
      <c r="AR732" s="4">
        <v>148.11000000000001</v>
      </c>
    </row>
    <row r="733" spans="1:44" x14ac:dyDescent="0.35">
      <c r="A733" s="4" t="s">
        <v>1617</v>
      </c>
      <c r="B733" s="4" t="s">
        <v>1618</v>
      </c>
      <c r="C733" s="4" t="s">
        <v>660</v>
      </c>
      <c r="D733" s="4">
        <v>2250.825835225</v>
      </c>
      <c r="E733" s="4">
        <v>190.15</v>
      </c>
      <c r="F733" s="4">
        <v>36.953305454358997</v>
      </c>
      <c r="G733" s="4">
        <v>14.954211779725499</v>
      </c>
      <c r="H733" s="4">
        <v>6.4890721298027403</v>
      </c>
      <c r="I733" s="4">
        <v>5.1966112395594202</v>
      </c>
      <c r="J733" s="4">
        <v>11.7058145632685</v>
      </c>
      <c r="K733" s="4">
        <v>10.3326479596625</v>
      </c>
      <c r="L733" s="4">
        <v>-7.3794838814955597</v>
      </c>
      <c r="M733" s="4">
        <v>-7.1674214829021903</v>
      </c>
      <c r="N733" s="4">
        <v>46.467907764878298</v>
      </c>
      <c r="O733" s="4">
        <v>18.469922832085398</v>
      </c>
      <c r="P733" s="4">
        <v>12.7317572793211</v>
      </c>
      <c r="Q733" s="4">
        <v>-6.69282936143086</v>
      </c>
      <c r="R733" s="4">
        <v>-13.517849249509499</v>
      </c>
      <c r="S733" s="4">
        <v>3.5891598186782399</v>
      </c>
      <c r="T733" s="4">
        <v>6.9928380024007399</v>
      </c>
      <c r="U733" s="4">
        <v>22.9430118818286</v>
      </c>
      <c r="V733" s="4">
        <v>2325.7758352249998</v>
      </c>
      <c r="W733" s="4">
        <v>5.1540515106707003</v>
      </c>
      <c r="X733" s="4">
        <v>0.21792427131571801</v>
      </c>
      <c r="Y733" s="4">
        <v>51.688507141035203</v>
      </c>
      <c r="Z733" s="4">
        <v>31.256569545491899</v>
      </c>
      <c r="AA733" s="4">
        <v>30.524182626565601</v>
      </c>
      <c r="AB733" s="4">
        <v>52.247444382227997</v>
      </c>
      <c r="AC733" s="4">
        <v>3.5469659940179001</v>
      </c>
      <c r="AD733" s="4">
        <v>8.7827234689279692</v>
      </c>
      <c r="AE733" s="4">
        <v>0</v>
      </c>
      <c r="AF733" s="4">
        <v>0.73238691892623198</v>
      </c>
      <c r="AG733" s="4">
        <v>39279</v>
      </c>
      <c r="AH733" s="4">
        <v>1172.1099999999999</v>
      </c>
      <c r="AI733" s="4">
        <v>60.909999999999897</v>
      </c>
      <c r="AJ733" s="4">
        <v>81.379999999999896</v>
      </c>
      <c r="AK733" s="4">
        <v>4.9670793381853899</v>
      </c>
      <c r="AL733" s="4">
        <v>121.11</v>
      </c>
      <c r="AM733" s="4">
        <v>22.52</v>
      </c>
      <c r="AN733" s="4">
        <v>424.45</v>
      </c>
      <c r="AO733" s="4">
        <v>127.98</v>
      </c>
      <c r="AP733" s="4">
        <v>436.71</v>
      </c>
      <c r="AQ733" s="4">
        <v>205.15</v>
      </c>
      <c r="AR733" s="4">
        <v>227.79</v>
      </c>
    </row>
    <row r="734" spans="1:44" x14ac:dyDescent="0.35">
      <c r="A734" s="4" t="s">
        <v>1619</v>
      </c>
      <c r="B734" s="4" t="s">
        <v>1620</v>
      </c>
      <c r="C734" s="4" t="s">
        <v>156</v>
      </c>
      <c r="D734" s="4">
        <v>2238.8022068999999</v>
      </c>
      <c r="E734" s="4">
        <v>925</v>
      </c>
      <c r="F734" s="4">
        <v>60.377621545307903</v>
      </c>
      <c r="G734" s="4">
        <v>34.741872013491701</v>
      </c>
      <c r="H734" s="4">
        <v>10.486573622364499</v>
      </c>
      <c r="I734" s="4">
        <v>3.9083827854078299</v>
      </c>
      <c r="J734" s="4">
        <v>2.6562003892881099</v>
      </c>
      <c r="K734" s="4">
        <v>6.16402980826998</v>
      </c>
      <c r="L734" s="4">
        <v>102.42239136239201</v>
      </c>
      <c r="M734" s="4">
        <v>96.467595511496995</v>
      </c>
      <c r="N734" s="4">
        <v>25.310403331533902</v>
      </c>
      <c r="O734" s="4">
        <v>5.91501503817382</v>
      </c>
      <c r="P734" s="4">
        <v>15.3210478472852</v>
      </c>
      <c r="Q734" s="4">
        <v>154.191499444866</v>
      </c>
      <c r="R734" s="4">
        <v>296.06933821460302</v>
      </c>
      <c r="T734" s="4">
        <v>179.85748998385799</v>
      </c>
      <c r="V734" s="4">
        <v>2238.8322069000001</v>
      </c>
      <c r="W734" s="4">
        <v>17.265382948253301</v>
      </c>
      <c r="X734" s="4">
        <v>0.19682012043848299</v>
      </c>
      <c r="Y734" s="4">
        <v>147.84227457665301</v>
      </c>
      <c r="Z734" s="4">
        <v>0.194546440349947</v>
      </c>
      <c r="AA734" s="4">
        <v>0</v>
      </c>
      <c r="AB734" s="4">
        <v>45.417255592575799</v>
      </c>
      <c r="AC734" s="4">
        <v>11.215416198274999</v>
      </c>
      <c r="AD734" s="4">
        <v>3.3552113493318201</v>
      </c>
      <c r="AE734" s="4">
        <v>0</v>
      </c>
      <c r="AF734" s="4">
        <v>0</v>
      </c>
      <c r="AG734" s="4">
        <v>4952</v>
      </c>
      <c r="AH734" s="4">
        <v>948.73</v>
      </c>
      <c r="AI734" s="4">
        <v>37.0799999999997</v>
      </c>
      <c r="AJ734" s="4">
        <v>50.789999999999701</v>
      </c>
      <c r="AK734" s="4">
        <v>16.830014942765601</v>
      </c>
      <c r="AL734" s="4">
        <v>58.479998999999999</v>
      </c>
      <c r="AM734" s="4">
        <v>0</v>
      </c>
      <c r="AN734" s="4">
        <v>97.36</v>
      </c>
      <c r="AO734" s="4">
        <v>32.79</v>
      </c>
      <c r="AP734" s="4">
        <v>129.66999999999999</v>
      </c>
      <c r="AQ734" s="4">
        <v>6.49</v>
      </c>
      <c r="AR734" s="4">
        <v>13.33</v>
      </c>
    </row>
    <row r="735" spans="1:44" x14ac:dyDescent="0.35">
      <c r="A735" s="4" t="s">
        <v>1621</v>
      </c>
      <c r="B735" s="4" t="s">
        <v>1622</v>
      </c>
      <c r="C735" s="4" t="s">
        <v>115</v>
      </c>
      <c r="D735" s="4">
        <v>2233.0880000000002</v>
      </c>
      <c r="E735" s="4">
        <v>312.10000000000002</v>
      </c>
      <c r="F735" s="4">
        <v>19.770588756086799</v>
      </c>
      <c r="G735" s="4">
        <v>21.892292633762001</v>
      </c>
      <c r="H735" s="4">
        <v>5.0773857419636199</v>
      </c>
      <c r="I735" s="4">
        <v>11.362264606470299</v>
      </c>
      <c r="J735" s="4">
        <v>10.0633815827993</v>
      </c>
      <c r="K735" s="4">
        <v>16.346772895541601</v>
      </c>
      <c r="L735" s="4">
        <v>-13.8546897906637</v>
      </c>
      <c r="N735" s="4">
        <v>27.670938256116099</v>
      </c>
      <c r="O735" s="4">
        <v>0.77426292678555397</v>
      </c>
      <c r="P735" s="4">
        <v>6.6838669972601803</v>
      </c>
      <c r="Q735" s="4">
        <v>-21.3721467047028</v>
      </c>
      <c r="S735" s="4">
        <v>42.439274941771302</v>
      </c>
      <c r="V735" s="4">
        <v>1627.768</v>
      </c>
      <c r="W735" s="4">
        <v>4.0023084505780098</v>
      </c>
      <c r="X735" s="4">
        <v>1.3871374527112199</v>
      </c>
      <c r="Y735" s="4">
        <v>-67.065421448716606</v>
      </c>
      <c r="Z735" s="4">
        <v>2.23559375</v>
      </c>
      <c r="AA735" s="4">
        <v>0</v>
      </c>
      <c r="AB735" s="4">
        <v>64.745454545454606</v>
      </c>
      <c r="AC735" s="4">
        <v>0.29536079545454502</v>
      </c>
      <c r="AD735" s="4">
        <v>18.209217329545499</v>
      </c>
      <c r="AE735" s="4">
        <v>0</v>
      </c>
      <c r="AF735" s="4">
        <v>2.23559375</v>
      </c>
      <c r="AG735" s="4">
        <v>61393</v>
      </c>
      <c r="AH735" s="4">
        <v>994.08</v>
      </c>
      <c r="AI735" s="4">
        <v>112.95</v>
      </c>
      <c r="AJ735" s="4">
        <v>135.88</v>
      </c>
      <c r="AK735" s="4">
        <v>16.044034090909101</v>
      </c>
      <c r="AL735" s="4">
        <v>162.5</v>
      </c>
      <c r="AM735" s="4">
        <v>14.36</v>
      </c>
      <c r="AN735" s="4">
        <v>487.55</v>
      </c>
      <c r="AO735" s="4">
        <v>759.71</v>
      </c>
      <c r="AP735" s="4">
        <v>557.95000000000005</v>
      </c>
      <c r="AQ735" s="4">
        <v>645.23</v>
      </c>
      <c r="AR735" s="4">
        <v>681.15</v>
      </c>
    </row>
    <row r="736" spans="1:44" x14ac:dyDescent="0.35">
      <c r="A736" s="4" t="s">
        <v>1623</v>
      </c>
      <c r="B736" s="4" t="s">
        <v>1624</v>
      </c>
      <c r="C736" s="4" t="s">
        <v>425</v>
      </c>
      <c r="D736" s="4">
        <v>2232.2603862000001</v>
      </c>
      <c r="E736" s="4">
        <v>132.85</v>
      </c>
      <c r="F736" s="4">
        <v>6.6860166717584697</v>
      </c>
      <c r="G736" s="4">
        <v>64.356760090982704</v>
      </c>
      <c r="H736" s="4">
        <v>46.686616419392301</v>
      </c>
      <c r="I736" s="4">
        <v>25.630848834263499</v>
      </c>
      <c r="J736" s="4">
        <v>15.575828062476999</v>
      </c>
      <c r="K736" s="4">
        <v>35.103369389149499</v>
      </c>
      <c r="L736" s="4">
        <v>-27.354597058106101</v>
      </c>
      <c r="M736" s="4">
        <v>37.993746773037003</v>
      </c>
      <c r="N736" s="4">
        <v>0</v>
      </c>
      <c r="O736" s="4">
        <v>0</v>
      </c>
      <c r="P736" s="4">
        <v>348.32550860719903</v>
      </c>
      <c r="Q736" s="4">
        <v>19.551191191130499</v>
      </c>
      <c r="R736" s="4">
        <v>63.197395423510997</v>
      </c>
      <c r="S736" s="4">
        <v>9.3705556581668699</v>
      </c>
      <c r="T736" s="4">
        <v>83.197598364993297</v>
      </c>
      <c r="V736" s="4">
        <v>2079.1603862000002</v>
      </c>
      <c r="W736" s="4">
        <v>3.2762315787774301</v>
      </c>
      <c r="X736" s="4">
        <v>0.74321813452248198</v>
      </c>
      <c r="Y736" s="4">
        <v>-72.554772159374394</v>
      </c>
      <c r="Z736" s="4">
        <v>1.4500411197594E-2</v>
      </c>
      <c r="AA736" s="4">
        <v>3.9178897112840004E-3</v>
      </c>
      <c r="AB736" s="4">
        <v>56.448954960180998</v>
      </c>
      <c r="AC736" s="4">
        <v>1.5413231280142099</v>
      </c>
      <c r="AD736" s="4">
        <v>25.272306595484</v>
      </c>
      <c r="AE736" s="4">
        <v>0</v>
      </c>
      <c r="AF736" s="4">
        <v>0</v>
      </c>
      <c r="AG736" s="4">
        <v>102385</v>
      </c>
      <c r="AH736" s="4">
        <v>1302.6099999999999</v>
      </c>
      <c r="AI736" s="4">
        <v>333.87</v>
      </c>
      <c r="AJ736" s="4">
        <v>446.44</v>
      </c>
      <c r="AK736" s="4">
        <v>20.124089813944799</v>
      </c>
      <c r="AL736" s="4">
        <v>457.26</v>
      </c>
      <c r="AM736" s="4">
        <v>2</v>
      </c>
      <c r="AN736" s="4">
        <v>634.99</v>
      </c>
      <c r="AO736" s="4">
        <v>153.1</v>
      </c>
      <c r="AP736" s="4">
        <v>681.35</v>
      </c>
      <c r="AQ736" s="4">
        <v>87.52</v>
      </c>
      <c r="AR736" s="4">
        <v>87.52</v>
      </c>
    </row>
    <row r="737" spans="1:44" x14ac:dyDescent="0.35">
      <c r="A737" s="4" t="s">
        <v>1625</v>
      </c>
      <c r="B737" s="4" t="s">
        <v>1626</v>
      </c>
      <c r="C737" s="4" t="s">
        <v>127</v>
      </c>
      <c r="D737" s="4">
        <v>2230.7325125699999</v>
      </c>
      <c r="E737" s="4">
        <v>435.95</v>
      </c>
      <c r="F737" s="4">
        <v>13.3937707149205</v>
      </c>
      <c r="G737" s="4">
        <v>13.9558657790105</v>
      </c>
      <c r="H737" s="4">
        <v>6.7219870120959397</v>
      </c>
      <c r="I737" s="4">
        <v>8.7935121778660008</v>
      </c>
      <c r="J737" s="4">
        <v>19.621814866363401</v>
      </c>
      <c r="K737" s="4">
        <v>20.4571253583666</v>
      </c>
      <c r="L737" s="4">
        <v>83.901247965273996</v>
      </c>
      <c r="M737" s="4">
        <v>1.8920206966520901</v>
      </c>
      <c r="N737" s="4">
        <v>53.3962115853179</v>
      </c>
      <c r="O737" s="4">
        <v>24.091016269747701</v>
      </c>
      <c r="P737" s="4">
        <v>13.1237835580385</v>
      </c>
      <c r="Q737" s="4">
        <v>9.0709150823953006</v>
      </c>
      <c r="R737" s="4">
        <v>26.093988501901102</v>
      </c>
      <c r="S737" s="4">
        <v>-1.0068065279926499</v>
      </c>
      <c r="V737" s="4">
        <v>2770.8125125699999</v>
      </c>
      <c r="W737" s="4">
        <v>1.7533070129450601</v>
      </c>
      <c r="X737" s="4">
        <v>1.2093360744951001</v>
      </c>
      <c r="Y737" s="4">
        <v>-45.020315239595298</v>
      </c>
      <c r="Z737" s="4">
        <v>6.6945785368030999E-3</v>
      </c>
      <c r="AA737" s="4">
        <v>6.1607915438354E-3</v>
      </c>
      <c r="AB737" s="4">
        <v>58.686380606510298</v>
      </c>
      <c r="AC737" s="4">
        <v>1.2438719677794301</v>
      </c>
      <c r="AD737" s="4">
        <v>10.959759021862</v>
      </c>
      <c r="AE737" s="4">
        <v>0</v>
      </c>
      <c r="AF737" s="4">
        <v>0</v>
      </c>
      <c r="AG737" s="4">
        <v>39262</v>
      </c>
      <c r="AH737" s="4">
        <v>1894.01</v>
      </c>
      <c r="AI737" s="4">
        <v>166.55</v>
      </c>
      <c r="AJ737" s="4">
        <v>228.46</v>
      </c>
      <c r="AK737" s="4">
        <v>30.868827666239099</v>
      </c>
      <c r="AL737" s="4">
        <v>387.46</v>
      </c>
      <c r="AM737" s="4">
        <v>0.35</v>
      </c>
      <c r="AN737" s="4">
        <v>1046.4000000000001</v>
      </c>
      <c r="AO737" s="4">
        <v>169.75</v>
      </c>
      <c r="AP737" s="4">
        <v>1272.3</v>
      </c>
      <c r="AQ737" s="4">
        <v>171.36</v>
      </c>
      <c r="AR737" s="4">
        <v>207.14</v>
      </c>
    </row>
    <row r="738" spans="1:44" x14ac:dyDescent="0.35">
      <c r="A738" s="4" t="s">
        <v>1627</v>
      </c>
      <c r="B738" s="4" t="s">
        <v>1628</v>
      </c>
      <c r="C738" s="4" t="s">
        <v>244</v>
      </c>
      <c r="D738" s="4">
        <v>2230.4102925000002</v>
      </c>
      <c r="E738" s="4">
        <v>333.45</v>
      </c>
      <c r="F738" s="4">
        <v>47.074932302659199</v>
      </c>
      <c r="G738" s="4">
        <v>6.1248893111761999</v>
      </c>
      <c r="H738" s="4">
        <v>3.3394888566233099</v>
      </c>
      <c r="I738" s="4">
        <v>2.6225479342868598</v>
      </c>
      <c r="J738" s="4">
        <v>10.386841182529</v>
      </c>
      <c r="K738" s="4">
        <v>9.1196918035690597</v>
      </c>
      <c r="L738" s="4">
        <v>-7.6244514491697002</v>
      </c>
      <c r="M738" s="4">
        <v>11.3323808149926</v>
      </c>
      <c r="N738" s="4">
        <v>6.5046785390884398</v>
      </c>
      <c r="O738" s="4">
        <v>4.1364825435154398</v>
      </c>
      <c r="P738" s="4">
        <v>7.2422120999052604</v>
      </c>
      <c r="Q738" s="4">
        <v>6.5874728155712798</v>
      </c>
      <c r="R738" s="4">
        <v>1.27849121546297</v>
      </c>
      <c r="S738" s="4">
        <v>6.6173053231235501</v>
      </c>
      <c r="T738" s="4">
        <v>12.7225475731884</v>
      </c>
      <c r="V738" s="4">
        <v>2162.9602924999999</v>
      </c>
      <c r="W738" s="4">
        <v>2.8051241227739201</v>
      </c>
      <c r="X738" s="4">
        <v>0.20473822755191601</v>
      </c>
      <c r="Y738" s="4">
        <v>103.891931696469</v>
      </c>
      <c r="Z738" s="4">
        <v>12.236810337889899</v>
      </c>
      <c r="AA738" s="4">
        <v>12.212877141751299</v>
      </c>
      <c r="AB738" s="4">
        <v>36.789643715294197</v>
      </c>
      <c r="AC738" s="4">
        <v>0.59827625190175604</v>
      </c>
      <c r="AD738" s="4">
        <v>8.7586806314022603</v>
      </c>
      <c r="AE738" s="4">
        <v>0</v>
      </c>
      <c r="AF738" s="4">
        <v>0</v>
      </c>
      <c r="AG738" s="4">
        <v>24230</v>
      </c>
      <c r="AH738" s="4">
        <v>1806.64</v>
      </c>
      <c r="AI738" s="4">
        <v>47.380000000000202</v>
      </c>
      <c r="AJ738" s="4">
        <v>56.400000000000198</v>
      </c>
      <c r="AK738" s="4">
        <v>7.2628888301276797</v>
      </c>
      <c r="AL738" s="4">
        <v>164.76</v>
      </c>
      <c r="AM738" s="4">
        <v>5.14</v>
      </c>
      <c r="AN738" s="4">
        <v>573.9</v>
      </c>
      <c r="AO738" s="4">
        <v>119.17</v>
      </c>
      <c r="AP738" s="4">
        <v>795.12</v>
      </c>
      <c r="AQ738" s="4">
        <v>144.79</v>
      </c>
      <c r="AR738" s="4">
        <v>208.31</v>
      </c>
    </row>
    <row r="739" spans="1:44" x14ac:dyDescent="0.35">
      <c r="A739" s="4" t="s">
        <v>1629</v>
      </c>
      <c r="B739" s="4" t="s">
        <v>1630</v>
      </c>
      <c r="C739" s="4" t="s">
        <v>52</v>
      </c>
      <c r="D739" s="4">
        <v>2221.9268281350001</v>
      </c>
      <c r="E739" s="4">
        <v>71.599999999999994</v>
      </c>
      <c r="F739" s="4">
        <v>6.6168160456670604</v>
      </c>
      <c r="G739" s="4">
        <v>9.3527834836194099</v>
      </c>
      <c r="H739" s="4">
        <v>0.85901224847095603</v>
      </c>
      <c r="I739" s="4">
        <v>8.5732376099100396</v>
      </c>
      <c r="J739" s="4">
        <v>14.8147302477651</v>
      </c>
      <c r="K739" s="4">
        <v>13.0056371973326</v>
      </c>
      <c r="L739" s="4">
        <v>-49.151580459223403</v>
      </c>
      <c r="M739" s="4">
        <v>-15.4389167093442</v>
      </c>
      <c r="P739" s="4">
        <v>0.93574434728766598</v>
      </c>
      <c r="Q739" s="4">
        <v>15.3388966049113</v>
      </c>
      <c r="R739" s="4">
        <v>11.910547022601101</v>
      </c>
      <c r="T739" s="4">
        <v>9.5074860531109806</v>
      </c>
      <c r="U739" s="4">
        <v>8.4101266069565703</v>
      </c>
      <c r="V739" s="4">
        <v>-817.40317186499999</v>
      </c>
      <c r="W739" s="4">
        <v>0.59115967108277401</v>
      </c>
      <c r="Y739" s="4">
        <v>-74.919991159774895</v>
      </c>
      <c r="Z739" s="4">
        <v>39.617207216135</v>
      </c>
      <c r="AA739" s="4">
        <v>28.5794729373306</v>
      </c>
      <c r="AB739" s="4">
        <v>14.871162166392001</v>
      </c>
      <c r="AC739" s="4">
        <v>9.2369676562519807</v>
      </c>
      <c r="AD739" s="4">
        <v>20.564810122953499</v>
      </c>
      <c r="AE739" s="4">
        <v>0</v>
      </c>
      <c r="AF739" s="4">
        <v>1.17998597759514</v>
      </c>
      <c r="AG739" s="4">
        <v>197806</v>
      </c>
      <c r="AH739" s="4">
        <v>3916.84</v>
      </c>
      <c r="AI739" s="4">
        <v>335.8</v>
      </c>
      <c r="AJ739" s="4">
        <v>452.81</v>
      </c>
      <c r="AK739" s="4">
        <v>10.815659063216501</v>
      </c>
      <c r="AL739" s="4">
        <v>509.41</v>
      </c>
      <c r="AM739" s="4">
        <v>8413.69</v>
      </c>
      <c r="AN739" s="4">
        <v>2081.42</v>
      </c>
      <c r="AO739" s="4">
        <v>3039.33</v>
      </c>
      <c r="AP739" s="4">
        <v>3758.59</v>
      </c>
      <c r="AQ739" s="4">
        <v>-1582.38</v>
      </c>
      <c r="AR739" s="4">
        <v>-1502.13</v>
      </c>
    </row>
    <row r="740" spans="1:44" x14ac:dyDescent="0.35">
      <c r="A740" s="4" t="s">
        <v>1631</v>
      </c>
      <c r="B740" s="4" t="s">
        <v>1632</v>
      </c>
      <c r="C740" s="4" t="s">
        <v>1633</v>
      </c>
      <c r="D740" s="4">
        <v>2216.0459445199999</v>
      </c>
      <c r="E740" s="4">
        <v>21.5</v>
      </c>
      <c r="F740" s="4">
        <v>-7.2108744778081402</v>
      </c>
      <c r="I740" s="4">
        <v>-14.0620924752339</v>
      </c>
      <c r="K740" s="4">
        <v>5.6656523828044403</v>
      </c>
      <c r="L740" s="4">
        <v>46.780035844061899</v>
      </c>
      <c r="M740" s="4">
        <v>-18.771772568923598</v>
      </c>
      <c r="V740" s="4">
        <v>2216.0459445199999</v>
      </c>
      <c r="Y740" s="4">
        <v>-112.012141613117</v>
      </c>
      <c r="Z740" s="4">
        <v>4.2862390890078001E-3</v>
      </c>
      <c r="AA740" s="4">
        <v>3.1149089389283001E-3</v>
      </c>
      <c r="AB740" s="4">
        <v>30.369771306599102</v>
      </c>
      <c r="AC740" s="4">
        <v>2.1923568738214001E-3</v>
      </c>
      <c r="AD740" s="4">
        <v>48.315150419522801</v>
      </c>
      <c r="AE740" s="4">
        <v>0</v>
      </c>
      <c r="AF740" s="4">
        <v>0</v>
      </c>
      <c r="AG740" s="4">
        <v>45393</v>
      </c>
      <c r="AH740" s="4">
        <v>2185.4499999999998</v>
      </c>
      <c r="AI740" s="4">
        <v>-307.32</v>
      </c>
      <c r="AJ740" s="4">
        <v>-475.75</v>
      </c>
      <c r="AK740" s="4">
        <v>0</v>
      </c>
      <c r="AL740" s="4">
        <v>123.82</v>
      </c>
    </row>
    <row r="741" spans="1:44" x14ac:dyDescent="0.35">
      <c r="A741" s="4" t="s">
        <v>1634</v>
      </c>
      <c r="B741" s="4" t="s">
        <v>1635</v>
      </c>
      <c r="C741" s="4" t="s">
        <v>1633</v>
      </c>
      <c r="D741" s="4">
        <v>2216.0459445199999</v>
      </c>
      <c r="E741" s="4">
        <v>41.65</v>
      </c>
      <c r="F741" s="4">
        <v>-5.6010260192594297</v>
      </c>
      <c r="G741" s="4">
        <v>-11.819850717063</v>
      </c>
      <c r="H741" s="4">
        <v>-3.0826347118770898</v>
      </c>
      <c r="I741" s="4">
        <v>-6.4419854959669598</v>
      </c>
      <c r="J741" s="4">
        <v>9.5388077087090597</v>
      </c>
      <c r="K741" s="4">
        <v>7.5496520530012496</v>
      </c>
      <c r="L741" s="4">
        <v>81.294612894183899</v>
      </c>
      <c r="M741" s="4">
        <v>-15.363191272179201</v>
      </c>
      <c r="N741" s="4">
        <v>225.004950478979</v>
      </c>
      <c r="O741" s="4">
        <v>85.225822996841501</v>
      </c>
      <c r="Q741" s="4">
        <v>-2.56006002630214</v>
      </c>
      <c r="R741" s="4">
        <v>-11.514565825631299</v>
      </c>
      <c r="S741" s="4">
        <v>-9.2984904966681903</v>
      </c>
      <c r="V741" s="4">
        <v>8793.3259445200001</v>
      </c>
      <c r="W741" s="4">
        <v>0.71937631902509702</v>
      </c>
      <c r="Y741" s="4">
        <v>-109.330396462892</v>
      </c>
      <c r="Z741" s="4">
        <v>4.4271762476875004E-3</v>
      </c>
      <c r="AA741" s="4">
        <v>7.5549082725039996E-4</v>
      </c>
      <c r="AB741" s="4">
        <v>28.644557809838801</v>
      </c>
      <c r="AC741" s="4">
        <v>6.6597825939559199</v>
      </c>
      <c r="AD741" s="4">
        <v>31.601512442672998</v>
      </c>
      <c r="AE741" s="4">
        <v>14.3069816259171</v>
      </c>
      <c r="AF741" s="4">
        <v>2.0962352153440999E-3</v>
      </c>
      <c r="AG741" s="4">
        <v>204379</v>
      </c>
      <c r="AH741" s="4">
        <v>6141.74</v>
      </c>
      <c r="AI741" s="4">
        <v>-395.650000000001</v>
      </c>
      <c r="AJ741" s="4">
        <v>-633.270000000001</v>
      </c>
      <c r="AK741" s="4">
        <v>-7.6726859962981599</v>
      </c>
      <c r="AL741" s="4">
        <v>463.67998999999998</v>
      </c>
      <c r="AM741" s="4">
        <v>87.36</v>
      </c>
      <c r="AN741" s="4">
        <v>1407.52</v>
      </c>
      <c r="AO741" s="4">
        <v>466.68</v>
      </c>
      <c r="AP741" s="4">
        <v>3080.51</v>
      </c>
      <c r="AQ741" s="4">
        <v>165.44</v>
      </c>
      <c r="AR741" s="4">
        <v>270.33</v>
      </c>
    </row>
    <row r="742" spans="1:44" x14ac:dyDescent="0.35">
      <c r="A742" s="4" t="s">
        <v>1636</v>
      </c>
      <c r="B742" s="4" t="s">
        <v>1637</v>
      </c>
      <c r="C742" s="4" t="s">
        <v>396</v>
      </c>
      <c r="D742" s="4">
        <v>2200.5999809999998</v>
      </c>
      <c r="E742" s="4">
        <v>703.8</v>
      </c>
      <c r="F742" s="4">
        <v>11.6978523336169</v>
      </c>
      <c r="G742" s="4">
        <v>25.8633963924329</v>
      </c>
      <c r="H742" s="4">
        <v>15.1389805411147</v>
      </c>
      <c r="I742" s="4">
        <v>16.692843515683901</v>
      </c>
      <c r="J742" s="4">
        <v>18.256794490682399</v>
      </c>
      <c r="K742" s="4">
        <v>26.736767380984102</v>
      </c>
      <c r="L742" s="4">
        <v>44.128908750703701</v>
      </c>
      <c r="M742" s="4">
        <v>15.146015521527501</v>
      </c>
      <c r="N742" s="4">
        <v>19.9403892944039</v>
      </c>
      <c r="O742" s="4">
        <v>10.9257907542579</v>
      </c>
      <c r="P742" s="4">
        <v>37.4890394579513</v>
      </c>
      <c r="Q742" s="4">
        <v>3.3354615084292698</v>
      </c>
      <c r="R742" s="4">
        <v>20.8770609407885</v>
      </c>
      <c r="S742" s="4">
        <v>21.440570271067902</v>
      </c>
      <c r="T742" s="4">
        <v>25.596303965165099</v>
      </c>
      <c r="V742" s="4">
        <v>2280.959981</v>
      </c>
      <c r="W742" s="4">
        <v>2.6771289306569401</v>
      </c>
      <c r="X742" s="4">
        <v>1.04975973368419</v>
      </c>
      <c r="Y742" s="4">
        <v>-51.981839366597001</v>
      </c>
      <c r="Z742" s="4">
        <v>1.8602428652842899</v>
      </c>
      <c r="AA742" s="4">
        <v>1.8303872238377501</v>
      </c>
      <c r="AB742" s="4">
        <v>68.735980204482303</v>
      </c>
      <c r="AC742" s="4">
        <v>3.02491812754405</v>
      </c>
      <c r="AD742" s="4">
        <v>16.395949322695198</v>
      </c>
      <c r="AE742" s="4">
        <v>0</v>
      </c>
      <c r="AF742" s="4">
        <v>0</v>
      </c>
      <c r="AG742" s="4">
        <v>38623</v>
      </c>
      <c r="AH742" s="4">
        <v>1126.95</v>
      </c>
      <c r="AI742" s="4">
        <v>188.12</v>
      </c>
      <c r="AJ742" s="4">
        <v>252.65</v>
      </c>
      <c r="AK742" s="4">
        <v>61.068801412775898</v>
      </c>
      <c r="AL742" s="4">
        <v>301.31</v>
      </c>
      <c r="AM742" s="4">
        <v>5.83</v>
      </c>
      <c r="AN742" s="4">
        <v>768.45</v>
      </c>
      <c r="AO742" s="4">
        <v>83.55</v>
      </c>
      <c r="AP742" s="4">
        <v>822</v>
      </c>
      <c r="AQ742" s="4">
        <v>112.63</v>
      </c>
      <c r="AR742" s="4">
        <v>183.26</v>
      </c>
    </row>
    <row r="743" spans="1:44" x14ac:dyDescent="0.35">
      <c r="A743" s="4" t="s">
        <v>1638</v>
      </c>
      <c r="B743" s="4" t="s">
        <v>1639</v>
      </c>
      <c r="C743" s="4" t="s">
        <v>127</v>
      </c>
      <c r="D743" s="4">
        <v>2199.3869896900001</v>
      </c>
      <c r="E743" s="4">
        <v>239.15</v>
      </c>
      <c r="F743" s="4">
        <v>15.713274199399899</v>
      </c>
      <c r="G743" s="4">
        <v>61.131614002140097</v>
      </c>
      <c r="H743" s="4">
        <v>11.7806973984328</v>
      </c>
      <c r="I743" s="4">
        <v>10.0572668549216</v>
      </c>
      <c r="J743" s="4">
        <v>4.6075031835712998</v>
      </c>
      <c r="K743" s="4">
        <v>15.2033799659417</v>
      </c>
      <c r="L743" s="4">
        <v>329.24575448296503</v>
      </c>
      <c r="N743" s="4">
        <v>144.82690209304599</v>
      </c>
      <c r="O743" s="4">
        <v>136.55721985252799</v>
      </c>
      <c r="P743" s="4">
        <v>20.383287946526099</v>
      </c>
      <c r="Q743" s="4">
        <v>-3.7186469649554699</v>
      </c>
      <c r="R743" s="4">
        <v>5.3630065404360403</v>
      </c>
      <c r="S743" s="4">
        <v>-13.734279790625701</v>
      </c>
      <c r="T743" s="4">
        <v>72.952029510964806</v>
      </c>
      <c r="V743" s="4">
        <v>2632.6369896900001</v>
      </c>
      <c r="W743" s="4">
        <v>7.2723836580035002</v>
      </c>
      <c r="Y743" s="4">
        <v>-35.499055462072199</v>
      </c>
      <c r="Z743" s="4">
        <v>0.889457914487224</v>
      </c>
      <c r="AA743" s="4">
        <v>4.0156139148776002E-3</v>
      </c>
      <c r="AB743" s="4">
        <v>49.782342259118501</v>
      </c>
      <c r="AC743" s="4">
        <v>8.6028993459067902</v>
      </c>
      <c r="AD743" s="4">
        <v>7.7753286607421197</v>
      </c>
      <c r="AE743" s="4">
        <v>49.247076932225802</v>
      </c>
      <c r="AF743" s="4">
        <v>0</v>
      </c>
      <c r="AG743" s="4">
        <v>49311</v>
      </c>
      <c r="AH743" s="4">
        <v>1391.73</v>
      </c>
      <c r="AI743" s="4">
        <v>139.97</v>
      </c>
      <c r="AJ743" s="4">
        <v>142.63</v>
      </c>
      <c r="AK743" s="4">
        <v>17.901989300846701</v>
      </c>
      <c r="AL743" s="4">
        <v>211.59</v>
      </c>
      <c r="AM743" s="4">
        <v>0</v>
      </c>
      <c r="AN743" s="4">
        <v>119.49</v>
      </c>
      <c r="AO743" s="4">
        <v>4.75</v>
      </c>
      <c r="AP743" s="4">
        <v>302.43</v>
      </c>
      <c r="AQ743" s="4">
        <v>77.41</v>
      </c>
      <c r="AR743" s="4">
        <v>79.3</v>
      </c>
    </row>
    <row r="744" spans="1:44" x14ac:dyDescent="0.35">
      <c r="A744" s="4" t="s">
        <v>1640</v>
      </c>
      <c r="B744" s="4" t="s">
        <v>1641</v>
      </c>
      <c r="C744" s="4" t="s">
        <v>188</v>
      </c>
      <c r="D744" s="4">
        <v>2184.5901196</v>
      </c>
      <c r="E744" s="4">
        <v>8.65</v>
      </c>
      <c r="F744" s="4">
        <v>-3.30232962919293</v>
      </c>
      <c r="G744" s="4">
        <v>-35.6183117739699</v>
      </c>
      <c r="H744" s="4">
        <v>-1.82111288488363</v>
      </c>
      <c r="I744" s="4">
        <v>-10.0036595250481</v>
      </c>
      <c r="J744" s="4">
        <v>5.4093818469385502</v>
      </c>
      <c r="K744" s="4">
        <v>13.7652581023699</v>
      </c>
      <c r="L744" s="4">
        <v>9.2635668058537295</v>
      </c>
      <c r="M744" s="4">
        <v>-8.4499123090871606</v>
      </c>
      <c r="N744" s="4">
        <v>1242.1179996885901</v>
      </c>
      <c r="O744" s="4">
        <v>1028.6714330201901</v>
      </c>
      <c r="Q744" s="4">
        <v>-18.774283389373899</v>
      </c>
      <c r="R744" s="4">
        <v>-28.720032010733</v>
      </c>
      <c r="S744" s="4">
        <v>-30.216978679890001</v>
      </c>
      <c r="V744" s="4">
        <v>20644.5301196</v>
      </c>
      <c r="W744" s="4">
        <v>1.4173133593709399</v>
      </c>
      <c r="Y744" s="4">
        <v>-105.50114293087999</v>
      </c>
      <c r="Z744" s="4">
        <v>1.74789681448306</v>
      </c>
      <c r="AA744" s="4">
        <v>1.94591317696629E-2</v>
      </c>
      <c r="AB744" s="4">
        <v>38.299101598664897</v>
      </c>
      <c r="AC744" s="4">
        <v>0.91728880444031102</v>
      </c>
      <c r="AD744" s="4">
        <v>33.469991537995199</v>
      </c>
      <c r="AE744" s="4">
        <v>7.7136689609698799</v>
      </c>
      <c r="AF744" s="4">
        <v>1.6695471682659699</v>
      </c>
      <c r="AG744" s="4">
        <v>609921</v>
      </c>
      <c r="AH744" s="4">
        <v>6612.88</v>
      </c>
      <c r="AI744" s="4">
        <v>-661.53</v>
      </c>
      <c r="AJ744" s="4">
        <v>-658.64</v>
      </c>
      <c r="AK744" s="4">
        <v>-2.7130261049826001</v>
      </c>
      <c r="AL744" s="4">
        <v>910.28</v>
      </c>
      <c r="AM744" s="4">
        <v>1462.02</v>
      </c>
      <c r="AN744" s="4">
        <v>-4044.03</v>
      </c>
      <c r="AO744" s="4">
        <v>664.77</v>
      </c>
      <c r="AP744" s="4">
        <v>1541.36</v>
      </c>
      <c r="AQ744" s="4">
        <v>996.64</v>
      </c>
      <c r="AR744" s="4">
        <v>1104.7</v>
      </c>
    </row>
    <row r="745" spans="1:44" x14ac:dyDescent="0.35">
      <c r="A745" s="4" t="s">
        <v>1642</v>
      </c>
      <c r="B745" s="4" t="s">
        <v>1643</v>
      </c>
      <c r="C745" s="4" t="s">
        <v>511</v>
      </c>
      <c r="D745" s="4">
        <v>2183.25192324</v>
      </c>
      <c r="E745" s="4">
        <v>2506.4</v>
      </c>
      <c r="F745" s="4">
        <v>24.052571590172899</v>
      </c>
      <c r="G745" s="4">
        <v>14.587618925173601</v>
      </c>
      <c r="H745" s="4">
        <v>11.2478314745973</v>
      </c>
      <c r="I745" s="4">
        <v>11.2017474577945</v>
      </c>
      <c r="J745" s="4">
        <v>15.374319078845399</v>
      </c>
      <c r="K745" s="4">
        <v>17.059926942442502</v>
      </c>
      <c r="L745" s="4">
        <v>21.581491861014101</v>
      </c>
      <c r="M745" s="4">
        <v>6.6458282297242199</v>
      </c>
      <c r="N745" s="4">
        <v>0</v>
      </c>
      <c r="O745" s="4">
        <v>0</v>
      </c>
      <c r="P745" s="4">
        <v>41.679676737992502</v>
      </c>
      <c r="Q745" s="4">
        <v>4.2226561972149996</v>
      </c>
      <c r="R745" s="4">
        <v>1.9752898323359001</v>
      </c>
      <c r="S745" s="4">
        <v>12.674313514113701</v>
      </c>
      <c r="T745" s="4">
        <v>4.1304992847078301</v>
      </c>
      <c r="U745" s="4">
        <v>19.954753770322</v>
      </c>
      <c r="V745" s="4">
        <v>1893.8419232399999</v>
      </c>
      <c r="W745" s="4">
        <v>3.2704464299474201</v>
      </c>
      <c r="X745" s="4">
        <v>0.79143665538869501</v>
      </c>
      <c r="Y745" s="4">
        <v>-59.932335947606198</v>
      </c>
      <c r="Z745" s="4">
        <v>15.2089442849193</v>
      </c>
      <c r="AA745" s="4">
        <v>14.975910721048599</v>
      </c>
      <c r="AB745" s="4">
        <v>54.821166156299299</v>
      </c>
      <c r="AC745" s="4">
        <v>5.6655294131809004</v>
      </c>
      <c r="AD745" s="4">
        <v>20.372513405825</v>
      </c>
      <c r="AE745" s="4">
        <v>0</v>
      </c>
      <c r="AF745" s="4">
        <v>0</v>
      </c>
      <c r="AG745" s="4">
        <v>22205</v>
      </c>
      <c r="AH745" s="4">
        <v>810.32</v>
      </c>
      <c r="AI745" s="4">
        <v>90.770000000000095</v>
      </c>
      <c r="AJ745" s="4">
        <v>119.22</v>
      </c>
      <c r="AK745" s="4">
        <v>105.06360995647</v>
      </c>
      <c r="AL745" s="4">
        <v>138.24</v>
      </c>
      <c r="AM745" s="4">
        <v>54.77</v>
      </c>
      <c r="AN745" s="4">
        <v>658.93</v>
      </c>
      <c r="AO745" s="4">
        <v>289.41000000000003</v>
      </c>
      <c r="AP745" s="4">
        <v>667.57</v>
      </c>
      <c r="AQ745" s="4">
        <v>126.44</v>
      </c>
      <c r="AR745" s="4">
        <v>154.69</v>
      </c>
    </row>
    <row r="746" spans="1:44" x14ac:dyDescent="0.35">
      <c r="A746" s="4" t="s">
        <v>1644</v>
      </c>
      <c r="B746" s="4" t="s">
        <v>1645</v>
      </c>
      <c r="C746" s="4" t="s">
        <v>485</v>
      </c>
      <c r="D746" s="4">
        <v>2179.2047959500001</v>
      </c>
      <c r="E746" s="4">
        <v>715.4</v>
      </c>
      <c r="F746" s="4">
        <v>45.437964886363602</v>
      </c>
      <c r="G746" s="4">
        <v>21.155245804018399</v>
      </c>
      <c r="H746" s="4">
        <v>11.9928483014716</v>
      </c>
      <c r="I746" s="4">
        <v>9.9954149472719003</v>
      </c>
      <c r="J746" s="4">
        <v>18.0444750149653</v>
      </c>
      <c r="K746" s="4">
        <v>19.901212954858099</v>
      </c>
      <c r="L746" s="4">
        <v>65.083975583356803</v>
      </c>
      <c r="M746" s="4">
        <v>26.0522278419134</v>
      </c>
      <c r="N746" s="4">
        <v>42.248788873261503</v>
      </c>
      <c r="O746" s="4">
        <v>6.4892952023753701</v>
      </c>
      <c r="P746" s="4">
        <v>26.5662216806071</v>
      </c>
      <c r="Q746" s="4">
        <v>11.6626837179936</v>
      </c>
      <c r="R746" s="4">
        <v>15.548122508683001</v>
      </c>
      <c r="S746" s="4">
        <v>12.499607721237499</v>
      </c>
      <c r="T746" s="4">
        <v>14.780087459486399</v>
      </c>
      <c r="U746" s="4">
        <v>29.460879378311599</v>
      </c>
      <c r="V746" s="4">
        <v>2286.05479595</v>
      </c>
      <c r="W746" s="4">
        <v>8.5138490230895503</v>
      </c>
      <c r="X746" s="4">
        <v>0.89207470248455001</v>
      </c>
      <c r="Y746" s="4">
        <v>86.516929308315895</v>
      </c>
      <c r="Z746" s="4">
        <v>15.8200488200842</v>
      </c>
      <c r="AA746" s="4">
        <v>14.8210509919953</v>
      </c>
      <c r="AB746" s="4">
        <v>33.823482781127701</v>
      </c>
      <c r="AC746" s="4">
        <v>10.0056247182481</v>
      </c>
      <c r="AD746" s="4">
        <v>24.147309959859701</v>
      </c>
      <c r="AE746" s="4">
        <v>0.25597443532119601</v>
      </c>
      <c r="AF746" s="4">
        <v>0</v>
      </c>
      <c r="AG746" s="4">
        <v>54950</v>
      </c>
      <c r="AH746" s="4">
        <v>479.82</v>
      </c>
      <c r="AI746" s="4">
        <v>47.96</v>
      </c>
      <c r="AJ746" s="4">
        <v>63.94</v>
      </c>
      <c r="AK746" s="4">
        <v>17.225612710777099</v>
      </c>
      <c r="AL746" s="4">
        <v>95.49</v>
      </c>
      <c r="AM746" s="4">
        <v>8.65</v>
      </c>
      <c r="AN746" s="4">
        <v>148.46</v>
      </c>
      <c r="AO746" s="4">
        <v>1.29</v>
      </c>
      <c r="AP746" s="4">
        <v>255.96</v>
      </c>
      <c r="AQ746" s="4">
        <v>8.9600000000000009</v>
      </c>
      <c r="AR746" s="4">
        <v>68.44</v>
      </c>
    </row>
    <row r="747" spans="1:44" x14ac:dyDescent="0.35">
      <c r="A747" s="4" t="s">
        <v>1644</v>
      </c>
      <c r="B747" s="4" t="s">
        <v>1645</v>
      </c>
      <c r="C747" s="4" t="s">
        <v>485</v>
      </c>
      <c r="D747" s="4">
        <v>2179.2047959500001</v>
      </c>
      <c r="E747" s="4">
        <v>715.4</v>
      </c>
      <c r="F747" s="4">
        <v>45.437964886363602</v>
      </c>
      <c r="G747" s="4">
        <v>21.155245804018399</v>
      </c>
      <c r="H747" s="4">
        <v>11.9928483014716</v>
      </c>
      <c r="I747" s="4">
        <v>9.9954149472719003</v>
      </c>
      <c r="J747" s="4">
        <v>18.0444750149653</v>
      </c>
      <c r="K747" s="4">
        <v>19.901212954858099</v>
      </c>
      <c r="L747" s="4">
        <v>65.083975583356803</v>
      </c>
      <c r="M747" s="4">
        <v>26.0522278419134</v>
      </c>
      <c r="N747" s="4">
        <v>42.248788873261503</v>
      </c>
      <c r="O747" s="4">
        <v>6.4892952023753701</v>
      </c>
      <c r="P747" s="4">
        <v>26.5662216806071</v>
      </c>
      <c r="Q747" s="4">
        <v>11.6626837179936</v>
      </c>
      <c r="R747" s="4">
        <v>15.548122508683001</v>
      </c>
      <c r="S747" s="4">
        <v>12.499607721237499</v>
      </c>
      <c r="T747" s="4">
        <v>14.780087459486399</v>
      </c>
      <c r="U747" s="4">
        <v>29.460879378311599</v>
      </c>
      <c r="V747" s="4">
        <v>2286.05479595</v>
      </c>
      <c r="W747" s="4">
        <v>8.5138490230895503</v>
      </c>
      <c r="X747" s="4">
        <v>0.89207470248455001</v>
      </c>
      <c r="Y747" s="4">
        <v>86.516929308315895</v>
      </c>
      <c r="Z747" s="4">
        <v>15.8200488200842</v>
      </c>
      <c r="AA747" s="4">
        <v>14.8210509919953</v>
      </c>
      <c r="AB747" s="4">
        <v>33.823482781127701</v>
      </c>
      <c r="AC747" s="4">
        <v>10.0056247182481</v>
      </c>
    </row>
    <row r="748" spans="1:44" x14ac:dyDescent="0.35">
      <c r="A748" s="4" t="s">
        <v>1644</v>
      </c>
      <c r="B748" s="4" t="s">
        <v>1645</v>
      </c>
      <c r="C748" s="4" t="s">
        <v>485</v>
      </c>
      <c r="D748" s="4">
        <v>2179.2047959500001</v>
      </c>
      <c r="E748" s="4">
        <v>715.4</v>
      </c>
      <c r="F748" s="4">
        <v>45.437964886363602</v>
      </c>
      <c r="G748" s="4">
        <v>21.155245804018399</v>
      </c>
      <c r="H748" s="4">
        <v>11.9928483014716</v>
      </c>
      <c r="I748" s="4">
        <v>9.9954149472719003</v>
      </c>
      <c r="J748" s="4">
        <v>18.0444750149653</v>
      </c>
      <c r="K748" s="4">
        <v>19.901212954858099</v>
      </c>
      <c r="L748" s="4">
        <v>65.083975583356803</v>
      </c>
      <c r="M748" s="4">
        <v>26.0522278419134</v>
      </c>
      <c r="N748" s="4">
        <v>42.248788873261503</v>
      </c>
      <c r="O748" s="4">
        <v>6.4892952023753701</v>
      </c>
      <c r="V748" s="4">
        <v>1265.5983006599999</v>
      </c>
      <c r="AD748" s="4">
        <v>24.147309959859701</v>
      </c>
      <c r="AE748" s="4">
        <v>0.25597443532119601</v>
      </c>
      <c r="AF748" s="4">
        <v>0</v>
      </c>
      <c r="AG748" s="4">
        <v>54950</v>
      </c>
      <c r="AH748" s="4">
        <v>479.82</v>
      </c>
      <c r="AI748" s="4">
        <v>47.96</v>
      </c>
      <c r="AJ748" s="4">
        <v>63.94</v>
      </c>
      <c r="AK748" s="4">
        <v>17.225612710777099</v>
      </c>
      <c r="AL748" s="4">
        <v>95.49</v>
      </c>
      <c r="AM748" s="4">
        <v>8.65</v>
      </c>
      <c r="AN748" s="4">
        <v>148.46</v>
      </c>
      <c r="AO748" s="4">
        <v>1.29</v>
      </c>
      <c r="AP748" s="4">
        <v>255.96</v>
      </c>
      <c r="AQ748" s="4">
        <v>8.9600000000000009</v>
      </c>
      <c r="AR748" s="4">
        <v>68.44</v>
      </c>
    </row>
    <row r="749" spans="1:44" x14ac:dyDescent="0.35">
      <c r="A749" s="4" t="s">
        <v>1644</v>
      </c>
      <c r="B749" s="4" t="s">
        <v>1645</v>
      </c>
      <c r="C749" s="4" t="s">
        <v>485</v>
      </c>
      <c r="D749" s="4">
        <v>2179.2047959500001</v>
      </c>
      <c r="E749" s="4">
        <v>715.4</v>
      </c>
      <c r="F749" s="4">
        <v>45.437964886363602</v>
      </c>
      <c r="G749" s="4">
        <v>21.155245804018399</v>
      </c>
      <c r="H749" s="4">
        <v>11.9928483014716</v>
      </c>
      <c r="I749" s="4">
        <v>9.9954149472719003</v>
      </c>
      <c r="J749" s="4">
        <v>18.0444750149653</v>
      </c>
      <c r="K749" s="4">
        <v>19.901212954858099</v>
      </c>
      <c r="L749" s="4">
        <v>65.083975583356803</v>
      </c>
      <c r="M749" s="4">
        <v>26.0522278419134</v>
      </c>
      <c r="N749" s="4">
        <v>42.248788873261503</v>
      </c>
      <c r="O749" s="4">
        <v>6.4892952023753701</v>
      </c>
      <c r="V749" s="4">
        <v>1265.5983006599999</v>
      </c>
    </row>
    <row r="750" spans="1:44" x14ac:dyDescent="0.35">
      <c r="A750" s="4" t="s">
        <v>1644</v>
      </c>
      <c r="B750" s="4" t="s">
        <v>1646</v>
      </c>
      <c r="D750" s="4">
        <v>1265.5983006599999</v>
      </c>
      <c r="E750" s="4">
        <v>388.5</v>
      </c>
      <c r="L750" s="4">
        <v>30.0088071980683</v>
      </c>
      <c r="P750" s="4">
        <v>26.5662216806071</v>
      </c>
      <c r="Q750" s="4">
        <v>11.6626837179936</v>
      </c>
      <c r="R750" s="4">
        <v>15.548122508683001</v>
      </c>
      <c r="S750" s="4">
        <v>12.499607721237499</v>
      </c>
      <c r="T750" s="4">
        <v>14.780087459486399</v>
      </c>
      <c r="U750" s="4">
        <v>29.460879378311599</v>
      </c>
      <c r="V750" s="4">
        <v>2286.05479595</v>
      </c>
      <c r="W750" s="4">
        <v>8.5138490230895503</v>
      </c>
      <c r="X750" s="4">
        <v>0.89207470248455001</v>
      </c>
      <c r="Y750" s="4">
        <v>86.516929308315895</v>
      </c>
      <c r="Z750" s="4">
        <v>15.8200488200842</v>
      </c>
      <c r="AA750" s="4">
        <v>14.8210509919953</v>
      </c>
      <c r="AB750" s="4">
        <v>33.823482781127701</v>
      </c>
      <c r="AC750" s="4">
        <v>10.0056247182481</v>
      </c>
      <c r="AD750" s="4">
        <v>24.147309959859701</v>
      </c>
      <c r="AE750" s="4">
        <v>0.25597443532119601</v>
      </c>
      <c r="AF750" s="4">
        <v>0</v>
      </c>
      <c r="AG750" s="4">
        <v>54950</v>
      </c>
      <c r="AH750" s="4">
        <v>479.82</v>
      </c>
      <c r="AI750" s="4">
        <v>47.96</v>
      </c>
      <c r="AJ750" s="4">
        <v>63.94</v>
      </c>
      <c r="AK750" s="4">
        <v>17.225612710777099</v>
      </c>
      <c r="AL750" s="4">
        <v>95.49</v>
      </c>
      <c r="AM750" s="4">
        <v>8.65</v>
      </c>
      <c r="AN750" s="4">
        <v>148.46</v>
      </c>
      <c r="AO750" s="4">
        <v>1.29</v>
      </c>
      <c r="AP750" s="4">
        <v>255.96</v>
      </c>
      <c r="AQ750" s="4">
        <v>8.9600000000000009</v>
      </c>
      <c r="AR750" s="4">
        <v>68.44</v>
      </c>
    </row>
    <row r="751" spans="1:44" x14ac:dyDescent="0.35">
      <c r="A751" s="4" t="s">
        <v>1644</v>
      </c>
      <c r="B751" s="4" t="s">
        <v>1646</v>
      </c>
      <c r="D751" s="4">
        <v>1265.5983006599999</v>
      </c>
      <c r="E751" s="4">
        <v>388.5</v>
      </c>
      <c r="L751" s="4">
        <v>30.0088071980683</v>
      </c>
      <c r="P751" s="4">
        <v>26.5662216806071</v>
      </c>
      <c r="Q751" s="4">
        <v>11.6626837179936</v>
      </c>
      <c r="R751" s="4">
        <v>15.548122508683001</v>
      </c>
      <c r="S751" s="4">
        <v>12.499607721237499</v>
      </c>
      <c r="T751" s="4">
        <v>14.780087459486399</v>
      </c>
      <c r="U751" s="4">
        <v>29.460879378311599</v>
      </c>
      <c r="V751" s="4">
        <v>2286.05479595</v>
      </c>
      <c r="W751" s="4">
        <v>8.5138490230895503</v>
      </c>
      <c r="X751" s="4">
        <v>0.89207470248455001</v>
      </c>
      <c r="Y751" s="4">
        <v>86.516929308315895</v>
      </c>
      <c r="Z751" s="4">
        <v>15.8200488200842</v>
      </c>
      <c r="AA751" s="4">
        <v>14.8210509919953</v>
      </c>
      <c r="AB751" s="4">
        <v>33.823482781127701</v>
      </c>
      <c r="AC751" s="4">
        <v>10.0056247182481</v>
      </c>
    </row>
    <row r="752" spans="1:44" x14ac:dyDescent="0.35">
      <c r="A752" s="4" t="s">
        <v>1644</v>
      </c>
      <c r="B752" s="4" t="s">
        <v>1646</v>
      </c>
      <c r="D752" s="4">
        <v>1265.5983006599999</v>
      </c>
      <c r="E752" s="4">
        <v>388.5</v>
      </c>
      <c r="L752" s="4">
        <v>30.0088071980683</v>
      </c>
      <c r="V752" s="4">
        <v>1265.5983006599999</v>
      </c>
      <c r="AD752" s="4">
        <v>24.147309959859701</v>
      </c>
      <c r="AE752" s="4">
        <v>0.25597443532119601</v>
      </c>
      <c r="AF752" s="4">
        <v>0</v>
      </c>
      <c r="AG752" s="4">
        <v>54950</v>
      </c>
      <c r="AH752" s="4">
        <v>479.82</v>
      </c>
      <c r="AI752" s="4">
        <v>47.96</v>
      </c>
      <c r="AJ752" s="4">
        <v>63.94</v>
      </c>
      <c r="AK752" s="4">
        <v>17.225612710777099</v>
      </c>
      <c r="AL752" s="4">
        <v>95.49</v>
      </c>
      <c r="AM752" s="4">
        <v>8.65</v>
      </c>
      <c r="AN752" s="4">
        <v>148.46</v>
      </c>
      <c r="AO752" s="4">
        <v>1.29</v>
      </c>
      <c r="AP752" s="4">
        <v>255.96</v>
      </c>
      <c r="AQ752" s="4">
        <v>8.9600000000000009</v>
      </c>
      <c r="AR752" s="4">
        <v>68.44</v>
      </c>
    </row>
    <row r="753" spans="1:44" x14ac:dyDescent="0.35">
      <c r="A753" s="4" t="s">
        <v>1644</v>
      </c>
      <c r="B753" s="4" t="s">
        <v>1646</v>
      </c>
      <c r="D753" s="4">
        <v>1265.5983006599999</v>
      </c>
      <c r="E753" s="4">
        <v>388.5</v>
      </c>
      <c r="L753" s="4">
        <v>30.0088071980683</v>
      </c>
      <c r="V753" s="4">
        <v>1265.5983006599999</v>
      </c>
    </row>
    <row r="754" spans="1:44" x14ac:dyDescent="0.35">
      <c r="A754" s="4" t="s">
        <v>1647</v>
      </c>
      <c r="B754" s="4" t="s">
        <v>1648</v>
      </c>
      <c r="C754" s="4" t="s">
        <v>183</v>
      </c>
      <c r="D754" s="4">
        <v>2166.1256564999999</v>
      </c>
      <c r="E754" s="4">
        <v>283.7</v>
      </c>
      <c r="F754" s="4">
        <v>-392.41406820652298</v>
      </c>
      <c r="G754" s="4">
        <v>-0.60862997612891301</v>
      </c>
      <c r="H754" s="4">
        <v>-0.14467247540633399</v>
      </c>
      <c r="I754" s="4">
        <v>-0.77915478643818703</v>
      </c>
      <c r="J754" s="4">
        <v>22.459446734931198</v>
      </c>
      <c r="K754" s="4">
        <v>11.1664737599865</v>
      </c>
      <c r="L754" s="4">
        <v>7.8147662006966003</v>
      </c>
      <c r="M754" s="4">
        <v>12.519067068653801</v>
      </c>
      <c r="N754" s="4">
        <v>75.841358252524898</v>
      </c>
      <c r="O754" s="4">
        <v>48.020892751288997</v>
      </c>
      <c r="Q754" s="4">
        <v>-1.6587786083565399</v>
      </c>
      <c r="R754" s="4">
        <v>-18.118296529649498</v>
      </c>
      <c r="S754" s="4">
        <v>54.796398485134198</v>
      </c>
      <c r="U754" s="4">
        <v>19.4081150096067</v>
      </c>
      <c r="V754" s="4">
        <v>2679.8156564999999</v>
      </c>
      <c r="W754" s="4">
        <v>2.4227154497869301</v>
      </c>
      <c r="Y754" s="4">
        <v>-530.21785627863005</v>
      </c>
      <c r="Z754" s="4">
        <v>3.3970845033476902</v>
      </c>
      <c r="AA754" s="4">
        <v>3.3523502564173602</v>
      </c>
      <c r="AB754" s="4">
        <v>74.446310081826994</v>
      </c>
      <c r="AC754" s="4">
        <v>1.61885740075947</v>
      </c>
      <c r="AD754" s="4">
        <v>12.317434110960599</v>
      </c>
      <c r="AE754" s="4">
        <v>0</v>
      </c>
      <c r="AF754" s="4">
        <v>0</v>
      </c>
      <c r="AG754" s="4">
        <v>48782</v>
      </c>
      <c r="AH754" s="4">
        <v>708.46</v>
      </c>
      <c r="AI754" s="4">
        <v>-5.51999999999998</v>
      </c>
      <c r="AJ754" s="4">
        <v>-3.1599999999999802</v>
      </c>
      <c r="AK754" s="4">
        <v>-0.72718018664791795</v>
      </c>
      <c r="AL754" s="4">
        <v>79.11</v>
      </c>
      <c r="AM754" s="4">
        <v>16.920000000000002</v>
      </c>
      <c r="AN754" s="4">
        <v>518.01</v>
      </c>
      <c r="AO754" s="4">
        <v>164.57</v>
      </c>
      <c r="AP754" s="4">
        <v>894.09</v>
      </c>
      <c r="AQ754" s="4">
        <v>206.12</v>
      </c>
      <c r="AR754" s="4">
        <v>323.79000000000002</v>
      </c>
    </row>
    <row r="755" spans="1:44" x14ac:dyDescent="0.35">
      <c r="A755" s="4" t="s">
        <v>1649</v>
      </c>
      <c r="B755" s="4" t="s">
        <v>1650</v>
      </c>
      <c r="C755" s="4" t="s">
        <v>327</v>
      </c>
      <c r="D755" s="4">
        <v>2159.07101397</v>
      </c>
      <c r="E755" s="4">
        <v>655.85</v>
      </c>
      <c r="F755" s="4">
        <v>26.501424008469399</v>
      </c>
      <c r="G755" s="4">
        <v>67.469979296066199</v>
      </c>
      <c r="H755" s="4">
        <v>15.651806384061899</v>
      </c>
      <c r="I755" s="4">
        <v>9.4676412824952596</v>
      </c>
      <c r="J755" s="4">
        <v>5.6534804834130696</v>
      </c>
      <c r="K755" s="4">
        <v>13.365329862523399</v>
      </c>
      <c r="L755" s="4">
        <v>32.856505744061202</v>
      </c>
      <c r="N755" s="4">
        <v>17.385967822192701</v>
      </c>
      <c r="O755" s="4">
        <v>6.853541217449</v>
      </c>
      <c r="P755" s="4">
        <v>30.3652627655609</v>
      </c>
      <c r="Q755" s="4">
        <v>11.450181798869</v>
      </c>
      <c r="S755" s="4">
        <v>41.601944108478797</v>
      </c>
      <c r="V755" s="4">
        <v>2174.1310139699999</v>
      </c>
      <c r="W755" s="4">
        <v>7.1622856658484002</v>
      </c>
      <c r="Y755" s="4">
        <v>102.191011798742</v>
      </c>
      <c r="Z755" s="4">
        <v>7.0893871081410804</v>
      </c>
      <c r="AA755" s="4">
        <v>5.6877329650309703</v>
      </c>
      <c r="AB755" s="4">
        <v>54.014267778790398</v>
      </c>
      <c r="AC755" s="4">
        <v>9.7970359303308694</v>
      </c>
      <c r="AD755" s="4">
        <v>10.6423870638464</v>
      </c>
      <c r="AE755" s="4">
        <v>0</v>
      </c>
      <c r="AF755" s="4">
        <v>0</v>
      </c>
      <c r="AG755" s="4">
        <v>36649</v>
      </c>
      <c r="AH755" s="4">
        <v>860.51</v>
      </c>
      <c r="AI755" s="4">
        <v>81.469999999999899</v>
      </c>
      <c r="AJ755" s="4">
        <v>81.469999999999899</v>
      </c>
      <c r="AK755" s="4">
        <v>28.433154167584199</v>
      </c>
      <c r="AL755" s="4">
        <v>115.01</v>
      </c>
      <c r="AM755" s="4">
        <v>0</v>
      </c>
      <c r="AN755" s="4">
        <v>-109.7</v>
      </c>
      <c r="AO755" s="4">
        <v>37.35</v>
      </c>
      <c r="AP755" s="4">
        <v>301.45</v>
      </c>
      <c r="AQ755" s="4">
        <v>46.63</v>
      </c>
      <c r="AR755" s="4">
        <v>109.99</v>
      </c>
    </row>
    <row r="756" spans="1:44" x14ac:dyDescent="0.35">
      <c r="A756" s="4" t="s">
        <v>1651</v>
      </c>
      <c r="B756" s="4" t="s">
        <v>1652</v>
      </c>
      <c r="C756" s="4" t="s">
        <v>1197</v>
      </c>
      <c r="D756" s="4">
        <v>2148.0035192</v>
      </c>
      <c r="E756" s="4">
        <v>784.25</v>
      </c>
      <c r="F756" s="4">
        <v>54.894033202146602</v>
      </c>
      <c r="G756" s="4">
        <v>22.097981081462699</v>
      </c>
      <c r="H756" s="4">
        <v>10.934596414749</v>
      </c>
      <c r="I756" s="4">
        <v>12.315487992950001</v>
      </c>
      <c r="J756" s="4">
        <v>18.3066882215793</v>
      </c>
      <c r="K756" s="4">
        <v>23.573474333553701</v>
      </c>
      <c r="L756" s="4">
        <v>117.691678729919</v>
      </c>
      <c r="M756" s="4">
        <v>107.43391206232999</v>
      </c>
      <c r="N756" s="4">
        <v>52.773481802247701</v>
      </c>
      <c r="O756" s="4">
        <v>11.191875451077401</v>
      </c>
      <c r="P756" s="4">
        <v>19.842799188640999</v>
      </c>
      <c r="Q756" s="4">
        <v>12.589230257612201</v>
      </c>
      <c r="R756" s="4">
        <v>18.312047947246398</v>
      </c>
      <c r="S756" s="4">
        <v>33.804350404691</v>
      </c>
      <c r="T756" s="4">
        <v>27.004884810641101</v>
      </c>
      <c r="V756" s="4">
        <v>2232.8035192000002</v>
      </c>
      <c r="W756" s="4">
        <v>11.073324668522501</v>
      </c>
      <c r="X756" s="4">
        <v>0.248555272478717</v>
      </c>
      <c r="Y756" s="4">
        <v>-8.5554876085185505</v>
      </c>
      <c r="Z756" s="4">
        <v>6.21111613912481</v>
      </c>
      <c r="AA756" s="4">
        <v>0</v>
      </c>
      <c r="AB756" s="4">
        <v>44.0412168925277</v>
      </c>
      <c r="AC756" s="4">
        <v>0.37664900535233697</v>
      </c>
      <c r="AD756" s="4">
        <v>33.6835528011364</v>
      </c>
      <c r="AE756" s="4">
        <v>0</v>
      </c>
      <c r="AF756" s="4">
        <v>0</v>
      </c>
      <c r="AG756" s="4">
        <v>46010</v>
      </c>
      <c r="AH756" s="4">
        <v>317.73</v>
      </c>
      <c r="AI756" s="4">
        <v>39.130000000000003</v>
      </c>
      <c r="AJ756" s="4">
        <v>53.84</v>
      </c>
      <c r="AK756" s="4">
        <v>14.6582415804079</v>
      </c>
      <c r="AL756" s="4">
        <v>74.900000000000006</v>
      </c>
      <c r="AM756" s="4">
        <v>0</v>
      </c>
      <c r="AN756" s="4">
        <v>145.72999999999999</v>
      </c>
      <c r="AO756" s="4">
        <v>20.13</v>
      </c>
      <c r="AP756" s="4">
        <v>193.98</v>
      </c>
      <c r="AQ756" s="4">
        <v>8.8699999999999992</v>
      </c>
      <c r="AR756" s="4">
        <v>45.42</v>
      </c>
    </row>
    <row r="757" spans="1:44" x14ac:dyDescent="0.35">
      <c r="A757" s="4" t="s">
        <v>1653</v>
      </c>
      <c r="B757" s="4" t="s">
        <v>1654</v>
      </c>
      <c r="C757" s="4" t="s">
        <v>263</v>
      </c>
      <c r="D757" s="4">
        <v>2145.9655655199999</v>
      </c>
      <c r="E757" s="4">
        <v>1.65</v>
      </c>
      <c r="F757" s="4">
        <v>-1.68871280052252</v>
      </c>
      <c r="H757" s="4">
        <v>-18.3149898067498</v>
      </c>
      <c r="I757" s="4">
        <v>-87.709477927169303</v>
      </c>
      <c r="J757" s="4">
        <v>-9.7578703614770195</v>
      </c>
      <c r="K757" s="4">
        <v>-4.1736837746058804</v>
      </c>
      <c r="L757" s="4">
        <v>90.151247965273996</v>
      </c>
      <c r="M757" s="4">
        <v>-22.230162744966499</v>
      </c>
      <c r="Q757" s="4">
        <v>9.26154681494749</v>
      </c>
      <c r="S757" s="4">
        <v>-1.3765627104988001</v>
      </c>
      <c r="V757" s="4">
        <v>6728.7755655199999</v>
      </c>
      <c r="W757" s="4">
        <v>-1.6672873634682599</v>
      </c>
      <c r="Y757" s="4">
        <v>90.929751590328195</v>
      </c>
      <c r="Z757" s="4">
        <v>51.715390368755202</v>
      </c>
      <c r="AA757" s="8">
        <v>1.6955611534E-6</v>
      </c>
      <c r="AB757" s="4">
        <v>3.3288779083468198</v>
      </c>
      <c r="AC757" s="4">
        <v>1.90076579235101</v>
      </c>
      <c r="AD757" s="4">
        <v>7.2937889960396296</v>
      </c>
      <c r="AE757" s="4">
        <v>3.3288779083468198</v>
      </c>
      <c r="AF757" s="4">
        <v>3.3780774675601899</v>
      </c>
      <c r="AG757" s="4">
        <v>576867</v>
      </c>
      <c r="AH757" s="4">
        <v>1448.84</v>
      </c>
      <c r="AI757" s="4">
        <v>-1270.77</v>
      </c>
      <c r="AJ757" s="4">
        <v>-1270.77</v>
      </c>
      <c r="AK757" s="4">
        <v>-1.0241665560545601</v>
      </c>
      <c r="AL757" s="4">
        <v>-60.469990000000003</v>
      </c>
      <c r="AM757" s="4">
        <v>0</v>
      </c>
      <c r="AN757" s="4">
        <v>-14808.28</v>
      </c>
      <c r="AO757" s="4">
        <v>502.08</v>
      </c>
      <c r="AP757" s="4">
        <v>-1287.0999999999999</v>
      </c>
      <c r="AQ757" s="4">
        <v>419.01</v>
      </c>
      <c r="AR757" s="4">
        <v>419.01</v>
      </c>
    </row>
    <row r="758" spans="1:44" x14ac:dyDescent="0.35">
      <c r="A758" s="4" t="s">
        <v>1655</v>
      </c>
      <c r="B758" s="4" t="s">
        <v>1656</v>
      </c>
      <c r="C758" s="4" t="s">
        <v>307</v>
      </c>
      <c r="D758" s="4">
        <v>2138.2109174699999</v>
      </c>
      <c r="E758" s="4">
        <v>388.55</v>
      </c>
      <c r="F758" s="4">
        <v>80.717663928652101</v>
      </c>
      <c r="G758" s="4">
        <v>10.2539289308663</v>
      </c>
      <c r="H758" s="4">
        <v>2.76709982033177</v>
      </c>
      <c r="I758" s="4">
        <v>2.1660915498716302</v>
      </c>
      <c r="J758" s="4">
        <v>5.5163628877641901</v>
      </c>
      <c r="K758" s="4">
        <v>9.2972672412383304</v>
      </c>
      <c r="L758" s="4">
        <v>372.643386330054</v>
      </c>
      <c r="M758" s="4">
        <v>46.6932656700072</v>
      </c>
      <c r="N758" s="4">
        <v>164.96362946874899</v>
      </c>
      <c r="O758" s="4">
        <v>35.991312441824398</v>
      </c>
      <c r="P758" s="4">
        <v>3.7850968064585402</v>
      </c>
      <c r="Q758" s="4">
        <v>3.35595265927413E-2</v>
      </c>
      <c r="R758" s="4">
        <v>-0.27216984948527101</v>
      </c>
      <c r="S758" s="4">
        <v>7.5467526655513604</v>
      </c>
      <c r="T758" s="4">
        <v>-18.954365832949598</v>
      </c>
      <c r="V758" s="4">
        <v>2564.65091747</v>
      </c>
      <c r="W758" s="4">
        <v>7.3713618004964303</v>
      </c>
      <c r="Y758" s="4">
        <v>106.673352872588</v>
      </c>
      <c r="Z758" s="4">
        <v>26.2408892978988</v>
      </c>
      <c r="AA758" s="4">
        <v>26.2408892978988</v>
      </c>
      <c r="AB758" s="4">
        <v>24.090201680669701</v>
      </c>
      <c r="AC758" s="4">
        <v>12.3737235028476</v>
      </c>
      <c r="AD758" s="4">
        <v>15.411368400673799</v>
      </c>
      <c r="AE758" s="4">
        <v>0</v>
      </c>
      <c r="AF758" s="4">
        <v>0</v>
      </c>
      <c r="AG758" s="4">
        <v>27650</v>
      </c>
      <c r="AH758" s="4">
        <v>1222.94</v>
      </c>
      <c r="AI758" s="4">
        <v>26.490000000000101</v>
      </c>
      <c r="AJ758" s="4">
        <v>26.6200000000001</v>
      </c>
      <c r="AK758" s="4">
        <v>6.18049235495962</v>
      </c>
      <c r="AL758" s="4">
        <v>113.7</v>
      </c>
      <c r="AM758" s="4">
        <v>0</v>
      </c>
      <c r="AN758" s="4">
        <v>63.52</v>
      </c>
      <c r="AO758" s="4">
        <v>52.07</v>
      </c>
      <c r="AP758" s="4">
        <v>290.07</v>
      </c>
      <c r="AQ758" s="4">
        <v>82.49</v>
      </c>
      <c r="AR758" s="4">
        <v>118.71</v>
      </c>
    </row>
    <row r="759" spans="1:44" x14ac:dyDescent="0.35">
      <c r="A759" s="4" t="s">
        <v>1657</v>
      </c>
      <c r="B759" s="4" t="s">
        <v>1658</v>
      </c>
      <c r="C759" s="4" t="s">
        <v>334</v>
      </c>
      <c r="D759" s="4">
        <v>2134.3438927100001</v>
      </c>
      <c r="E759" s="4">
        <v>928.25</v>
      </c>
      <c r="F759" s="4">
        <v>15.663759670556299</v>
      </c>
      <c r="G759" s="4">
        <v>15.5254627387755</v>
      </c>
      <c r="H759" s="4">
        <v>10.103062208052201</v>
      </c>
      <c r="I759" s="4">
        <v>7.5103759597418298</v>
      </c>
      <c r="J759" s="4">
        <v>12.446361557784501</v>
      </c>
      <c r="K759" s="4">
        <v>13.191937341880299</v>
      </c>
      <c r="L759" s="4">
        <v>-15.360784700632999</v>
      </c>
      <c r="N759" s="4">
        <v>1.7270745738890101</v>
      </c>
      <c r="O759" s="4">
        <v>1.38165965911121</v>
      </c>
      <c r="P759" s="4">
        <v>24.728236212184498</v>
      </c>
      <c r="Q759" s="4">
        <v>0.51835681467546901</v>
      </c>
      <c r="R759" s="4">
        <v>0.45144165455741597</v>
      </c>
      <c r="S759" s="4">
        <v>99.355451653048107</v>
      </c>
      <c r="T759" s="4">
        <v>2.61511104527741</v>
      </c>
      <c r="V759" s="4">
        <v>1552.2838927099999</v>
      </c>
      <c r="W759" s="4">
        <v>2.5421869441618901</v>
      </c>
      <c r="X759" s="4">
        <v>19.2370042148492</v>
      </c>
      <c r="Y759" s="4">
        <v>101.2950052133</v>
      </c>
      <c r="Z759" s="4">
        <v>7.0367307889313304</v>
      </c>
      <c r="AA759" s="4">
        <v>5.71446296571908</v>
      </c>
      <c r="AB759" s="4">
        <v>73.999999219647805</v>
      </c>
      <c r="AC759" s="4">
        <v>0.78640428739383905</v>
      </c>
      <c r="AD759" s="4">
        <v>13.789625798132301</v>
      </c>
      <c r="AE759" s="4">
        <v>0</v>
      </c>
      <c r="AF759" s="4">
        <v>1.26739172081841</v>
      </c>
      <c r="AG759" s="4">
        <v>46950</v>
      </c>
      <c r="AH759" s="4">
        <v>1814.29</v>
      </c>
      <c r="AI759" s="4">
        <v>136.26</v>
      </c>
      <c r="AJ759" s="4">
        <v>183.17</v>
      </c>
      <c r="AK759" s="4">
        <v>59.072663234186301</v>
      </c>
      <c r="AL759" s="4">
        <v>239.34</v>
      </c>
      <c r="AM759" s="4">
        <v>0</v>
      </c>
      <c r="AN759" s="4">
        <v>753.36</v>
      </c>
      <c r="AO759" s="4">
        <v>596.55999999999995</v>
      </c>
      <c r="AP759" s="4">
        <v>839.57</v>
      </c>
      <c r="AQ759" s="4">
        <v>249.69</v>
      </c>
      <c r="AR759" s="4">
        <v>293.77999999999997</v>
      </c>
    </row>
    <row r="760" spans="1:44" x14ac:dyDescent="0.35">
      <c r="A760" s="4" t="s">
        <v>1659</v>
      </c>
      <c r="B760" s="4" t="s">
        <v>1660</v>
      </c>
      <c r="C760" s="4" t="s">
        <v>307</v>
      </c>
      <c r="D760" s="4">
        <v>2126.1069200000002</v>
      </c>
      <c r="E760" s="4">
        <v>935.6</v>
      </c>
      <c r="F760" s="4">
        <v>-101.727603827751</v>
      </c>
      <c r="G760" s="4">
        <v>-8.2023508172916397</v>
      </c>
      <c r="H760" s="4">
        <v>-5.1420206418914702</v>
      </c>
      <c r="I760" s="4">
        <v>-6.3082913283631497</v>
      </c>
      <c r="J760" s="4">
        <v>7.2890167706172102</v>
      </c>
      <c r="K760" s="4">
        <v>-0.79381847816243001</v>
      </c>
      <c r="L760" s="4">
        <v>27.497288177076701</v>
      </c>
      <c r="N760" s="4">
        <v>14.642101867450499</v>
      </c>
      <c r="O760" s="4">
        <v>8.9142980035126698</v>
      </c>
      <c r="Q760" s="4">
        <v>3.5040172183542002</v>
      </c>
      <c r="U760" s="4">
        <v>70.246904177130503</v>
      </c>
      <c r="V760" s="4">
        <v>2162.4569200000001</v>
      </c>
      <c r="W760" s="4">
        <v>7.62072805476899</v>
      </c>
      <c r="Y760" s="4">
        <v>91.589645138572493</v>
      </c>
      <c r="Z760" s="4">
        <v>6.1466982290805996</v>
      </c>
      <c r="AA760" s="4">
        <v>2.9796779740503401</v>
      </c>
      <c r="AB760" s="4">
        <v>49.889457111592499</v>
      </c>
      <c r="AC760" s="4">
        <v>16.275812322740599</v>
      </c>
      <c r="AD760" s="4">
        <v>12.846160030371401</v>
      </c>
      <c r="AE760" s="4">
        <v>0</v>
      </c>
      <c r="AF760" s="4">
        <v>0</v>
      </c>
      <c r="AG760" s="4">
        <v>14567</v>
      </c>
      <c r="AH760" s="4">
        <v>331.31</v>
      </c>
      <c r="AI760" s="4">
        <v>-20.9</v>
      </c>
      <c r="AJ760" s="4">
        <v>-28.84</v>
      </c>
      <c r="AK760" s="4">
        <v>-9.3406777577904005</v>
      </c>
      <c r="AL760" s="4">
        <v>-2.6299990000000002</v>
      </c>
      <c r="AM760" s="4">
        <v>0</v>
      </c>
      <c r="AN760" s="4">
        <v>83.38</v>
      </c>
      <c r="AO760" s="4">
        <v>4.5</v>
      </c>
      <c r="AP760" s="4">
        <v>278.99</v>
      </c>
      <c r="AQ760" s="4">
        <v>102.8</v>
      </c>
      <c r="AR760" s="4">
        <v>111.12</v>
      </c>
    </row>
    <row r="761" spans="1:44" x14ac:dyDescent="0.35">
      <c r="A761" s="4" t="s">
        <v>1661</v>
      </c>
      <c r="B761" s="4" t="s">
        <v>1662</v>
      </c>
      <c r="C761" s="4" t="s">
        <v>396</v>
      </c>
      <c r="D761" s="4">
        <v>2108.1110520000002</v>
      </c>
      <c r="E761" s="4">
        <v>1832</v>
      </c>
      <c r="F761" s="4">
        <v>98.142972625698306</v>
      </c>
      <c r="G761" s="4">
        <v>31.4863676341249</v>
      </c>
      <c r="H761" s="4">
        <v>7.3697934536471497</v>
      </c>
      <c r="I761" s="4">
        <v>5.8129465252219097</v>
      </c>
      <c r="J761" s="4">
        <v>13.3655430207086</v>
      </c>
      <c r="K761" s="4">
        <v>15.9910153712925</v>
      </c>
      <c r="L761" s="4">
        <v>644.22496657909403</v>
      </c>
      <c r="N761" s="4">
        <v>204.82706195362999</v>
      </c>
      <c r="O761" s="4">
        <v>67.4395033574053</v>
      </c>
      <c r="P761" s="4">
        <v>9.4939226519336994</v>
      </c>
      <c r="Q761" s="4">
        <v>15.4594994119473</v>
      </c>
      <c r="R761" s="4">
        <v>23.762739880825599</v>
      </c>
      <c r="S761" s="4">
        <v>92.502440241814398</v>
      </c>
      <c r="T761" s="4">
        <v>61.178672044256402</v>
      </c>
      <c r="V761" s="4">
        <v>2255.0310519999998</v>
      </c>
      <c r="W761" s="4">
        <v>26.708615887495199</v>
      </c>
      <c r="X761" s="4">
        <v>2.5850630567255301E-2</v>
      </c>
      <c r="Y761" s="4">
        <v>302.86412327478502</v>
      </c>
      <c r="Z761" s="4">
        <v>0</v>
      </c>
      <c r="AA761" s="4">
        <v>0</v>
      </c>
      <c r="AB761" s="4">
        <v>70.838304442416998</v>
      </c>
      <c r="AC761" s="4">
        <v>0.23743771492736299</v>
      </c>
      <c r="AD761" s="4">
        <v>12.062653519545201</v>
      </c>
      <c r="AE761" s="4">
        <v>0.21054109060284901</v>
      </c>
      <c r="AF761" s="4">
        <v>0</v>
      </c>
      <c r="AG761" s="4">
        <v>24804</v>
      </c>
      <c r="AH761" s="4">
        <v>369.52</v>
      </c>
      <c r="AI761" s="4">
        <v>21.48</v>
      </c>
      <c r="AJ761" s="4">
        <v>30.7</v>
      </c>
      <c r="AK761" s="4">
        <v>19.707868467410499</v>
      </c>
      <c r="AL761" s="4">
        <v>59.09</v>
      </c>
      <c r="AM761" s="4">
        <v>0.14000000000000001</v>
      </c>
      <c r="AN761" s="4">
        <v>60.29</v>
      </c>
      <c r="AO761" s="4">
        <v>14.75</v>
      </c>
      <c r="AP761" s="4">
        <v>78.930000000000007</v>
      </c>
      <c r="AQ761" s="4">
        <v>20.64</v>
      </c>
      <c r="AR761" s="4">
        <v>34.630000000000003</v>
      </c>
    </row>
    <row r="762" spans="1:44" x14ac:dyDescent="0.35">
      <c r="A762" s="4" t="s">
        <v>1663</v>
      </c>
      <c r="B762" s="4" t="s">
        <v>1664</v>
      </c>
      <c r="C762" s="4" t="s">
        <v>109</v>
      </c>
      <c r="D762" s="4">
        <v>2106.8948987399999</v>
      </c>
      <c r="E762" s="4">
        <v>82.05</v>
      </c>
      <c r="F762" s="4">
        <v>6.1454173921946103</v>
      </c>
      <c r="G762" s="4">
        <v>18.4566684970445</v>
      </c>
      <c r="H762" s="4">
        <v>17.673622566809598</v>
      </c>
      <c r="I762" s="4">
        <v>409.16577157178699</v>
      </c>
      <c r="J762" s="4">
        <v>32.360191458267103</v>
      </c>
      <c r="K762" s="4">
        <v>25.468432987229999</v>
      </c>
      <c r="L762" s="4">
        <v>-34.578632809688699</v>
      </c>
      <c r="M762" s="4">
        <v>17.490004728890099</v>
      </c>
      <c r="N762" s="4">
        <v>1.2189653596165501E-2</v>
      </c>
      <c r="O762" s="4">
        <v>0</v>
      </c>
      <c r="P762" s="4">
        <v>306.29857946931202</v>
      </c>
      <c r="Q762" s="4">
        <v>-12.435332714686499</v>
      </c>
      <c r="R762" s="4">
        <v>-7.5453076397040704</v>
      </c>
      <c r="T762" s="4">
        <v>13.3013473855989</v>
      </c>
      <c r="V762" s="4">
        <v>2084.0148987399998</v>
      </c>
      <c r="W762" s="4">
        <v>0.91722567782745501</v>
      </c>
      <c r="X762" s="4">
        <v>0.24375380865325999</v>
      </c>
      <c r="Y762" s="4">
        <v>-83.285613638001195</v>
      </c>
      <c r="Z762" s="4">
        <v>5.1637298882380396</v>
      </c>
      <c r="AA762" s="4">
        <v>5.1146415236205902</v>
      </c>
      <c r="AB762" s="4">
        <v>70.881564485162897</v>
      </c>
      <c r="AC762" s="4">
        <v>1.1935346141394401</v>
      </c>
      <c r="AD762" s="4">
        <v>15.510157128408601</v>
      </c>
      <c r="AE762" s="4">
        <v>0</v>
      </c>
      <c r="AF762" s="4">
        <v>0</v>
      </c>
      <c r="AG762" s="4">
        <v>78381</v>
      </c>
      <c r="AH762" s="4">
        <v>83.79</v>
      </c>
      <c r="AI762" s="4">
        <v>342.84</v>
      </c>
      <c r="AJ762" s="4">
        <v>17.04</v>
      </c>
      <c r="AK762" s="4">
        <v>13.3514120788952</v>
      </c>
      <c r="AL762" s="4">
        <v>21.34</v>
      </c>
      <c r="AM762" s="4">
        <v>2030.58</v>
      </c>
      <c r="AN762" s="4">
        <v>2034.16</v>
      </c>
      <c r="AO762" s="4">
        <v>23.16</v>
      </c>
      <c r="AP762" s="4">
        <v>2297.0300000000002</v>
      </c>
      <c r="AQ762" s="4">
        <v>-49.64</v>
      </c>
      <c r="AR762" s="4">
        <v>-2.1800000000000002</v>
      </c>
    </row>
    <row r="763" spans="1:44" x14ac:dyDescent="0.35">
      <c r="A763" s="4" t="s">
        <v>1665</v>
      </c>
      <c r="B763" s="4" t="s">
        <v>1666</v>
      </c>
      <c r="C763" s="4" t="s">
        <v>127</v>
      </c>
      <c r="D763" s="4">
        <v>2106.6469120000002</v>
      </c>
      <c r="E763" s="4">
        <v>873.3</v>
      </c>
      <c r="F763" s="4">
        <v>45.100554742025302</v>
      </c>
      <c r="G763" s="4">
        <v>9.9155132886133899</v>
      </c>
      <c r="H763" s="4">
        <v>3.8906681437489801</v>
      </c>
      <c r="I763" s="4">
        <v>5.79528535980148</v>
      </c>
      <c r="J763" s="4">
        <v>19.781319129260201</v>
      </c>
      <c r="K763" s="4">
        <v>18.703473945409399</v>
      </c>
      <c r="L763" s="4">
        <v>67.618508930878306</v>
      </c>
      <c r="M763" s="4">
        <v>26.3219221060397</v>
      </c>
      <c r="N763" s="4">
        <v>126.264471631497</v>
      </c>
      <c r="O763" s="4">
        <v>61.033336070284903</v>
      </c>
      <c r="P763" s="4">
        <v>5.9877706418490098</v>
      </c>
      <c r="Q763" s="4">
        <v>9.68587606560396</v>
      </c>
      <c r="R763" s="4">
        <v>5.8536597438693603</v>
      </c>
      <c r="S763" s="4">
        <v>-30.610306556882701</v>
      </c>
      <c r="T763" s="4">
        <v>-1.3914827944728401</v>
      </c>
      <c r="V763" s="4">
        <v>2533.8869119999999</v>
      </c>
      <c r="W763" s="4">
        <v>4.3243429509812001</v>
      </c>
      <c r="X763" s="4">
        <v>0.57296739815504505</v>
      </c>
      <c r="Y763" s="4">
        <v>85.131904600522603</v>
      </c>
      <c r="Z763" s="4">
        <v>21.220730050371198</v>
      </c>
      <c r="AA763" s="4">
        <v>20.707076816012702</v>
      </c>
      <c r="AB763" s="4">
        <v>56.335726239395598</v>
      </c>
      <c r="AC763" s="4">
        <v>0.76729851537645799</v>
      </c>
      <c r="AD763" s="4">
        <v>9.2815731044538694</v>
      </c>
      <c r="AE763" s="4">
        <v>0</v>
      </c>
      <c r="AF763" s="4">
        <v>0</v>
      </c>
      <c r="AG763" s="4">
        <v>9414</v>
      </c>
      <c r="AH763" s="4">
        <v>806</v>
      </c>
      <c r="AI763" s="4">
        <v>46.709999999999901</v>
      </c>
      <c r="AJ763" s="4">
        <v>52.1799999999999</v>
      </c>
      <c r="AK763" s="4">
        <v>19.348985949098601</v>
      </c>
      <c r="AL763" s="4">
        <v>150.75</v>
      </c>
      <c r="AM763" s="4">
        <v>3.29</v>
      </c>
      <c r="AN763" s="4">
        <v>459.78</v>
      </c>
      <c r="AO763" s="4">
        <v>187.87</v>
      </c>
      <c r="AP763" s="4">
        <v>487.16</v>
      </c>
      <c r="AQ763" s="4">
        <v>-12.13</v>
      </c>
      <c r="AR763" s="4">
        <v>19.75</v>
      </c>
    </row>
    <row r="764" spans="1:44" x14ac:dyDescent="0.35">
      <c r="A764" s="4" t="s">
        <v>1667</v>
      </c>
      <c r="B764" s="4" t="s">
        <v>1668</v>
      </c>
      <c r="D764" s="4">
        <v>2097.7286855150001</v>
      </c>
      <c r="E764" s="4">
        <v>79.45</v>
      </c>
      <c r="F764" s="4">
        <v>1115.8131305930899</v>
      </c>
      <c r="G764" s="4">
        <v>9.6410256410256405</v>
      </c>
      <c r="H764" s="4">
        <v>7.6067165688852896</v>
      </c>
      <c r="I764" s="4">
        <v>4.7764227642276396</v>
      </c>
      <c r="J764" s="4">
        <v>-119.46283391405299</v>
      </c>
      <c r="K764" s="4">
        <v>7.9268292682926802</v>
      </c>
      <c r="L764" s="4">
        <v>-17.0512596962046</v>
      </c>
      <c r="M764" s="4">
        <v>68.023688208730206</v>
      </c>
      <c r="N764" s="4">
        <v>0</v>
      </c>
      <c r="O764" s="4">
        <v>0</v>
      </c>
      <c r="P764" s="4">
        <v>18.837675350701399</v>
      </c>
      <c r="Q764" s="4">
        <v>145.652100862861</v>
      </c>
      <c r="R764" s="4">
        <v>174.55219468270801</v>
      </c>
      <c r="T764" s="4">
        <v>434464.93122690299</v>
      </c>
      <c r="V764" s="4">
        <v>2095.4486855149999</v>
      </c>
      <c r="W764" s="4">
        <v>74.625709196549295</v>
      </c>
      <c r="X764" s="4">
        <v>5.2302283301743002E-3</v>
      </c>
      <c r="Y764" s="4">
        <v>3545.4604385510202</v>
      </c>
      <c r="Z764" s="4">
        <v>0</v>
      </c>
      <c r="AA764" s="4">
        <v>0</v>
      </c>
      <c r="AB764" s="4">
        <v>71.639194639249297</v>
      </c>
      <c r="AC764" s="4">
        <v>3.5103868446302797E-2</v>
      </c>
      <c r="AD764" s="4">
        <v>3.7878525013456499</v>
      </c>
      <c r="AE764" s="4">
        <v>0</v>
      </c>
      <c r="AF764" s="4">
        <v>0</v>
      </c>
      <c r="AG764" s="4">
        <v>27432</v>
      </c>
      <c r="AH764" s="4">
        <v>39.36</v>
      </c>
      <c r="AI764" s="4">
        <v>1.88</v>
      </c>
      <c r="AJ764" s="4">
        <v>2.4900000000000002</v>
      </c>
      <c r="AK764" s="4">
        <v>0.393874878959804</v>
      </c>
      <c r="AL764" s="4">
        <v>3.12</v>
      </c>
      <c r="AM764" s="4">
        <v>0</v>
      </c>
      <c r="AN764" s="4">
        <v>0.95</v>
      </c>
      <c r="AO764" s="4">
        <v>2.2799999999999998</v>
      </c>
      <c r="AP764" s="4">
        <v>28.11</v>
      </c>
      <c r="AQ764" s="4">
        <v>-15.63</v>
      </c>
      <c r="AR764" s="4">
        <v>0.04</v>
      </c>
    </row>
    <row r="765" spans="1:44" x14ac:dyDescent="0.35">
      <c r="A765" s="4" t="s">
        <v>1669</v>
      </c>
      <c r="B765" s="4" t="s">
        <v>1670</v>
      </c>
      <c r="C765" s="4" t="s">
        <v>89</v>
      </c>
      <c r="D765" s="4">
        <v>2095.927965335</v>
      </c>
      <c r="E765" s="4">
        <v>35.65</v>
      </c>
      <c r="F765" s="4">
        <v>-0.65712958856975401</v>
      </c>
      <c r="G765" s="4">
        <v>-120.884522746955</v>
      </c>
      <c r="H765" s="4">
        <v>-15.726221973282099</v>
      </c>
      <c r="I765" s="4">
        <v>-48.614284386064703</v>
      </c>
      <c r="J765" s="4">
        <v>3.0872996286054502</v>
      </c>
      <c r="K765" s="4">
        <v>-4.7960102852213202</v>
      </c>
      <c r="L765" s="4">
        <v>-52.324154539198297</v>
      </c>
      <c r="M765" s="4">
        <v>-32.499267540803899</v>
      </c>
      <c r="N765" s="4">
        <v>1115.79717300272</v>
      </c>
      <c r="O765" s="4">
        <v>493.12542286100899</v>
      </c>
      <c r="Q765" s="4">
        <v>-2.07472253494831</v>
      </c>
      <c r="V765" s="4">
        <v>14226.467965334999</v>
      </c>
      <c r="W765" s="4">
        <v>1.9162945172847301</v>
      </c>
      <c r="Y765" s="4">
        <v>99.945671648383893</v>
      </c>
      <c r="Z765" s="4">
        <v>7.2165093012070498</v>
      </c>
      <c r="AA765" s="4">
        <v>3.6795658904085198E-2</v>
      </c>
      <c r="AB765" s="4">
        <v>18.235453303802402</v>
      </c>
      <c r="AC765" s="4">
        <v>2.8479521339589202</v>
      </c>
      <c r="AD765" s="4">
        <v>38.600543719816599</v>
      </c>
      <c r="AE765" s="4">
        <v>8.3830347894097006</v>
      </c>
      <c r="AF765" s="4">
        <v>2.2794694660397699E-2</v>
      </c>
      <c r="AG765" s="4">
        <v>402005</v>
      </c>
      <c r="AH765" s="4">
        <v>6560.87</v>
      </c>
      <c r="AI765" s="4">
        <v>-3189.52</v>
      </c>
      <c r="AJ765" s="4">
        <v>-3168.49</v>
      </c>
      <c r="AK765" s="4">
        <v>-59.634890658276603</v>
      </c>
      <c r="AL765" s="4">
        <v>-314.66000000000003</v>
      </c>
      <c r="AM765" s="4">
        <v>0</v>
      </c>
      <c r="AN765" s="4">
        <v>-4239.18</v>
      </c>
      <c r="AO765" s="4">
        <v>73.38</v>
      </c>
      <c r="AP765" s="4">
        <v>1093.74</v>
      </c>
      <c r="AQ765" s="4">
        <v>-186.92</v>
      </c>
      <c r="AR765" s="4">
        <v>-113.01</v>
      </c>
    </row>
    <row r="766" spans="1:44" x14ac:dyDescent="0.35">
      <c r="A766" s="4" t="s">
        <v>1671</v>
      </c>
      <c r="B766" s="4" t="s">
        <v>1672</v>
      </c>
      <c r="C766" s="4" t="s">
        <v>121</v>
      </c>
      <c r="D766" s="4">
        <v>2081.6085600000001</v>
      </c>
      <c r="E766" s="4">
        <v>668.05</v>
      </c>
      <c r="F766" s="4">
        <v>73.555072791519294</v>
      </c>
      <c r="G766" s="4">
        <v>8.0366904738239793</v>
      </c>
      <c r="H766" s="4">
        <v>2.94670422065921</v>
      </c>
      <c r="I766" s="4">
        <v>9.3988708070408702</v>
      </c>
      <c r="J766" s="4">
        <v>32.6088854172149</v>
      </c>
      <c r="K766" s="4">
        <v>29.465293922284999</v>
      </c>
      <c r="L766" s="4">
        <v>181.80537282592101</v>
      </c>
      <c r="M766" s="4">
        <v>25.152059049653701</v>
      </c>
      <c r="N766" s="4">
        <v>83.852613726509304</v>
      </c>
      <c r="O766" s="4">
        <v>61.889651776677503</v>
      </c>
      <c r="P766" s="4">
        <v>4.4394246003733597</v>
      </c>
      <c r="Q766" s="4">
        <v>-5.50841185000231</v>
      </c>
      <c r="R766" s="4">
        <v>-6.2747443773099896</v>
      </c>
      <c r="S766" s="4">
        <v>-1.4020665859927901</v>
      </c>
      <c r="T766" s="4">
        <v>22.535907961801701</v>
      </c>
      <c r="V766" s="4">
        <v>2361.6685600000001</v>
      </c>
      <c r="W766" s="4">
        <v>5.6941449243646902</v>
      </c>
      <c r="X766" s="4">
        <v>8.9365504915102797E-2</v>
      </c>
      <c r="Y766" s="4">
        <v>201.93399608531101</v>
      </c>
      <c r="Z766" s="4">
        <v>9.8207747387433901</v>
      </c>
      <c r="AA766" s="4">
        <v>9.8207747387433901</v>
      </c>
      <c r="AB766" s="4">
        <v>56.661672687395203</v>
      </c>
      <c r="AC766" s="4">
        <v>1.72927686750097</v>
      </c>
      <c r="AD766" s="4">
        <v>22.3152496452071</v>
      </c>
      <c r="AE766" s="4">
        <v>0</v>
      </c>
      <c r="AF766" s="4">
        <v>0</v>
      </c>
      <c r="AG766" s="4">
        <v>18255</v>
      </c>
      <c r="AH766" s="4">
        <v>301.10000000000002</v>
      </c>
      <c r="AI766" s="4">
        <v>28.3000000000001</v>
      </c>
      <c r="AJ766" s="4">
        <v>45.220000000000098</v>
      </c>
      <c r="AK766" s="4">
        <v>9.1278544703909308</v>
      </c>
      <c r="AL766" s="4">
        <v>88.72</v>
      </c>
      <c r="AM766" s="4">
        <v>0</v>
      </c>
      <c r="AN766" s="4">
        <v>358.63</v>
      </c>
      <c r="AO766" s="4">
        <v>26.48</v>
      </c>
      <c r="AP766" s="4">
        <v>365.57</v>
      </c>
      <c r="AQ766" s="4">
        <v>10.71</v>
      </c>
      <c r="AR766" s="4">
        <v>98.31</v>
      </c>
    </row>
    <row r="767" spans="1:44" x14ac:dyDescent="0.35">
      <c r="A767" s="4" t="s">
        <v>1673</v>
      </c>
      <c r="B767" s="4" t="s">
        <v>1674</v>
      </c>
      <c r="C767" s="4" t="s">
        <v>200</v>
      </c>
      <c r="D767" s="4">
        <v>2067.4143490000001</v>
      </c>
      <c r="E767" s="4">
        <v>99.9</v>
      </c>
      <c r="F767" s="4">
        <v>-4.4070053483117304</v>
      </c>
      <c r="H767" s="4">
        <v>-9.94041514455472</v>
      </c>
      <c r="I767" s="4">
        <v>-36.5443639479629</v>
      </c>
      <c r="J767" s="4">
        <v>20.072431273131201</v>
      </c>
      <c r="K767" s="4">
        <v>9.0005452987458092</v>
      </c>
      <c r="L767" s="4">
        <v>17.190107204766999</v>
      </c>
      <c r="M767" s="4">
        <v>4.8063700149953297</v>
      </c>
      <c r="Q767" s="4">
        <v>-7.5031646688344402</v>
      </c>
      <c r="R767" s="4">
        <v>-13.150679142585201</v>
      </c>
      <c r="V767" s="4">
        <v>5974.7543489999998</v>
      </c>
      <c r="W767" s="4">
        <v>-10.6130100051334</v>
      </c>
      <c r="Y767" s="4">
        <v>99.635649740474904</v>
      </c>
      <c r="Z767" s="4">
        <v>0.48859076653375499</v>
      </c>
      <c r="AA767" s="4">
        <v>3.6029731792787002E-3</v>
      </c>
      <c r="AB767" s="4">
        <v>53.566699132974001</v>
      </c>
      <c r="AC767" s="4">
        <v>0.43998307474292803</v>
      </c>
      <c r="AD767" s="4">
        <v>28.841987228573899</v>
      </c>
      <c r="AE767" s="4">
        <v>0</v>
      </c>
      <c r="AF767" s="4">
        <v>0.416383116148063</v>
      </c>
      <c r="AG767" s="4">
        <v>153136</v>
      </c>
      <c r="AH767" s="4">
        <v>1283.7</v>
      </c>
      <c r="AI767" s="4">
        <v>-469.12</v>
      </c>
      <c r="AJ767" s="4">
        <v>-506.57</v>
      </c>
      <c r="AK767" s="4">
        <v>-22.713836741393301</v>
      </c>
      <c r="AL767" s="4">
        <v>115.54</v>
      </c>
      <c r="AM767" s="4">
        <v>473.53</v>
      </c>
      <c r="AN767" s="4">
        <v>-343.11</v>
      </c>
      <c r="AO767" s="4">
        <v>238.28</v>
      </c>
      <c r="AP767" s="4">
        <v>-194.80000000000101</v>
      </c>
      <c r="AQ767" s="4">
        <v>598.16</v>
      </c>
      <c r="AR767" s="4">
        <v>603.65</v>
      </c>
    </row>
    <row r="768" spans="1:44" x14ac:dyDescent="0.35">
      <c r="A768" s="4" t="s">
        <v>1675</v>
      </c>
      <c r="B768" s="4" t="s">
        <v>1676</v>
      </c>
      <c r="C768" s="4" t="s">
        <v>260</v>
      </c>
      <c r="D768" s="4">
        <v>2062.5991433600002</v>
      </c>
      <c r="E768" s="4">
        <v>1615.05</v>
      </c>
      <c r="F768" s="4">
        <v>29.009833239943799</v>
      </c>
      <c r="G768" s="4">
        <v>9.1597742907938393</v>
      </c>
      <c r="H768" s="4">
        <v>6.9416985193972103</v>
      </c>
      <c r="I768" s="4">
        <v>9.3690702087286493</v>
      </c>
      <c r="J768" s="4">
        <v>20.083468030865198</v>
      </c>
      <c r="K768" s="4">
        <v>17.260963525194999</v>
      </c>
      <c r="L768" s="4">
        <v>73.028246033076599</v>
      </c>
      <c r="M768" s="4">
        <v>34.983361112951101</v>
      </c>
      <c r="N768" s="4">
        <v>1.00992308143973</v>
      </c>
      <c r="O768" s="4">
        <v>0.25482942868886199</v>
      </c>
      <c r="P768" s="4">
        <v>27.389344735929701</v>
      </c>
      <c r="Q768" s="4">
        <v>10.9241611734051</v>
      </c>
      <c r="R768" s="4">
        <v>14.892649420188899</v>
      </c>
      <c r="S768" s="4">
        <v>14.590861937442099</v>
      </c>
      <c r="T768" s="4">
        <v>21.917009775273002</v>
      </c>
      <c r="V768" s="4">
        <v>2003.3891433599999</v>
      </c>
      <c r="W768" s="4">
        <v>2.4221703286477601</v>
      </c>
      <c r="X768" s="4">
        <v>0.68564115065821596</v>
      </c>
      <c r="Y768" s="4">
        <v>19.081588033104499</v>
      </c>
      <c r="Z768" s="4">
        <v>7.3538758201940704</v>
      </c>
      <c r="AA768" s="4">
        <v>6.6120445002615996E-3</v>
      </c>
      <c r="AB768" s="4">
        <v>52.491754980873203</v>
      </c>
      <c r="AC768" s="4">
        <v>0.27104573691436301</v>
      </c>
      <c r="AD768" s="4">
        <v>28.267267654759902</v>
      </c>
      <c r="AE768" s="4">
        <v>0</v>
      </c>
      <c r="AF768" s="8">
        <v>8.0145993941999993E-6</v>
      </c>
      <c r="AG768" s="4">
        <v>25566</v>
      </c>
      <c r="AH768" s="4">
        <v>758.88</v>
      </c>
      <c r="AI768" s="4">
        <v>71.099999999999994</v>
      </c>
      <c r="AJ768" s="4">
        <v>100.82</v>
      </c>
      <c r="AK768" s="4">
        <v>56.560132091375699</v>
      </c>
      <c r="AL768" s="4">
        <v>130.99</v>
      </c>
      <c r="AM768" s="4">
        <v>349.7</v>
      </c>
      <c r="AN768" s="4">
        <v>839.92</v>
      </c>
      <c r="AO768" s="4">
        <v>67.81</v>
      </c>
      <c r="AP768" s="4">
        <v>851.55</v>
      </c>
      <c r="AQ768" s="4">
        <v>43.14</v>
      </c>
      <c r="AR768" s="4">
        <v>90.86</v>
      </c>
    </row>
    <row r="769" spans="1:44" x14ac:dyDescent="0.35">
      <c r="A769" s="4" t="s">
        <v>1677</v>
      </c>
      <c r="B769" s="4" t="s">
        <v>1678</v>
      </c>
      <c r="C769" s="4" t="s">
        <v>317</v>
      </c>
      <c r="D769" s="4">
        <v>2058.2268927999999</v>
      </c>
      <c r="E769" s="4">
        <v>2014.95</v>
      </c>
      <c r="F769" s="4">
        <v>18.340998866512201</v>
      </c>
      <c r="G769" s="4">
        <v>14.183877246644199</v>
      </c>
      <c r="H769" s="4">
        <v>12.9936143483219</v>
      </c>
      <c r="I769" s="4">
        <v>14.676955270729801</v>
      </c>
      <c r="J769" s="4">
        <v>15.972672526861899</v>
      </c>
      <c r="K769" s="4">
        <v>19.606330107245601</v>
      </c>
      <c r="L769" s="4">
        <v>74.530387038121702</v>
      </c>
      <c r="M769" s="4">
        <v>16.2554555726514</v>
      </c>
      <c r="N769" s="4">
        <v>0</v>
      </c>
      <c r="O769" s="4">
        <v>0</v>
      </c>
      <c r="P769" s="4">
        <v>147.11588883062399</v>
      </c>
      <c r="Q769" s="4">
        <v>5.2653964388097698</v>
      </c>
      <c r="R769" s="4">
        <v>17.937806704657799</v>
      </c>
      <c r="T769" s="4">
        <v>20.609845115024399</v>
      </c>
      <c r="U769" s="4">
        <v>20.562401195142801</v>
      </c>
      <c r="V769" s="4">
        <v>2014.5468928</v>
      </c>
      <c r="W769" s="4">
        <v>2.4674837470928099</v>
      </c>
      <c r="X769" s="4">
        <v>1.2288635469917399</v>
      </c>
      <c r="Y769" s="4">
        <v>-69.446885202537104</v>
      </c>
      <c r="Z769" s="4">
        <v>21.407060507338102</v>
      </c>
      <c r="AA769" s="4">
        <v>17.7635038429909</v>
      </c>
      <c r="AB769" s="4">
        <v>50.000019768471702</v>
      </c>
      <c r="AC769" s="4">
        <v>15.613820929276301</v>
      </c>
      <c r="AD769" s="4">
        <v>10.160164157388699</v>
      </c>
      <c r="AE769" s="4">
        <v>0</v>
      </c>
      <c r="AF769" s="4">
        <v>3.6179861462550602</v>
      </c>
      <c r="AG769" s="4">
        <v>16924</v>
      </c>
      <c r="AH769" s="4">
        <v>764.6</v>
      </c>
      <c r="AI769" s="4">
        <v>112.22</v>
      </c>
      <c r="AJ769" s="4">
        <v>140.46</v>
      </c>
      <c r="AK769" s="4">
        <v>110.92089448380599</v>
      </c>
      <c r="AL769" s="4">
        <v>149.91</v>
      </c>
      <c r="AM769" s="4">
        <v>468.84</v>
      </c>
      <c r="AN769" s="4">
        <v>824.02</v>
      </c>
      <c r="AO769" s="4">
        <v>43.68</v>
      </c>
      <c r="AP769" s="4">
        <v>834.14</v>
      </c>
      <c r="AQ769" s="4">
        <v>8.84</v>
      </c>
      <c r="AR769" s="4">
        <v>18.8</v>
      </c>
    </row>
    <row r="770" spans="1:44" x14ac:dyDescent="0.35">
      <c r="A770" s="4" t="s">
        <v>1679</v>
      </c>
      <c r="B770" s="4" t="s">
        <v>1680</v>
      </c>
      <c r="C770" s="4" t="s">
        <v>415</v>
      </c>
      <c r="D770" s="4">
        <v>2056.2463225199999</v>
      </c>
      <c r="E770" s="4">
        <v>71.95</v>
      </c>
      <c r="F770" s="4">
        <v>41.904347310372899</v>
      </c>
      <c r="G770" s="4">
        <v>9.5911027715883108</v>
      </c>
      <c r="H770" s="4">
        <v>6.5696020350102202</v>
      </c>
      <c r="I770" s="4">
        <v>5.6534863357758498</v>
      </c>
      <c r="J770" s="4">
        <v>12.0987081808813</v>
      </c>
      <c r="K770" s="4">
        <v>14.5006682335592</v>
      </c>
      <c r="L770" s="4">
        <v>53.995810613028198</v>
      </c>
      <c r="N770" s="4">
        <v>15.790423267058801</v>
      </c>
      <c r="O770" s="4">
        <v>8.6529787464366894</v>
      </c>
      <c r="P770" s="4">
        <v>20.9146705310716</v>
      </c>
      <c r="Q770" s="4">
        <v>19.500156754709501</v>
      </c>
      <c r="R770" s="4">
        <v>28.3594942184966</v>
      </c>
      <c r="S770" s="4">
        <v>22.416463231185698</v>
      </c>
      <c r="T770" s="4">
        <v>111.735679818658</v>
      </c>
      <c r="V770" s="4">
        <v>2147.1363225199998</v>
      </c>
      <c r="W770" s="4">
        <v>3.7098948553386499</v>
      </c>
      <c r="X770" s="4">
        <v>0.138121545502357</v>
      </c>
      <c r="Y770" s="4">
        <v>129.86509096425701</v>
      </c>
      <c r="Z770" s="4">
        <v>0</v>
      </c>
      <c r="AA770" s="4">
        <v>0</v>
      </c>
      <c r="AB770" s="4">
        <v>58.949863875961299</v>
      </c>
      <c r="AC770" s="4">
        <v>6.2744309505625901</v>
      </c>
      <c r="AD770" s="4">
        <v>20.489520082577702</v>
      </c>
      <c r="AE770" s="4">
        <v>2.88896322144898</v>
      </c>
      <c r="AF770" s="4">
        <v>0</v>
      </c>
      <c r="AG770" s="4">
        <v>68427</v>
      </c>
      <c r="AH770" s="4">
        <v>867.96</v>
      </c>
      <c r="AI770" s="4">
        <v>49.0700000000001</v>
      </c>
      <c r="AJ770" s="4">
        <v>65.060000000000102</v>
      </c>
      <c r="AK770" s="4">
        <v>1.7592639930682099</v>
      </c>
      <c r="AL770" s="4">
        <v>125.86</v>
      </c>
      <c r="AM770" s="4">
        <v>11.96</v>
      </c>
      <c r="AN770" s="4">
        <v>280.63</v>
      </c>
      <c r="AO770" s="4">
        <v>17.66</v>
      </c>
      <c r="AP770" s="4">
        <v>554.26</v>
      </c>
      <c r="AQ770" s="4">
        <v>-11.68</v>
      </c>
      <c r="AR770" s="4">
        <v>97.54</v>
      </c>
    </row>
    <row r="771" spans="1:44" x14ac:dyDescent="0.35">
      <c r="A771" s="4" t="s">
        <v>1681</v>
      </c>
      <c r="B771" s="4" t="s">
        <v>1682</v>
      </c>
      <c r="C771" s="4" t="s">
        <v>200</v>
      </c>
      <c r="D771" s="4">
        <v>2051.5034016</v>
      </c>
      <c r="E771" s="4">
        <v>423.55</v>
      </c>
      <c r="F771" s="4">
        <v>571.44941548748898</v>
      </c>
      <c r="G771" s="4">
        <v>0.46957875254244202</v>
      </c>
      <c r="H771" s="4">
        <v>0.26458048516247701</v>
      </c>
      <c r="I771" s="4">
        <v>0.21501383515205799</v>
      </c>
      <c r="J771" s="4">
        <v>9.2239737947442393</v>
      </c>
      <c r="K771" s="4">
        <v>5.6658241797731197</v>
      </c>
      <c r="L771" s="4">
        <v>93.113399113705796</v>
      </c>
      <c r="M771" s="4">
        <v>4.7189389763701497</v>
      </c>
      <c r="N771" s="4">
        <v>18.162616042557602</v>
      </c>
      <c r="O771" s="4">
        <v>10.2860644622927</v>
      </c>
      <c r="P771" s="4">
        <v>0.809397123145567</v>
      </c>
      <c r="Q771" s="4">
        <v>-4.4513481478897301</v>
      </c>
      <c r="R771" s="4">
        <v>-14.250636023977901</v>
      </c>
      <c r="S771" s="4">
        <v>35.873186851470301</v>
      </c>
      <c r="T771" s="4">
        <v>-46.882533622463598</v>
      </c>
      <c r="U771" s="4">
        <v>9.7664123775632206</v>
      </c>
      <c r="V771" s="4">
        <v>2157.6234015999999</v>
      </c>
      <c r="W771" s="4">
        <v>2.6748505809951002</v>
      </c>
      <c r="X771" s="4">
        <v>1.0509481379940599</v>
      </c>
      <c r="Y771" s="4">
        <v>147.244722069174</v>
      </c>
      <c r="Z771" s="4">
        <v>7.75246169837986</v>
      </c>
      <c r="AA771" s="4">
        <v>5.8262840601082804</v>
      </c>
      <c r="AB771" s="4">
        <v>67.194984518908399</v>
      </c>
      <c r="AC771" s="4">
        <v>2.8252522718117801</v>
      </c>
      <c r="AD771" s="4">
        <v>16.8840164130294</v>
      </c>
      <c r="AE771" s="4">
        <v>0</v>
      </c>
      <c r="AF771" s="4">
        <v>0</v>
      </c>
      <c r="AG771" s="4">
        <v>29769</v>
      </c>
      <c r="AH771" s="4">
        <v>1669.66</v>
      </c>
      <c r="AI771" s="4">
        <v>3.5899999999998502</v>
      </c>
      <c r="AJ771" s="4">
        <v>3.4699999999998501</v>
      </c>
      <c r="AK771" s="4">
        <v>0.76594706047010197</v>
      </c>
      <c r="AL771" s="4">
        <v>94.599998999999997</v>
      </c>
      <c r="AM771" s="4">
        <v>17</v>
      </c>
      <c r="AN771" s="4">
        <v>749.59</v>
      </c>
      <c r="AO771" s="4">
        <v>33.18</v>
      </c>
      <c r="AP771" s="4">
        <v>766.96</v>
      </c>
      <c r="AQ771" s="4">
        <v>309.14999999999998</v>
      </c>
      <c r="AR771" s="4">
        <v>330.12</v>
      </c>
    </row>
    <row r="772" spans="1:44" x14ac:dyDescent="0.35">
      <c r="A772" s="4" t="s">
        <v>1683</v>
      </c>
      <c r="B772" s="4" t="s">
        <v>1684</v>
      </c>
      <c r="C772" s="4" t="s">
        <v>580</v>
      </c>
      <c r="D772" s="4">
        <v>2039.693312115</v>
      </c>
      <c r="E772" s="4">
        <v>184.41</v>
      </c>
      <c r="L772" s="4">
        <v>1.3224514036694299</v>
      </c>
      <c r="M772" s="4">
        <v>14.682637013156601</v>
      </c>
      <c r="V772" s="4">
        <v>2039.693312115</v>
      </c>
      <c r="X772" s="4">
        <v>0</v>
      </c>
    </row>
    <row r="773" spans="1:44" x14ac:dyDescent="0.35">
      <c r="A773" s="4" t="s">
        <v>1685</v>
      </c>
      <c r="B773" s="4" t="s">
        <v>1686</v>
      </c>
      <c r="C773" s="4" t="s">
        <v>188</v>
      </c>
      <c r="D773" s="4">
        <v>2039.2208635500001</v>
      </c>
      <c r="E773" s="4">
        <v>117.6</v>
      </c>
      <c r="F773" s="4">
        <v>16.946903212415801</v>
      </c>
      <c r="G773" s="4">
        <v>7.5699717533672803</v>
      </c>
      <c r="H773" s="4">
        <v>5.1062692153455496</v>
      </c>
      <c r="I773" s="4">
        <v>7.6243156934306704</v>
      </c>
      <c r="J773" s="4">
        <v>14.600389657478701</v>
      </c>
      <c r="K773" s="4">
        <v>12.0209854014599</v>
      </c>
      <c r="L773" s="4">
        <v>-29.309084138047002</v>
      </c>
      <c r="M773" s="4">
        <v>-5.7052332070501102</v>
      </c>
      <c r="N773" s="4">
        <v>7.9164400369353798</v>
      </c>
      <c r="O773" s="4">
        <v>7.2371832981266699</v>
      </c>
      <c r="P773" s="4">
        <v>15.077624769757101</v>
      </c>
      <c r="Q773" s="4">
        <v>-0.97629178719662602</v>
      </c>
      <c r="R773" s="4">
        <v>-6.7095903295365096</v>
      </c>
      <c r="S773" s="4">
        <v>10.140203404818701</v>
      </c>
      <c r="T773" s="4">
        <v>-6.0066903946487296</v>
      </c>
      <c r="V773" s="4">
        <v>1671.1708635499999</v>
      </c>
      <c r="W773" s="4">
        <v>1.2897155619047</v>
      </c>
      <c r="X773" s="4">
        <v>5.0314465408805003</v>
      </c>
      <c r="Y773" s="4">
        <v>-71.769221345091594</v>
      </c>
      <c r="Z773" s="4">
        <v>2.4981812397365601</v>
      </c>
      <c r="AA773" s="4">
        <v>2.4104721013116E-3</v>
      </c>
      <c r="AB773" s="4">
        <v>0</v>
      </c>
      <c r="AC773" s="4">
        <v>1.5693553465458301</v>
      </c>
      <c r="AD773" s="4">
        <v>21.292944487342101</v>
      </c>
      <c r="AE773" s="4">
        <v>0</v>
      </c>
      <c r="AF773" s="4">
        <v>0</v>
      </c>
      <c r="AG773" s="4">
        <v>89741</v>
      </c>
      <c r="AH773" s="4">
        <v>1578.24</v>
      </c>
      <c r="AI773" s="4">
        <v>120.33</v>
      </c>
      <c r="AJ773" s="4">
        <v>122.78</v>
      </c>
      <c r="AK773" s="4">
        <v>7.0366838416020299</v>
      </c>
      <c r="AL773" s="4">
        <v>189.72</v>
      </c>
      <c r="AM773" s="4">
        <v>386.18</v>
      </c>
      <c r="AN773" s="4">
        <v>1334.74</v>
      </c>
      <c r="AO773" s="4">
        <v>532.35</v>
      </c>
      <c r="AP773" s="4">
        <v>1581.14</v>
      </c>
      <c r="AQ773" s="4">
        <v>200.26</v>
      </c>
      <c r="AR773" s="4">
        <v>243.59</v>
      </c>
    </row>
    <row r="774" spans="1:44" x14ac:dyDescent="0.35">
      <c r="A774" s="4" t="s">
        <v>1687</v>
      </c>
      <c r="B774" s="4" t="s">
        <v>1688</v>
      </c>
      <c r="C774" s="4" t="s">
        <v>425</v>
      </c>
      <c r="D774" s="4">
        <v>2035.0495106999999</v>
      </c>
      <c r="E774" s="4">
        <v>1180.6500000000001</v>
      </c>
      <c r="F774" s="4">
        <v>14.3992748227553</v>
      </c>
      <c r="G774" s="4">
        <v>19.945384110586598</v>
      </c>
      <c r="H774" s="4">
        <v>14.082794836408199</v>
      </c>
      <c r="I774" s="4">
        <v>10.902064241414401</v>
      </c>
      <c r="J774" s="4">
        <v>13.574792519857899</v>
      </c>
      <c r="K774" s="4">
        <v>15.579005831713401</v>
      </c>
      <c r="L774" s="4">
        <v>19.141797793452699</v>
      </c>
      <c r="M774" s="4">
        <v>-0.58584293635581797</v>
      </c>
      <c r="N774" s="4">
        <v>2.48316498316498</v>
      </c>
      <c r="O774" s="4">
        <v>7.4671445639187706E-2</v>
      </c>
      <c r="P774" s="4">
        <v>46.506959755174599</v>
      </c>
      <c r="Q774" s="4">
        <v>5.3768300535643503</v>
      </c>
      <c r="R774" s="4">
        <v>8.0252528205296603</v>
      </c>
      <c r="S774" s="4">
        <v>-11.3503717648523</v>
      </c>
      <c r="T774" s="4">
        <v>10.332617187082</v>
      </c>
      <c r="V774" s="4">
        <v>1868.9295107</v>
      </c>
      <c r="W774" s="4">
        <v>2.7629107074780102</v>
      </c>
      <c r="X774" s="4">
        <v>5.1371723120406898</v>
      </c>
      <c r="Y774" s="4">
        <v>-40.892851805234301</v>
      </c>
      <c r="Z774" s="4">
        <v>9.4575011478420592</v>
      </c>
      <c r="AA774" s="8">
        <v>5.7392102845999997E-6</v>
      </c>
      <c r="AB774" s="4">
        <v>57.278925619834702</v>
      </c>
      <c r="AC774" s="4">
        <v>0.773949724517906</v>
      </c>
      <c r="AD774" s="4">
        <v>24.506324609733699</v>
      </c>
      <c r="AE774" s="4">
        <v>0</v>
      </c>
      <c r="AF774" s="4">
        <v>9.45749540863177</v>
      </c>
      <c r="AG774" s="4">
        <v>62884</v>
      </c>
      <c r="AH774" s="4">
        <v>1296.3599999999999</v>
      </c>
      <c r="AI774" s="4">
        <v>141.33000000000001</v>
      </c>
      <c r="AJ774" s="4">
        <v>185.43</v>
      </c>
      <c r="AK774" s="4">
        <v>81.112258953167995</v>
      </c>
      <c r="AL774" s="4">
        <v>201.96</v>
      </c>
      <c r="AM774" s="4">
        <v>74.12</v>
      </c>
      <c r="AN774" s="4">
        <v>731.34</v>
      </c>
      <c r="AO774" s="4">
        <v>184.41</v>
      </c>
      <c r="AP774" s="4">
        <v>736.56</v>
      </c>
      <c r="AQ774" s="4">
        <v>50.96</v>
      </c>
      <c r="AR774" s="4">
        <v>69.33</v>
      </c>
    </row>
    <row r="775" spans="1:44" x14ac:dyDescent="0.35">
      <c r="A775" s="4" t="s">
        <v>1689</v>
      </c>
      <c r="B775" s="4" t="s">
        <v>1690</v>
      </c>
      <c r="C775" s="4" t="s">
        <v>109</v>
      </c>
      <c r="D775" s="4">
        <v>2030.1959420799999</v>
      </c>
      <c r="E775" s="4">
        <v>48.65</v>
      </c>
      <c r="F775" s="4">
        <v>8.5109245496772008</v>
      </c>
      <c r="G775" s="4">
        <v>30.690846397807601</v>
      </c>
      <c r="H775" s="4">
        <v>22.403486280752698</v>
      </c>
      <c r="I775" s="4">
        <v>17.249633009610498</v>
      </c>
      <c r="J775" s="4">
        <v>14.348793339293399</v>
      </c>
      <c r="K775" s="4">
        <v>25.0421225422491</v>
      </c>
      <c r="L775" s="4">
        <v>-24.3062992045373</v>
      </c>
      <c r="M775" s="4">
        <v>-0.26509345342277102</v>
      </c>
      <c r="N775" s="4">
        <v>3.76649914397747</v>
      </c>
      <c r="O775" s="4">
        <v>1.0294361296736101</v>
      </c>
      <c r="P775" s="4">
        <v>74.055446897022804</v>
      </c>
      <c r="Q775" s="4">
        <v>8.9170089809127209</v>
      </c>
      <c r="R775" s="4">
        <v>18.996194963034998</v>
      </c>
      <c r="S775" s="4">
        <v>42.145407332375797</v>
      </c>
      <c r="T775" s="4">
        <v>24.886698509241501</v>
      </c>
      <c r="V775" s="4">
        <v>1870.86594208</v>
      </c>
      <c r="W775" s="4">
        <v>2.2424431900149102</v>
      </c>
      <c r="X775" s="4">
        <v>0.50403225806451601</v>
      </c>
      <c r="Y775" s="4">
        <v>-76.851876423917901</v>
      </c>
      <c r="Z775" s="4">
        <v>0.41433037992293098</v>
      </c>
      <c r="AA775" s="4">
        <v>0.34032577135984299</v>
      </c>
      <c r="AB775" s="4">
        <v>48.2494805243483</v>
      </c>
      <c r="AC775" s="4">
        <v>2.5896673020701102</v>
      </c>
      <c r="AD775" s="4">
        <v>35.639468630732203</v>
      </c>
      <c r="AE775" s="4">
        <v>0</v>
      </c>
      <c r="AF775" s="4">
        <v>0</v>
      </c>
      <c r="AG775" s="4">
        <v>214998</v>
      </c>
      <c r="AH775" s="4">
        <v>1382.87</v>
      </c>
      <c r="AI775" s="4">
        <v>238.54</v>
      </c>
      <c r="AJ775" s="4">
        <v>302.16000000000003</v>
      </c>
      <c r="AK775" s="4">
        <v>5.82780398421946</v>
      </c>
      <c r="AL775" s="4">
        <v>346.3</v>
      </c>
      <c r="AM775" s="4">
        <v>0</v>
      </c>
      <c r="AN775" s="4">
        <v>670.43</v>
      </c>
      <c r="AO775" s="4">
        <v>212.29</v>
      </c>
      <c r="AP775" s="4">
        <v>905.35</v>
      </c>
      <c r="AQ775" s="4">
        <v>132.32</v>
      </c>
      <c r="AR775" s="4">
        <v>178.74</v>
      </c>
    </row>
    <row r="776" spans="1:44" x14ac:dyDescent="0.35">
      <c r="A776" s="4" t="s">
        <v>1691</v>
      </c>
      <c r="B776" s="4" t="s">
        <v>1692</v>
      </c>
      <c r="C776" s="4" t="s">
        <v>446</v>
      </c>
      <c r="D776" s="4">
        <v>2029.9124412000001</v>
      </c>
      <c r="E776" s="4">
        <v>1027.7</v>
      </c>
      <c r="F776" s="4">
        <v>29.8297199294636</v>
      </c>
      <c r="G776" s="4">
        <v>6.4449506454062302</v>
      </c>
      <c r="H776" s="4">
        <v>5.2033014727157703</v>
      </c>
      <c r="I776" s="4">
        <v>6.3787705517331901</v>
      </c>
      <c r="J776" s="4">
        <v>15.3395481743276</v>
      </c>
      <c r="K776" s="4">
        <v>11.145272867025399</v>
      </c>
      <c r="L776" s="4">
        <v>-9.3358183135541495</v>
      </c>
      <c r="M776" s="4">
        <v>-3.7581810206052602</v>
      </c>
      <c r="N776" s="4">
        <v>0</v>
      </c>
      <c r="O776" s="4">
        <v>0</v>
      </c>
      <c r="P776" s="4">
        <v>31.482766597270398</v>
      </c>
      <c r="Q776" s="4">
        <v>5.0347392381012304</v>
      </c>
      <c r="R776" s="4">
        <v>-6.2440633250253397</v>
      </c>
      <c r="S776" s="4">
        <v>13.605476350251701</v>
      </c>
      <c r="T776" s="4">
        <v>-5.2000005737127903</v>
      </c>
      <c r="U776" s="4">
        <v>20.5194616421639</v>
      </c>
      <c r="V776" s="4">
        <v>1470.6424411999999</v>
      </c>
      <c r="W776" s="4">
        <v>2.4113951546685701</v>
      </c>
      <c r="X776" s="4">
        <v>0.79988001799730002</v>
      </c>
      <c r="Y776" s="4">
        <v>-50.308548404900399</v>
      </c>
      <c r="Z776" s="4">
        <v>25.1748712066567</v>
      </c>
      <c r="AA776" s="4">
        <v>24.914456387637401</v>
      </c>
      <c r="AB776" s="4">
        <v>55.565656028159097</v>
      </c>
      <c r="AC776" s="4">
        <v>0.651007485189258</v>
      </c>
      <c r="AD776" s="4">
        <v>10.7877432489427</v>
      </c>
      <c r="AE776" s="4">
        <v>0</v>
      </c>
      <c r="AF776" s="4">
        <v>0</v>
      </c>
      <c r="AG776" s="4">
        <v>14966</v>
      </c>
      <c r="AH776" s="4">
        <v>1066.82</v>
      </c>
      <c r="AI776" s="4">
        <v>68.05</v>
      </c>
      <c r="AJ776" s="4">
        <v>91.56</v>
      </c>
      <c r="AK776" s="4">
        <v>33.53</v>
      </c>
      <c r="AL776" s="4">
        <v>118.9</v>
      </c>
      <c r="AM776" s="4">
        <v>0</v>
      </c>
      <c r="AN776" s="4">
        <v>804.55</v>
      </c>
      <c r="AO776" s="4">
        <v>559.27</v>
      </c>
      <c r="AP776" s="4">
        <v>841.8</v>
      </c>
      <c r="AQ776" s="4">
        <v>86.94</v>
      </c>
      <c r="AR776" s="4">
        <v>102.11</v>
      </c>
    </row>
    <row r="777" spans="1:44" x14ac:dyDescent="0.35">
      <c r="A777" s="4" t="s">
        <v>1693</v>
      </c>
      <c r="B777" s="4" t="s">
        <v>1694</v>
      </c>
      <c r="C777" s="4" t="s">
        <v>425</v>
      </c>
      <c r="D777" s="4">
        <v>2029.64246525</v>
      </c>
      <c r="E777" s="4">
        <v>154.30000000000001</v>
      </c>
      <c r="F777" s="4">
        <v>15.036616278337601</v>
      </c>
      <c r="G777" s="4">
        <v>10.282741099349799</v>
      </c>
      <c r="H777" s="4">
        <v>7.3231336805555403</v>
      </c>
      <c r="I777" s="4">
        <v>8.6454703832752493</v>
      </c>
      <c r="J777" s="4">
        <v>20.167081273693299</v>
      </c>
      <c r="K777" s="4">
        <v>16.5793451526952</v>
      </c>
      <c r="L777" s="4">
        <v>142.403509650649</v>
      </c>
      <c r="M777" s="4">
        <v>21.847094756768399</v>
      </c>
      <c r="N777" s="4">
        <v>11.483356983872</v>
      </c>
      <c r="O777" s="4">
        <v>3.5677497893061099</v>
      </c>
      <c r="P777" s="4">
        <v>27.5149316101677</v>
      </c>
      <c r="Q777" s="4">
        <v>4.0856043460994398</v>
      </c>
      <c r="R777" s="4">
        <v>7.77204325444416</v>
      </c>
      <c r="S777" s="4">
        <v>7.2437240072876801</v>
      </c>
      <c r="T777" s="4">
        <v>22.913162528680399</v>
      </c>
      <c r="V777" s="4">
        <v>2083.1724652500002</v>
      </c>
      <c r="W777" s="4">
        <v>1.4619940395240101</v>
      </c>
      <c r="X777" s="4">
        <v>1.3355592654424</v>
      </c>
      <c r="Y777" s="4">
        <v>-38.276648119321003</v>
      </c>
      <c r="Z777" s="4">
        <v>2.0216122150827201E-2</v>
      </c>
      <c r="AA777" s="4">
        <v>0</v>
      </c>
      <c r="AB777" s="4">
        <v>46.923043494396602</v>
      </c>
      <c r="AC777" s="4">
        <v>2.5994428466247799</v>
      </c>
      <c r="AD777" s="4">
        <v>22.945143700106701</v>
      </c>
      <c r="AE777" s="4">
        <v>1.0573769699559701</v>
      </c>
      <c r="AF777" s="4">
        <v>0</v>
      </c>
      <c r="AG777" s="4">
        <v>27720</v>
      </c>
      <c r="AH777" s="4">
        <v>1561.28</v>
      </c>
      <c r="AI777" s="4">
        <v>134.97999999999999</v>
      </c>
      <c r="AJ777" s="4">
        <v>170.24</v>
      </c>
      <c r="AK777" s="4">
        <v>9.9579180581307192</v>
      </c>
      <c r="AL777" s="4">
        <v>258.85000000000002</v>
      </c>
      <c r="AM777" s="4">
        <v>196.22</v>
      </c>
      <c r="AN777" s="4">
        <v>1254.81</v>
      </c>
      <c r="AO777" s="4">
        <v>196.63</v>
      </c>
      <c r="AP777" s="4">
        <v>1388.27</v>
      </c>
      <c r="AQ777" s="4">
        <v>162.31</v>
      </c>
      <c r="AR777" s="4">
        <v>252.52</v>
      </c>
    </row>
    <row r="778" spans="1:44" x14ac:dyDescent="0.35">
      <c r="A778" s="4" t="s">
        <v>1695</v>
      </c>
      <c r="B778" s="4" t="s">
        <v>1696</v>
      </c>
      <c r="C778" s="4" t="s">
        <v>1146</v>
      </c>
      <c r="D778" s="4">
        <v>2029.02245376</v>
      </c>
      <c r="E778" s="4">
        <v>323.95</v>
      </c>
      <c r="F778" s="4">
        <v>-654.52337218066305</v>
      </c>
      <c r="G778" s="4">
        <v>-0.18187898593664301</v>
      </c>
      <c r="H778" s="4">
        <v>-9.9149235591373994E-2</v>
      </c>
      <c r="I778" s="4">
        <v>-0.136612623887815</v>
      </c>
      <c r="J778" s="4">
        <v>21.223379392547201</v>
      </c>
      <c r="K778" s="4">
        <v>12.04350451042</v>
      </c>
      <c r="L778" s="4">
        <v>16.803812067838098</v>
      </c>
      <c r="M778" s="4">
        <v>13.262369346441</v>
      </c>
      <c r="N778" s="4">
        <v>38.844924177983799</v>
      </c>
      <c r="O778" s="4">
        <v>23.807233156366401</v>
      </c>
      <c r="Q778" s="4">
        <v>5.8501183389656903</v>
      </c>
      <c r="R778" s="4">
        <v>6.0257831325353504</v>
      </c>
      <c r="S778" s="4">
        <v>28.038716891466802</v>
      </c>
      <c r="V778" s="4">
        <v>2803.5424537600002</v>
      </c>
      <c r="W778" s="4">
        <v>1.19028683527997</v>
      </c>
      <c r="X778" s="4">
        <v>0.32552083333333298</v>
      </c>
      <c r="Y778" s="4">
        <v>-2786.7332162646799</v>
      </c>
      <c r="Z778" s="4">
        <v>8.4388722974799197</v>
      </c>
      <c r="AA778" s="4">
        <v>7.7146771298626202</v>
      </c>
      <c r="AB778" s="4">
        <v>56.466172006961898</v>
      </c>
      <c r="AC778" s="4">
        <v>2.23162508606501</v>
      </c>
      <c r="AD778" s="4">
        <v>20.146373956704899</v>
      </c>
      <c r="AE778" s="4">
        <v>0</v>
      </c>
      <c r="AF778" s="4">
        <v>0.51494568237222005</v>
      </c>
      <c r="AG778" s="4">
        <v>30058</v>
      </c>
      <c r="AH778" s="4">
        <v>2269.19</v>
      </c>
      <c r="AI778" s="4">
        <v>-3.0999999999999202</v>
      </c>
      <c r="AJ778" s="4">
        <v>-26.169999999999899</v>
      </c>
      <c r="AK778" s="4">
        <v>-0.46934916774095897</v>
      </c>
      <c r="AL778" s="4">
        <v>273.29000000000002</v>
      </c>
      <c r="AM778" s="4">
        <v>107.83</v>
      </c>
      <c r="AN778" s="4">
        <v>1229.93</v>
      </c>
      <c r="AO778" s="4">
        <v>203.43</v>
      </c>
      <c r="AP778" s="4">
        <v>1704.65</v>
      </c>
      <c r="AQ778" s="4">
        <v>263.77</v>
      </c>
      <c r="AR778" s="4">
        <v>337.82</v>
      </c>
    </row>
    <row r="779" spans="1:44" x14ac:dyDescent="0.35">
      <c r="A779" s="4" t="s">
        <v>1697</v>
      </c>
      <c r="B779" s="4" t="s">
        <v>1698</v>
      </c>
      <c r="C779" s="4" t="s">
        <v>357</v>
      </c>
      <c r="D779" s="4">
        <v>2028.504493575</v>
      </c>
      <c r="E779" s="4">
        <v>2452</v>
      </c>
      <c r="F779" s="4">
        <v>58.933889993463097</v>
      </c>
      <c r="G779" s="4">
        <v>15.558468562129899</v>
      </c>
      <c r="H779" s="4">
        <v>8.6301352689708803</v>
      </c>
      <c r="I779" s="4">
        <v>15.7161773435003</v>
      </c>
      <c r="J779" s="4">
        <v>34.934085184643102</v>
      </c>
      <c r="K779" s="4">
        <v>31.9665768686361</v>
      </c>
      <c r="L779" s="4">
        <v>21.715996166712898</v>
      </c>
      <c r="M779" s="4">
        <v>27.446761897016</v>
      </c>
      <c r="N779" s="4">
        <v>44.295643329377903</v>
      </c>
      <c r="O779" s="4">
        <v>35.111883370062699</v>
      </c>
      <c r="P779" s="4">
        <v>19.658461362727799</v>
      </c>
      <c r="Q779" s="4">
        <v>16.565178786706898</v>
      </c>
      <c r="R779" s="4">
        <v>15.3651257513323</v>
      </c>
      <c r="S779" s="4">
        <v>25.2270569119501</v>
      </c>
      <c r="T779" s="4">
        <v>12.418404891705</v>
      </c>
      <c r="V779" s="4">
        <v>2119.4044935749998</v>
      </c>
      <c r="W779" s="4">
        <v>8.5968151109298194</v>
      </c>
      <c r="X779" s="4">
        <v>0.41936633746409202</v>
      </c>
      <c r="Y779" s="4">
        <v>60.289162525786303</v>
      </c>
      <c r="Z779" s="4">
        <v>2.15825689017047E-2</v>
      </c>
      <c r="AA779" s="4">
        <v>2.04070477196946E-2</v>
      </c>
      <c r="AB779" s="4">
        <v>53.7324149378179</v>
      </c>
      <c r="AC779" s="4">
        <v>0.799154565165898</v>
      </c>
      <c r="AD779" s="4">
        <v>19.354662381500098</v>
      </c>
      <c r="AE779" s="4">
        <v>0</v>
      </c>
      <c r="AF779" s="4">
        <v>0</v>
      </c>
      <c r="AG779" s="4">
        <v>16269</v>
      </c>
      <c r="AH779" s="4">
        <v>219.01</v>
      </c>
      <c r="AI779" s="4">
        <v>34.42</v>
      </c>
      <c r="AJ779" s="4">
        <v>50.1</v>
      </c>
      <c r="AK779" s="4">
        <v>40.4614390847862</v>
      </c>
      <c r="AL779" s="4">
        <v>70.010000000000005</v>
      </c>
      <c r="AM779" s="4">
        <v>0</v>
      </c>
      <c r="AN779" s="4">
        <v>202.29</v>
      </c>
      <c r="AO779" s="4">
        <v>21.27</v>
      </c>
      <c r="AP779" s="4">
        <v>235.96</v>
      </c>
      <c r="AQ779" s="4">
        <v>17.309999999999999</v>
      </c>
      <c r="AR779" s="4">
        <v>58.05</v>
      </c>
    </row>
    <row r="780" spans="1:44" x14ac:dyDescent="0.35">
      <c r="A780" s="4" t="s">
        <v>1699</v>
      </c>
      <c r="B780" s="4" t="s">
        <v>1700</v>
      </c>
      <c r="C780" s="4" t="s">
        <v>200</v>
      </c>
      <c r="D780" s="4">
        <v>2020.9395682500001</v>
      </c>
      <c r="E780" s="4">
        <v>111.85</v>
      </c>
      <c r="F780" s="4">
        <v>21.824401384989201</v>
      </c>
      <c r="G780" s="4">
        <v>6.19881044425924</v>
      </c>
      <c r="H780" s="4">
        <v>5.9070061175149702</v>
      </c>
      <c r="I780" s="4">
        <v>15.878731759178301</v>
      </c>
      <c r="J780" s="4">
        <v>12.4555560269339</v>
      </c>
      <c r="K780" s="4">
        <v>27.419105921086501</v>
      </c>
      <c r="L780" s="4">
        <v>11.003520692546701</v>
      </c>
      <c r="M780" s="4">
        <v>8.7897517434869101</v>
      </c>
      <c r="N780" s="4">
        <v>6.4582117776074996</v>
      </c>
      <c r="O780" s="4">
        <v>0</v>
      </c>
      <c r="P780" s="4">
        <v>78.209459459459595</v>
      </c>
      <c r="Q780" s="4">
        <v>-3.23863915301501</v>
      </c>
      <c r="R780" s="4">
        <v>8.5021964791936604</v>
      </c>
      <c r="V780" s="4">
        <v>2082.77956825</v>
      </c>
      <c r="W780" s="4">
        <v>1.42066569299066</v>
      </c>
      <c r="X780" s="4">
        <v>0.44151213822422503</v>
      </c>
      <c r="Y780" s="4">
        <v>101.804337794064</v>
      </c>
      <c r="Z780" s="4">
        <v>1.5961229572011499</v>
      </c>
      <c r="AA780" s="4">
        <v>3.5864506360654302E-2</v>
      </c>
      <c r="AB780" s="4">
        <v>73.008030679395404</v>
      </c>
      <c r="AC780" s="4">
        <v>0.57772396109351098</v>
      </c>
      <c r="AD780" s="4">
        <v>21.814578148507199</v>
      </c>
      <c r="AE780" s="4">
        <v>0</v>
      </c>
      <c r="AF780" s="4">
        <v>0</v>
      </c>
      <c r="AG780" s="4">
        <v>97719</v>
      </c>
      <c r="AH780" s="4">
        <v>583.16999999999996</v>
      </c>
      <c r="AI780" s="4">
        <v>92.599999999999895</v>
      </c>
      <c r="AJ780" s="4">
        <v>130.22</v>
      </c>
      <c r="AK780" s="4">
        <v>5.1890160745743401</v>
      </c>
      <c r="AL780" s="4">
        <v>159.9</v>
      </c>
      <c r="AM780" s="4">
        <v>656.18</v>
      </c>
      <c r="AN780" s="4">
        <v>705.68</v>
      </c>
      <c r="AO780" s="4">
        <v>57.82</v>
      </c>
      <c r="AP780" s="4">
        <v>1422.53</v>
      </c>
      <c r="AQ780" s="4">
        <v>-13.51</v>
      </c>
      <c r="AR780" s="4">
        <v>-4.95</v>
      </c>
    </row>
    <row r="781" spans="1:44" x14ac:dyDescent="0.35">
      <c r="A781" s="4" t="s">
        <v>1701</v>
      </c>
      <c r="B781" s="4" t="s">
        <v>1702</v>
      </c>
      <c r="C781" s="4" t="s">
        <v>86</v>
      </c>
      <c r="D781" s="4">
        <v>2012.01</v>
      </c>
      <c r="E781" s="4">
        <v>100.1</v>
      </c>
      <c r="F781" s="4">
        <v>-200.59920239282201</v>
      </c>
      <c r="I781" s="4">
        <v>-46.672871102838499</v>
      </c>
      <c r="K781" s="4">
        <v>62.494183341088899</v>
      </c>
      <c r="L781" s="4">
        <v>-16.098752034726001</v>
      </c>
      <c r="V781" s="4">
        <v>2012.01</v>
      </c>
      <c r="Y781" s="4">
        <v>-785.10906591848902</v>
      </c>
      <c r="Z781" s="4">
        <v>1.29353233830846</v>
      </c>
      <c r="AA781" s="4">
        <v>0</v>
      </c>
      <c r="AB781" s="4">
        <v>77.114427860696495</v>
      </c>
      <c r="AC781" s="4">
        <v>1.69154228855721</v>
      </c>
      <c r="AD781" s="4">
        <v>0</v>
      </c>
      <c r="AE781" s="4">
        <v>0</v>
      </c>
      <c r="AF781" s="4">
        <v>0</v>
      </c>
      <c r="AH781" s="4">
        <v>21.49</v>
      </c>
      <c r="AI781" s="4">
        <v>-10.029999999999999</v>
      </c>
      <c r="AJ781" s="4">
        <v>-10.029999999999999</v>
      </c>
      <c r="AK781" s="4">
        <v>-0.05</v>
      </c>
      <c r="AL781" s="4">
        <v>13.43</v>
      </c>
    </row>
    <row r="782" spans="1:44" x14ac:dyDescent="0.35">
      <c r="A782" s="4" t="s">
        <v>1703</v>
      </c>
      <c r="B782" s="4" t="s">
        <v>1704</v>
      </c>
      <c r="C782" s="4" t="s">
        <v>621</v>
      </c>
      <c r="D782" s="4">
        <v>2004.9718371900001</v>
      </c>
      <c r="E782" s="4">
        <v>305.35000000000002</v>
      </c>
      <c r="F782" s="4">
        <v>22.770832903918201</v>
      </c>
      <c r="G782" s="4">
        <v>7.0710396556431796</v>
      </c>
      <c r="H782" s="4">
        <v>3.07629956624351</v>
      </c>
      <c r="I782" s="4">
        <v>4.6555771752463899</v>
      </c>
      <c r="J782" s="4">
        <v>14.0866996663755</v>
      </c>
      <c r="K782" s="4">
        <v>16.288439575314101</v>
      </c>
      <c r="L782" s="4">
        <v>69.693763937284999</v>
      </c>
      <c r="M782" s="4">
        <v>-1.22134073305793</v>
      </c>
      <c r="N782" s="4">
        <v>72.628003502059101</v>
      </c>
      <c r="O782" s="4">
        <v>54.751288952300698</v>
      </c>
      <c r="P782" s="4">
        <v>5.4269442698125001</v>
      </c>
      <c r="Q782" s="4">
        <v>-1.2091531887887299</v>
      </c>
      <c r="R782" s="4">
        <v>-1.3647451875807</v>
      </c>
      <c r="S782" s="4">
        <v>2.3447908086290199</v>
      </c>
      <c r="T782" s="4">
        <v>25.354905325356</v>
      </c>
      <c r="V782" s="4">
        <v>2877.4718371899999</v>
      </c>
      <c r="W782" s="4">
        <v>1.62535412723337</v>
      </c>
      <c r="X782" s="4">
        <v>1.29073894804776</v>
      </c>
      <c r="Y782" s="4">
        <v>-62.067503694276297</v>
      </c>
      <c r="Z782" s="4">
        <v>2.6355008095304502</v>
      </c>
      <c r="AA782" s="4">
        <v>0.28200832426277</v>
      </c>
      <c r="AB782" s="4">
        <v>60.2386346983659</v>
      </c>
      <c r="AC782" s="4">
        <v>7.24322210198895</v>
      </c>
      <c r="AD782" s="4">
        <v>16.412941043162199</v>
      </c>
      <c r="AE782" s="4">
        <v>0</v>
      </c>
      <c r="AF782" s="4">
        <v>6.2599133649629504E-2</v>
      </c>
      <c r="AG782" s="4">
        <v>40754</v>
      </c>
      <c r="AH782" s="4">
        <v>1891.28</v>
      </c>
      <c r="AI782" s="4">
        <v>88.05</v>
      </c>
      <c r="AJ782" s="4">
        <v>114.82</v>
      </c>
      <c r="AK782" s="4">
        <v>12.854598591398799</v>
      </c>
      <c r="AL782" s="4">
        <v>308.06</v>
      </c>
      <c r="AM782" s="4">
        <v>11.12</v>
      </c>
      <c r="AN782" s="4">
        <v>930.89</v>
      </c>
      <c r="AO782" s="4">
        <v>23.41</v>
      </c>
      <c r="AP782" s="4">
        <v>1233.56</v>
      </c>
      <c r="AQ782" s="4">
        <v>178.78</v>
      </c>
      <c r="AR782" s="4">
        <v>348.76</v>
      </c>
    </row>
    <row r="783" spans="1:44" x14ac:dyDescent="0.35">
      <c r="A783" s="4" t="s">
        <v>1705</v>
      </c>
      <c r="B783" s="4" t="s">
        <v>1706</v>
      </c>
      <c r="C783" s="4" t="s">
        <v>396</v>
      </c>
      <c r="D783" s="4">
        <v>1987.7227023600001</v>
      </c>
      <c r="E783" s="4">
        <v>142.65</v>
      </c>
      <c r="F783" s="4">
        <v>13.736853506288901</v>
      </c>
      <c r="G783" s="4">
        <v>16.1755499910571</v>
      </c>
      <c r="H783" s="4">
        <v>8.6639443399954601</v>
      </c>
      <c r="I783" s="4">
        <v>10.5874691778066</v>
      </c>
      <c r="J783" s="4">
        <v>16.211708221641199</v>
      </c>
      <c r="K783" s="4">
        <v>20.141800381939099</v>
      </c>
      <c r="L783" s="4">
        <v>7.46123064175735</v>
      </c>
      <c r="M783" s="4">
        <v>-13.889813693522701</v>
      </c>
      <c r="N783" s="4">
        <v>54.232795918581203</v>
      </c>
      <c r="O783" s="4">
        <v>34.736059168002399</v>
      </c>
      <c r="P783" s="4">
        <v>15.7381827673969</v>
      </c>
      <c r="Q783" s="4">
        <v>7.8416264641844498</v>
      </c>
      <c r="R783" s="4">
        <v>11.245585707809299</v>
      </c>
      <c r="S783" s="4">
        <v>17.701234064254699</v>
      </c>
      <c r="T783" s="4">
        <v>14.1754086468511</v>
      </c>
      <c r="U783" s="4">
        <v>11.0478389483351</v>
      </c>
      <c r="V783" s="4">
        <v>2369.2027023599999</v>
      </c>
      <c r="W783" s="4">
        <v>2.0823226189383699</v>
      </c>
      <c r="X783" s="4">
        <v>1.2441946829724799</v>
      </c>
      <c r="Y783" s="4">
        <v>-43.612005054388</v>
      </c>
      <c r="Z783" s="4">
        <v>4.6978788352607799</v>
      </c>
      <c r="AA783" s="4">
        <v>4.3524349964588698</v>
      </c>
      <c r="AB783" s="4">
        <v>58.567310271613898</v>
      </c>
      <c r="AC783" s="4">
        <v>7.5996512360554798</v>
      </c>
      <c r="AD783" s="4">
        <v>9.1765464873072702</v>
      </c>
      <c r="AE783" s="4">
        <v>3.5614007027882599</v>
      </c>
      <c r="AF783" s="4">
        <v>0</v>
      </c>
      <c r="AG783" s="4">
        <v>54937</v>
      </c>
      <c r="AH783" s="4">
        <v>1366.71</v>
      </c>
      <c r="AI783" s="4">
        <v>144.69999999999999</v>
      </c>
      <c r="AJ783" s="4">
        <v>193.51</v>
      </c>
      <c r="AK783" s="4">
        <v>10.239115471755699</v>
      </c>
      <c r="AL783" s="4">
        <v>275.27999999999997</v>
      </c>
      <c r="AM783" s="4">
        <v>1.31</v>
      </c>
      <c r="AN783" s="4">
        <v>652.59</v>
      </c>
      <c r="AO783" s="4">
        <v>139.16999999999999</v>
      </c>
      <c r="AP783" s="4">
        <v>954.57</v>
      </c>
      <c r="AQ783" s="4">
        <v>195.15</v>
      </c>
      <c r="AR783" s="4">
        <v>195.15</v>
      </c>
    </row>
    <row r="784" spans="1:44" x14ac:dyDescent="0.35">
      <c r="A784" s="4" t="s">
        <v>1707</v>
      </c>
      <c r="B784" s="4" t="s">
        <v>1708</v>
      </c>
      <c r="C784" s="4" t="s">
        <v>433</v>
      </c>
      <c r="D784" s="4">
        <v>1984.9064415299999</v>
      </c>
      <c r="E784" s="4">
        <v>835.65</v>
      </c>
      <c r="F784" s="4">
        <v>63.517006128960098</v>
      </c>
      <c r="G784" s="4">
        <v>7.39837590852055</v>
      </c>
      <c r="H784" s="4">
        <v>5.96157881684121</v>
      </c>
      <c r="I784" s="4">
        <v>3.4977949900382801</v>
      </c>
      <c r="J784" s="4">
        <v>7.8250614421892601</v>
      </c>
      <c r="K784" s="4">
        <v>7.0817756486311003</v>
      </c>
      <c r="L784" s="4">
        <v>-12.861986329617601</v>
      </c>
      <c r="M784" s="4">
        <v>9.2471274332990294</v>
      </c>
      <c r="N784" s="4">
        <v>3.3162095220621999</v>
      </c>
      <c r="O784" s="4">
        <v>2.8552426382900702</v>
      </c>
      <c r="P784" s="4">
        <v>29.096834264432001</v>
      </c>
      <c r="Q784" s="4">
        <v>2.6961670542643401</v>
      </c>
      <c r="R784" s="4">
        <v>2.11630173322648</v>
      </c>
      <c r="T784" s="4">
        <v>6.1566758856399098</v>
      </c>
      <c r="U784" s="4">
        <v>61.451929182467502</v>
      </c>
      <c r="V784" s="4">
        <v>1981.29644153</v>
      </c>
      <c r="W784" s="4">
        <v>4.5521200842353897</v>
      </c>
      <c r="X784" s="4">
        <v>0.36831857900389098</v>
      </c>
      <c r="Y784" s="4">
        <v>44.010290632962302</v>
      </c>
      <c r="Z784" s="4">
        <v>3.4847954374001602</v>
      </c>
      <c r="AA784" s="4">
        <v>3.4833509949254098</v>
      </c>
      <c r="AB784" s="4">
        <v>51.772671509488397</v>
      </c>
      <c r="AC784" s="4">
        <v>7.6314245682594297</v>
      </c>
      <c r="AD784" s="4">
        <v>10.347530397307001</v>
      </c>
      <c r="AE784" s="4">
        <v>0</v>
      </c>
      <c r="AF784" s="4">
        <v>0</v>
      </c>
      <c r="AG784" s="4">
        <v>15912</v>
      </c>
      <c r="AH784" s="4">
        <v>893.42</v>
      </c>
      <c r="AI784" s="4">
        <v>31.25</v>
      </c>
      <c r="AJ784" s="4">
        <v>42.81</v>
      </c>
      <c r="AK784" s="4">
        <v>12.823530493165499</v>
      </c>
      <c r="AL784" s="4">
        <v>63.27</v>
      </c>
      <c r="AM784" s="4">
        <v>0</v>
      </c>
      <c r="AN784" s="4">
        <v>339.54</v>
      </c>
      <c r="AO784" s="4">
        <v>18.07</v>
      </c>
      <c r="AP784" s="4">
        <v>436.04</v>
      </c>
      <c r="AQ784" s="4">
        <v>10.9</v>
      </c>
      <c r="AR784" s="4">
        <v>62.39</v>
      </c>
    </row>
    <row r="785" spans="1:44" x14ac:dyDescent="0.35">
      <c r="A785" s="4" t="s">
        <v>1709</v>
      </c>
      <c r="B785" s="4" t="s">
        <v>1710</v>
      </c>
      <c r="C785" s="4" t="s">
        <v>813</v>
      </c>
      <c r="D785" s="4">
        <v>1983.52680981</v>
      </c>
      <c r="E785" s="4">
        <v>15.8</v>
      </c>
      <c r="F785" s="4">
        <v>-6.8204621752630699</v>
      </c>
      <c r="G785" s="4">
        <v>-11.4737282317944</v>
      </c>
      <c r="H785" s="4">
        <v>-2.1797233710536399</v>
      </c>
      <c r="I785" s="4">
        <v>-4.3480210987118202</v>
      </c>
      <c r="J785" s="4">
        <v>8.5523845211915894</v>
      </c>
      <c r="K785" s="4">
        <v>2.7736911981054302</v>
      </c>
      <c r="L785" s="4">
        <v>130.776247965274</v>
      </c>
      <c r="M785" s="4">
        <v>2.4485486407494199</v>
      </c>
      <c r="N785" s="4">
        <v>227.72466297392299</v>
      </c>
      <c r="O785" s="4">
        <v>202.43990860881399</v>
      </c>
      <c r="Q785" s="4">
        <v>6.94798038489688</v>
      </c>
      <c r="R785" s="4">
        <v>-26.660808601172501</v>
      </c>
      <c r="S785" s="4">
        <v>-2.1747585203920501</v>
      </c>
      <c r="V785" s="4">
        <v>6265.7168098100001</v>
      </c>
      <c r="W785" s="4">
        <v>0.83614791621772</v>
      </c>
      <c r="Y785" s="4">
        <v>-115.463838741337</v>
      </c>
      <c r="Z785" s="4">
        <v>26.485440859394</v>
      </c>
      <c r="AA785" s="4">
        <v>1.565729387809E-4</v>
      </c>
      <c r="AB785" s="4">
        <v>24.9532971498178</v>
      </c>
      <c r="AC785" s="4">
        <v>0.94199971396942395</v>
      </c>
      <c r="AD785" s="4">
        <v>32.477938704609898</v>
      </c>
      <c r="AE785" s="4">
        <v>24.9532971498178</v>
      </c>
      <c r="AF785" s="4">
        <v>3.3793055959163598</v>
      </c>
      <c r="AG785" s="4">
        <v>330090</v>
      </c>
      <c r="AH785" s="4">
        <v>6688.56</v>
      </c>
      <c r="AI785" s="4">
        <v>-290.81999999999903</v>
      </c>
      <c r="AJ785" s="4">
        <v>-293.70999999999901</v>
      </c>
      <c r="AK785" s="4">
        <v>-2.64218497042439</v>
      </c>
      <c r="AL785" s="4">
        <v>185.52</v>
      </c>
      <c r="AM785" s="4">
        <v>47.9</v>
      </c>
      <c r="AN785" s="4">
        <v>-2069.6799999999998</v>
      </c>
      <c r="AO785" s="4">
        <v>1119.92</v>
      </c>
      <c r="AP785" s="4">
        <v>2372.2199999999998</v>
      </c>
      <c r="AQ785" s="4">
        <v>337.28</v>
      </c>
      <c r="AR785" s="4">
        <v>339.82</v>
      </c>
    </row>
    <row r="786" spans="1:44" x14ac:dyDescent="0.35">
      <c r="A786" s="4" t="s">
        <v>1711</v>
      </c>
      <c r="B786" s="4" t="s">
        <v>1712</v>
      </c>
      <c r="C786" s="4" t="s">
        <v>1713</v>
      </c>
      <c r="D786" s="4">
        <v>1980.496399655</v>
      </c>
      <c r="E786" s="4">
        <v>90.95</v>
      </c>
      <c r="F786" s="4">
        <v>35.410269974164201</v>
      </c>
      <c r="G786" s="4">
        <v>6.2349852569855102</v>
      </c>
      <c r="H786" s="4">
        <v>4.5283416052011498</v>
      </c>
      <c r="I786" s="4">
        <v>6.2593027810419004</v>
      </c>
      <c r="J786" s="4">
        <v>20.7747916348149</v>
      </c>
      <c r="K786" s="4">
        <v>16.487046052263398</v>
      </c>
      <c r="L786" s="4">
        <v>-9.1616562087412596</v>
      </c>
      <c r="M786" s="4">
        <v>-8.2781272123296095</v>
      </c>
      <c r="N786" s="4">
        <v>7.9646778248071701</v>
      </c>
      <c r="O786" s="4">
        <v>2.3601830565283701</v>
      </c>
      <c r="P786" s="4">
        <v>22.402467355603601</v>
      </c>
      <c r="Q786" s="4">
        <v>-1.80238171636224</v>
      </c>
      <c r="R786" s="4">
        <v>-8.0474090799107394</v>
      </c>
      <c r="S786" s="4">
        <v>9.7934942676708694</v>
      </c>
      <c r="T786" s="4">
        <v>-11.5432032129803</v>
      </c>
      <c r="U786" s="4">
        <v>9.2002591662628799</v>
      </c>
      <c r="V786" s="4">
        <v>2030.6063996549999</v>
      </c>
      <c r="W786" s="4">
        <v>2.1275985643974402</v>
      </c>
      <c r="X786" s="4">
        <v>1.15562189378314</v>
      </c>
      <c r="Y786" s="4">
        <v>290.19216578439801</v>
      </c>
      <c r="Z786" s="4">
        <v>14.268337882574601</v>
      </c>
      <c r="AA786" s="4">
        <v>11.841320157201601</v>
      </c>
      <c r="AB786" s="4">
        <v>63.15448346929</v>
      </c>
      <c r="AC786" s="4">
        <v>3.6630208564195001</v>
      </c>
      <c r="AD786" s="4">
        <v>11.594035716247699</v>
      </c>
      <c r="AE786" s="4">
        <v>0</v>
      </c>
      <c r="AF786" s="4">
        <v>0</v>
      </c>
      <c r="AG786" s="4">
        <v>40647</v>
      </c>
      <c r="AH786" s="4">
        <v>893.55</v>
      </c>
      <c r="AI786" s="4">
        <v>55.9299999999999</v>
      </c>
      <c r="AJ786" s="4">
        <v>88.749999999999901</v>
      </c>
      <c r="AK786" s="4">
        <v>2.44374001891899</v>
      </c>
      <c r="AL786" s="4">
        <v>147.32</v>
      </c>
      <c r="AM786" s="4">
        <v>142.5</v>
      </c>
      <c r="AN786" s="4">
        <v>884.7</v>
      </c>
      <c r="AO786" s="4">
        <v>24.42</v>
      </c>
      <c r="AP786" s="4">
        <v>930.86</v>
      </c>
      <c r="AQ786" s="4">
        <v>236.36</v>
      </c>
      <c r="AR786" s="4">
        <v>267.86</v>
      </c>
    </row>
    <row r="787" spans="1:44" x14ac:dyDescent="0.35">
      <c r="A787" s="4" t="s">
        <v>1714</v>
      </c>
      <c r="B787" s="4" t="s">
        <v>1715</v>
      </c>
      <c r="D787" s="4">
        <v>1978.7323913</v>
      </c>
      <c r="E787" s="4">
        <v>81.349999999999994</v>
      </c>
      <c r="F787" s="4">
        <v>240.42920914945401</v>
      </c>
      <c r="G787" s="4">
        <v>9.8497995332415407</v>
      </c>
      <c r="H787" s="4">
        <v>3.4769750739332301</v>
      </c>
      <c r="I787" s="4">
        <v>2.9242467310971998</v>
      </c>
      <c r="J787" s="4">
        <v>10.2588969923689</v>
      </c>
      <c r="K787" s="4">
        <v>15.182632177373501</v>
      </c>
      <c r="L787" s="4">
        <v>309.59460223005698</v>
      </c>
      <c r="M787" s="4">
        <v>95.562505652499695</v>
      </c>
      <c r="N787" s="4">
        <v>0.65197143744178798</v>
      </c>
      <c r="O787" s="4">
        <v>0.44499637793645902</v>
      </c>
      <c r="P787" s="4">
        <v>5.5212666040520402</v>
      </c>
      <c r="Q787" s="4">
        <v>2.6899342038416298</v>
      </c>
      <c r="S787" s="4">
        <v>18.3947234245746</v>
      </c>
      <c r="V787" s="4">
        <v>1971.3723912999999</v>
      </c>
      <c r="W787" s="4">
        <v>20.477412721722001</v>
      </c>
      <c r="Y787" s="4">
        <v>842.40865758251198</v>
      </c>
      <c r="Z787" s="4">
        <v>4.9929187208125697E-2</v>
      </c>
      <c r="AA787" s="4">
        <v>2.4036158304738198E-2</v>
      </c>
      <c r="AB787" s="4">
        <v>31.353396228704099</v>
      </c>
      <c r="AC787" s="4">
        <v>0</v>
      </c>
      <c r="AD787" s="4">
        <v>10.9299199705278</v>
      </c>
      <c r="AE787" s="4">
        <v>9.8248838981342299</v>
      </c>
      <c r="AF787" s="4">
        <v>0</v>
      </c>
      <c r="AG787" s="4">
        <v>21334</v>
      </c>
      <c r="AH787" s="4">
        <v>281.44</v>
      </c>
      <c r="AI787" s="4">
        <v>8.2299999999999702</v>
      </c>
      <c r="AJ787" s="4">
        <v>20.07</v>
      </c>
      <c r="AK787" s="4">
        <v>0.565893949823563</v>
      </c>
      <c r="AL787" s="4">
        <v>42.73</v>
      </c>
      <c r="AM787" s="4">
        <v>0</v>
      </c>
      <c r="AN787" s="4">
        <v>5.38</v>
      </c>
      <c r="AO787" s="4">
        <v>7.99</v>
      </c>
      <c r="AP787" s="4">
        <v>96.63</v>
      </c>
      <c r="AQ787" s="4">
        <v>52.12</v>
      </c>
      <c r="AR787" s="4">
        <v>52.76</v>
      </c>
    </row>
    <row r="788" spans="1:44" x14ac:dyDescent="0.35">
      <c r="A788" s="4" t="s">
        <v>1716</v>
      </c>
      <c r="B788" s="4" t="s">
        <v>1717</v>
      </c>
      <c r="C788" s="4" t="s">
        <v>127</v>
      </c>
      <c r="D788" s="4">
        <v>1973.1359070599999</v>
      </c>
      <c r="E788" s="4">
        <v>3954.5</v>
      </c>
      <c r="F788" s="4">
        <v>448.439978877275</v>
      </c>
      <c r="G788" s="4">
        <v>2.87572301558771</v>
      </c>
      <c r="H788" s="4">
        <v>1.1788029791566099</v>
      </c>
      <c r="I788" s="4">
        <v>2.61050133491544</v>
      </c>
      <c r="J788" s="4">
        <v>19.1957140783136</v>
      </c>
      <c r="K788" s="4">
        <v>23.820824681103499</v>
      </c>
      <c r="L788" s="4">
        <v>126.61284190132</v>
      </c>
      <c r="M788" s="4">
        <v>69.505535131417204</v>
      </c>
      <c r="N788" s="4">
        <v>113.571980427505</v>
      </c>
      <c r="O788" s="4">
        <v>57.661601854236402</v>
      </c>
      <c r="P788" s="4">
        <v>1.8551311240407999</v>
      </c>
      <c r="Q788" s="4">
        <v>11.274169721505199</v>
      </c>
      <c r="R788" s="4">
        <v>19.815499236379001</v>
      </c>
      <c r="S788" s="4">
        <v>-19.2403159701399</v>
      </c>
      <c r="T788" s="4">
        <v>-8.7809541246875007</v>
      </c>
      <c r="V788" s="4">
        <v>2146.02590706</v>
      </c>
      <c r="W788" s="4">
        <v>12.7036821211692</v>
      </c>
      <c r="Y788" s="4">
        <v>1740.7877212030901</v>
      </c>
      <c r="Z788" s="4">
        <v>0</v>
      </c>
      <c r="AA788" s="4">
        <v>0</v>
      </c>
      <c r="AB788" s="4">
        <v>67.780803552085601</v>
      </c>
      <c r="AC788" s="4">
        <v>0</v>
      </c>
      <c r="AD788" s="4">
        <v>13.634594583039</v>
      </c>
      <c r="AE788" s="4">
        <v>0</v>
      </c>
      <c r="AF788" s="4">
        <v>0</v>
      </c>
      <c r="AG788" s="4">
        <v>3223</v>
      </c>
      <c r="AH788" s="4">
        <v>168.55</v>
      </c>
      <c r="AI788" s="4">
        <v>4.3999999999999799</v>
      </c>
      <c r="AJ788" s="4">
        <v>12.34</v>
      </c>
      <c r="AK788" s="4">
        <v>8.3984483484927992</v>
      </c>
      <c r="AL788" s="4">
        <v>40.15</v>
      </c>
      <c r="AM788" s="4">
        <v>8.3699999999999992</v>
      </c>
      <c r="AN788" s="4">
        <v>108.87</v>
      </c>
      <c r="AO788" s="4">
        <v>3.51</v>
      </c>
      <c r="AP788" s="4">
        <v>155.32</v>
      </c>
      <c r="AQ788" s="4">
        <v>-9.51</v>
      </c>
      <c r="AR788" s="4">
        <v>4.76</v>
      </c>
    </row>
    <row r="789" spans="1:44" x14ac:dyDescent="0.35">
      <c r="A789" s="4" t="s">
        <v>1718</v>
      </c>
      <c r="B789" s="4" t="s">
        <v>1719</v>
      </c>
      <c r="C789" s="4" t="s">
        <v>285</v>
      </c>
      <c r="D789" s="4">
        <v>1964.57273814</v>
      </c>
      <c r="E789" s="4">
        <v>36.1</v>
      </c>
      <c r="F789" s="4">
        <v>37.984778386311</v>
      </c>
      <c r="G789" s="4">
        <v>9.7223527642536105</v>
      </c>
      <c r="H789" s="4">
        <v>7.3687284954087797</v>
      </c>
      <c r="I789" s="4">
        <v>13.5282885616384</v>
      </c>
      <c r="J789" s="4">
        <v>-0.41465565530563903</v>
      </c>
      <c r="K789" s="4">
        <v>27.9066725955376</v>
      </c>
      <c r="L789" s="4">
        <v>-16.3749951286486</v>
      </c>
      <c r="M789" s="4">
        <v>27.062132767069201</v>
      </c>
      <c r="N789" s="4">
        <v>4.70148573511986</v>
      </c>
      <c r="O789" s="4">
        <v>2.87120590648072</v>
      </c>
      <c r="P789" s="4">
        <v>29.243469410833399</v>
      </c>
      <c r="Q789" s="4">
        <v>3.3466539932830401</v>
      </c>
      <c r="R789" s="4">
        <v>90.612585268398206</v>
      </c>
      <c r="S789" s="4">
        <v>6.4996669694429103</v>
      </c>
      <c r="V789" s="4">
        <v>1843.6327381399999</v>
      </c>
      <c r="W789" s="4">
        <v>3.5813922853705198</v>
      </c>
      <c r="X789" s="4">
        <v>2.1455158827515102</v>
      </c>
      <c r="Y789" s="4">
        <v>-2.0152195572574501</v>
      </c>
      <c r="Z789" s="4">
        <v>1.5267025335785601E-2</v>
      </c>
      <c r="AA789" s="4">
        <v>0</v>
      </c>
      <c r="AB789" s="4">
        <v>0</v>
      </c>
      <c r="AC789" s="4">
        <v>0.59860610015105997</v>
      </c>
      <c r="AD789" s="4">
        <v>47.558358437541798</v>
      </c>
      <c r="AE789" s="4">
        <v>0</v>
      </c>
      <c r="AF789" s="4">
        <v>0</v>
      </c>
      <c r="AG789" s="4">
        <v>337373</v>
      </c>
      <c r="AH789" s="4">
        <v>382.31</v>
      </c>
      <c r="AI789" s="4">
        <v>51.719999999999899</v>
      </c>
      <c r="AJ789" s="4">
        <v>89.369999999999905</v>
      </c>
      <c r="AK789" s="4">
        <v>0.92027989142084998</v>
      </c>
      <c r="AL789" s="4">
        <v>106.69</v>
      </c>
      <c r="AM789" s="4">
        <v>0</v>
      </c>
      <c r="AN789" s="4">
        <v>114.32</v>
      </c>
      <c r="AO789" s="4">
        <v>146.72999999999999</v>
      </c>
      <c r="AP789" s="4">
        <v>548.54999999999995</v>
      </c>
      <c r="AQ789" s="4">
        <v>82.33</v>
      </c>
      <c r="AR789" s="4">
        <v>90.95</v>
      </c>
    </row>
    <row r="790" spans="1:44" x14ac:dyDescent="0.35">
      <c r="A790" s="4" t="s">
        <v>1720</v>
      </c>
      <c r="B790" s="4" t="s">
        <v>1721</v>
      </c>
      <c r="C790" s="4" t="s">
        <v>183</v>
      </c>
      <c r="D790" s="4">
        <v>1959.4396644000001</v>
      </c>
      <c r="E790" s="4">
        <v>65.25</v>
      </c>
      <c r="F790" s="4">
        <v>184.331106716839</v>
      </c>
      <c r="G790" s="4">
        <v>0.42008006417780103</v>
      </c>
      <c r="H790" s="4">
        <v>0.23113041908967699</v>
      </c>
      <c r="I790" s="4">
        <v>3.9425858615829701</v>
      </c>
      <c r="J790" s="4">
        <v>26.258883180471301</v>
      </c>
      <c r="K790" s="4">
        <v>20.521474668051301</v>
      </c>
      <c r="L790" s="4">
        <v>3.9564457573623302</v>
      </c>
      <c r="M790" s="4">
        <v>6.26661452501334</v>
      </c>
      <c r="N790" s="4">
        <v>65.561057536882103</v>
      </c>
      <c r="O790" s="4">
        <v>55.622402876449897</v>
      </c>
      <c r="P790" s="4">
        <v>0.51250897975517296</v>
      </c>
      <c r="Q790" s="4">
        <v>-10.759968100086301</v>
      </c>
      <c r="R790" s="4">
        <v>-19.252347797307799</v>
      </c>
      <c r="T790" s="4">
        <v>-31.277751621382301</v>
      </c>
      <c r="V790" s="4">
        <v>3621.9596643999998</v>
      </c>
      <c r="W790" s="4">
        <v>0.77250958595838304</v>
      </c>
      <c r="X790" s="4">
        <v>0.15060240963855401</v>
      </c>
      <c r="Y790" s="4">
        <v>102.08891577110801</v>
      </c>
      <c r="Z790" s="4">
        <v>6.8113350170885698E-2</v>
      </c>
      <c r="AA790" s="4">
        <v>0</v>
      </c>
      <c r="AB790" s="4">
        <v>65.036391590563099</v>
      </c>
      <c r="AC790" s="4">
        <v>7.90469525824507</v>
      </c>
      <c r="AD790" s="4">
        <v>10.450646904848901</v>
      </c>
      <c r="AE790" s="4">
        <v>0</v>
      </c>
      <c r="AF790" s="4">
        <v>0</v>
      </c>
      <c r="AG790" s="4">
        <v>57633</v>
      </c>
      <c r="AH790" s="4">
        <v>269.62</v>
      </c>
      <c r="AI790" s="4">
        <v>10.63</v>
      </c>
      <c r="AJ790" s="4">
        <v>7.6000000000000103</v>
      </c>
      <c r="AK790" s="4">
        <v>0.36022134941120199</v>
      </c>
      <c r="AL790" s="4">
        <v>55.33</v>
      </c>
      <c r="AM790" s="4">
        <v>422.54</v>
      </c>
      <c r="AN790" s="4">
        <v>1856.69</v>
      </c>
      <c r="AO790" s="4">
        <v>37.36</v>
      </c>
      <c r="AP790" s="4">
        <v>2536.46</v>
      </c>
      <c r="AQ790" s="4">
        <v>-116.03</v>
      </c>
      <c r="AR790" s="4">
        <v>-111.77</v>
      </c>
    </row>
    <row r="791" spans="1:44" x14ac:dyDescent="0.35">
      <c r="A791" s="4" t="s">
        <v>1722</v>
      </c>
      <c r="B791" s="4" t="s">
        <v>1723</v>
      </c>
      <c r="C791" s="4" t="s">
        <v>1141</v>
      </c>
      <c r="D791" s="4">
        <v>1945.3457208</v>
      </c>
      <c r="E791" s="4">
        <v>44.14</v>
      </c>
      <c r="L791" s="4">
        <v>-4.0682951819340998</v>
      </c>
      <c r="M791" s="4">
        <v>11.598518606179701</v>
      </c>
      <c r="V791" s="4">
        <v>1945.3457208</v>
      </c>
      <c r="X791" s="4">
        <v>0</v>
      </c>
    </row>
    <row r="792" spans="1:44" x14ac:dyDescent="0.35">
      <c r="A792" s="4" t="s">
        <v>1724</v>
      </c>
      <c r="B792" s="4" t="s">
        <v>1725</v>
      </c>
      <c r="C792" s="4" t="s">
        <v>451</v>
      </c>
      <c r="D792" s="4">
        <v>1943.5434299999999</v>
      </c>
      <c r="E792" s="4">
        <v>158.05000000000001</v>
      </c>
      <c r="F792" s="4">
        <v>231.92642362768501</v>
      </c>
      <c r="G792" s="4">
        <v>1.3236246465859001</v>
      </c>
      <c r="H792" s="4">
        <v>0.68952749264600099</v>
      </c>
      <c r="I792" s="4">
        <v>0.79799643853618196</v>
      </c>
      <c r="J792" s="4">
        <v>14.5940567120615</v>
      </c>
      <c r="K792" s="4">
        <v>11.377638958985999</v>
      </c>
      <c r="L792" s="4">
        <v>208.77277931162601</v>
      </c>
      <c r="M792" s="4">
        <v>12.540196716593201</v>
      </c>
      <c r="N792" s="4">
        <v>21.8627604574651</v>
      </c>
      <c r="O792" s="4">
        <v>0.68776437411875502</v>
      </c>
      <c r="P792" s="4">
        <v>1.57477355583117</v>
      </c>
      <c r="Q792" s="4">
        <v>2.4874572393708698</v>
      </c>
      <c r="R792" s="4">
        <v>-7.1912047823038003</v>
      </c>
      <c r="S792" s="4">
        <v>21.3776344395507</v>
      </c>
      <c r="T792" s="4">
        <v>-38.267955655074402</v>
      </c>
      <c r="V792" s="4">
        <v>2071.1134299999999</v>
      </c>
      <c r="W792" s="4">
        <v>3.0448745574181402</v>
      </c>
      <c r="Y792" s="4">
        <v>119.174574560445</v>
      </c>
      <c r="Z792" s="4">
        <v>3.90628896314398E-2</v>
      </c>
      <c r="AA792" s="4">
        <v>3.740461822353E-3</v>
      </c>
      <c r="AB792" s="4">
        <v>67.910528984422996</v>
      </c>
      <c r="AC792" s="4">
        <v>2.8223604807740301</v>
      </c>
      <c r="AD792" s="4">
        <v>22.576413478961999</v>
      </c>
      <c r="AE792" s="4">
        <v>0</v>
      </c>
      <c r="AF792" s="4">
        <v>0</v>
      </c>
      <c r="AG792" s="4">
        <v>68221</v>
      </c>
      <c r="AH792" s="4">
        <v>1050.1300000000001</v>
      </c>
      <c r="AI792" s="4">
        <v>8.3800000000000097</v>
      </c>
      <c r="AJ792" s="4">
        <v>11.93</v>
      </c>
      <c r="AK792" s="4">
        <v>0.69655711269595999</v>
      </c>
      <c r="AL792" s="4">
        <v>119.48</v>
      </c>
      <c r="AM792" s="4">
        <v>1.94</v>
      </c>
      <c r="AN792" s="4">
        <v>614.09</v>
      </c>
      <c r="AO792" s="4">
        <v>12.08</v>
      </c>
      <c r="AP792" s="4">
        <v>638.29999999999995</v>
      </c>
      <c r="AQ792" s="4">
        <v>188.74</v>
      </c>
      <c r="AR792" s="4">
        <v>237.84</v>
      </c>
    </row>
    <row r="793" spans="1:44" x14ac:dyDescent="0.35">
      <c r="A793" s="4" t="s">
        <v>1726</v>
      </c>
      <c r="B793" s="4" t="s">
        <v>1727</v>
      </c>
      <c r="C793" s="4" t="s">
        <v>121</v>
      </c>
      <c r="D793" s="4">
        <v>1933.8861839000001</v>
      </c>
      <c r="E793" s="4">
        <v>220.65</v>
      </c>
      <c r="F793" s="4">
        <v>6.9377082830493304</v>
      </c>
      <c r="G793" s="4">
        <v>8.3291127515354706</v>
      </c>
      <c r="H793" s="4">
        <v>7.2271569984806696</v>
      </c>
      <c r="I793" s="4">
        <v>22.5917040831213</v>
      </c>
      <c r="J793" s="4">
        <v>15.7052700506483</v>
      </c>
      <c r="K793" s="4">
        <v>17.609777446387699</v>
      </c>
      <c r="L793" s="4">
        <v>-30.041809757034901</v>
      </c>
      <c r="M793" s="4">
        <v>0.99431488480004004</v>
      </c>
      <c r="N793" s="4">
        <v>4.3763167411982904</v>
      </c>
      <c r="O793" s="4">
        <v>0.67595106745733302</v>
      </c>
      <c r="P793" s="4">
        <v>53.941868565678398</v>
      </c>
      <c r="Q793" s="4">
        <v>6.3216382031140199</v>
      </c>
      <c r="R793" s="4">
        <v>12.0984610400099</v>
      </c>
      <c r="S793" s="4">
        <v>19.138978557819001</v>
      </c>
      <c r="T793" s="4">
        <v>7.69099562624434</v>
      </c>
      <c r="V793" s="4">
        <v>2008.9361839000001</v>
      </c>
      <c r="W793" s="4">
        <v>0.55507958825825598</v>
      </c>
      <c r="X793" s="4">
        <v>0.44812906116961698</v>
      </c>
      <c r="Y793" s="4">
        <v>-71.521610868193406</v>
      </c>
      <c r="Z793" s="4">
        <v>3.5089921819054202</v>
      </c>
      <c r="AA793" s="4">
        <v>1.8923864446974299</v>
      </c>
      <c r="AB793" s="4">
        <v>54.0251186607073</v>
      </c>
      <c r="AC793" s="4">
        <v>2.9946023138347502</v>
      </c>
      <c r="AD793" s="4">
        <v>19.3063676726855</v>
      </c>
      <c r="AE793" s="4">
        <v>2.9770469678776599</v>
      </c>
      <c r="AF793" s="4">
        <v>0</v>
      </c>
      <c r="AG793" s="4">
        <v>28625</v>
      </c>
      <c r="AH793" s="4">
        <v>1233.8599999999999</v>
      </c>
      <c r="AI793" s="4">
        <v>278.75</v>
      </c>
      <c r="AJ793" s="4">
        <v>175.1</v>
      </c>
      <c r="AK793" s="4">
        <v>32.164800088988301</v>
      </c>
      <c r="AL793" s="4">
        <v>217.28</v>
      </c>
      <c r="AM793" s="4">
        <v>2817.42</v>
      </c>
      <c r="AN793" s="4">
        <v>3473.21</v>
      </c>
      <c r="AO793" s="4">
        <v>77.42</v>
      </c>
      <c r="AP793" s="4">
        <v>3483.98</v>
      </c>
      <c r="AQ793" s="4">
        <v>144.79</v>
      </c>
      <c r="AR793" s="4">
        <v>190.11</v>
      </c>
    </row>
    <row r="794" spans="1:44" x14ac:dyDescent="0.35">
      <c r="A794" s="4" t="s">
        <v>1728</v>
      </c>
      <c r="B794" s="4" t="s">
        <v>1729</v>
      </c>
      <c r="C794" s="4" t="s">
        <v>425</v>
      </c>
      <c r="D794" s="4">
        <v>1929.37535</v>
      </c>
      <c r="E794" s="4">
        <v>388.1</v>
      </c>
      <c r="F794" s="4">
        <v>52.772848741794299</v>
      </c>
      <c r="G794" s="4">
        <v>25.209446647129798</v>
      </c>
      <c r="H794" s="4">
        <v>17.751019615459299</v>
      </c>
      <c r="I794" s="4">
        <v>13.641791044776101</v>
      </c>
      <c r="J794" s="4">
        <v>18.744103564060701</v>
      </c>
      <c r="K794" s="4">
        <v>20.201492537313399</v>
      </c>
      <c r="L794" s="4">
        <v>89.245163309189394</v>
      </c>
      <c r="M794" s="4">
        <v>48.138843076380503</v>
      </c>
      <c r="N794" s="4">
        <v>19.0603111634538</v>
      </c>
      <c r="O794" s="4">
        <v>1.14671790739478</v>
      </c>
      <c r="P794" s="4">
        <v>56.911581569115903</v>
      </c>
      <c r="Q794" s="4">
        <v>7.5863230375185804</v>
      </c>
      <c r="R794" s="4">
        <v>12.2795168094001</v>
      </c>
      <c r="S794" s="4">
        <v>-8.2656080489281507</v>
      </c>
      <c r="T794" s="4">
        <v>19.958789509577599</v>
      </c>
      <c r="V794" s="4">
        <v>1949.5253499999999</v>
      </c>
      <c r="W794" s="4">
        <v>11.9591852104382</v>
      </c>
      <c r="X794" s="4">
        <v>0.20709293295366299</v>
      </c>
      <c r="Y794" s="4">
        <v>116.62567244788001</v>
      </c>
      <c r="Z794" s="4">
        <v>0</v>
      </c>
      <c r="AA794" s="4">
        <v>0</v>
      </c>
      <c r="AB794" s="4">
        <v>64.272699969966993</v>
      </c>
      <c r="AC794" s="4">
        <v>0.221083191510662</v>
      </c>
      <c r="AD794" s="4">
        <v>22.421938131945101</v>
      </c>
      <c r="AE794" s="4">
        <v>0</v>
      </c>
      <c r="AF794" s="4">
        <v>0</v>
      </c>
      <c r="AG794" s="4">
        <v>21652</v>
      </c>
      <c r="AH794" s="4">
        <v>268</v>
      </c>
      <c r="AI794" s="4">
        <v>36.56</v>
      </c>
      <c r="AJ794" s="4">
        <v>49.56</v>
      </c>
      <c r="AK794" s="4">
        <v>7.3200520572629904</v>
      </c>
      <c r="AL794" s="4">
        <v>54.14</v>
      </c>
      <c r="AM794" s="4">
        <v>0</v>
      </c>
      <c r="AN794" s="4">
        <v>156.33000000000001</v>
      </c>
      <c r="AO794" s="4">
        <v>10.6</v>
      </c>
      <c r="AP794" s="4">
        <v>161.33000000000001</v>
      </c>
      <c r="AQ794" s="4">
        <v>7.86</v>
      </c>
      <c r="AR794" s="4">
        <v>11.18</v>
      </c>
    </row>
    <row r="795" spans="1:44" x14ac:dyDescent="0.35">
      <c r="A795" s="4" t="s">
        <v>1730</v>
      </c>
      <c r="B795" s="4" t="s">
        <v>1731</v>
      </c>
      <c r="C795" s="4" t="s">
        <v>1453</v>
      </c>
      <c r="D795" s="4">
        <v>1916.71636775</v>
      </c>
      <c r="E795" s="4">
        <v>216.05</v>
      </c>
      <c r="F795" s="4">
        <v>66.437309107452293</v>
      </c>
      <c r="G795" s="4">
        <v>5.2509441689038603</v>
      </c>
      <c r="H795" s="4">
        <v>3.1346940549467899</v>
      </c>
      <c r="I795" s="4">
        <v>4.42640808874296</v>
      </c>
      <c r="J795" s="4">
        <v>22.432363667655</v>
      </c>
      <c r="K795" s="4">
        <v>13.463338294183499</v>
      </c>
      <c r="L795" s="4">
        <v>41.200119461451699</v>
      </c>
      <c r="M795" s="4">
        <v>14.257677722423001</v>
      </c>
      <c r="N795" s="4">
        <v>21.755861822086999</v>
      </c>
      <c r="O795" s="4">
        <v>0</v>
      </c>
      <c r="P795" s="4">
        <v>7.4623005095574397</v>
      </c>
      <c r="Q795" s="4">
        <v>8.8047625070786495</v>
      </c>
      <c r="R795" s="4">
        <v>-4.3022878046926403</v>
      </c>
      <c r="T795" s="4">
        <v>-12.9958553459103</v>
      </c>
      <c r="V795" s="4">
        <v>1981.6363677500001</v>
      </c>
      <c r="W795" s="4">
        <v>3.4306718592267802</v>
      </c>
      <c r="X795" s="4">
        <v>0.54225033890646201</v>
      </c>
      <c r="Y795" s="4">
        <v>71.380363994603897</v>
      </c>
      <c r="Z795" s="4">
        <v>0.58076004187657204</v>
      </c>
      <c r="AA795" s="4">
        <v>0.55051007846228595</v>
      </c>
      <c r="AB795" s="4">
        <v>8.70689430726285</v>
      </c>
      <c r="AC795" s="4">
        <v>1.42860416912616</v>
      </c>
      <c r="AD795" s="4">
        <v>24.181481307225599</v>
      </c>
      <c r="AE795" s="4">
        <v>0</v>
      </c>
      <c r="AF795" s="4">
        <v>0</v>
      </c>
      <c r="AG795" s="4">
        <v>38589</v>
      </c>
      <c r="AH795" s="4">
        <v>651.77</v>
      </c>
      <c r="AI795" s="4">
        <v>28.85</v>
      </c>
      <c r="AJ795" s="4">
        <v>38.549999999999997</v>
      </c>
      <c r="AK795" s="4">
        <v>3.3309597118402401</v>
      </c>
      <c r="AL795" s="4">
        <v>87.75</v>
      </c>
      <c r="AM795" s="4">
        <v>16.100000000000001</v>
      </c>
      <c r="AN795" s="4">
        <v>472.82</v>
      </c>
      <c r="AO795" s="4">
        <v>56.63</v>
      </c>
      <c r="AP795" s="4">
        <v>558.70000000000005</v>
      </c>
      <c r="AQ795" s="4">
        <v>-30.07</v>
      </c>
      <c r="AR795" s="4">
        <v>-26.38</v>
      </c>
    </row>
    <row r="796" spans="1:44" x14ac:dyDescent="0.35">
      <c r="A796" s="4" t="s">
        <v>1732</v>
      </c>
      <c r="B796" s="4" t="s">
        <v>1733</v>
      </c>
      <c r="C796" s="4" t="s">
        <v>425</v>
      </c>
      <c r="D796" s="4">
        <v>1907.6118713400001</v>
      </c>
      <c r="E796" s="4">
        <v>741.55</v>
      </c>
      <c r="F796" s="4">
        <v>15.1445845612893</v>
      </c>
      <c r="G796" s="4">
        <v>8.4899587836630896</v>
      </c>
      <c r="H796" s="4">
        <v>7.10163925183587</v>
      </c>
      <c r="I796" s="4">
        <v>12.537450107995699</v>
      </c>
      <c r="J796" s="4">
        <v>15.491140156418201</v>
      </c>
      <c r="K796" s="4">
        <v>23.256392646341599</v>
      </c>
      <c r="L796" s="4">
        <v>-13.3767683804802</v>
      </c>
      <c r="M796" s="4">
        <v>41.2255587291612</v>
      </c>
      <c r="N796" s="4">
        <v>8.7960090818969707</v>
      </c>
      <c r="O796" s="4">
        <v>6.1788877874068602</v>
      </c>
      <c r="P796" s="4">
        <v>41.326815184225197</v>
      </c>
      <c r="Q796" s="4">
        <v>3.0740167934468299</v>
      </c>
      <c r="R796" s="4">
        <v>21.809066312494</v>
      </c>
      <c r="S796" s="4">
        <v>14.5187384130554</v>
      </c>
      <c r="T796" s="4">
        <v>50.185129643746798</v>
      </c>
      <c r="V796" s="4">
        <v>1816.93187134</v>
      </c>
      <c r="W796" s="4">
        <v>1.22005172289981</v>
      </c>
      <c r="X796" s="4">
        <v>1.2178784557301201</v>
      </c>
      <c r="Y796" s="4">
        <v>-37.833452376527198</v>
      </c>
      <c r="Z796" s="4">
        <v>3.2417494296971698</v>
      </c>
      <c r="AA796" s="4">
        <v>0.61972089488496096</v>
      </c>
      <c r="AB796" s="4">
        <v>60.716824964314903</v>
      </c>
      <c r="AC796" s="4">
        <v>0.109343014757756</v>
      </c>
      <c r="AD796" s="4">
        <v>17.234835979451798</v>
      </c>
      <c r="AE796" s="4">
        <v>0</v>
      </c>
      <c r="AF796" s="4">
        <v>2.5659086188018301</v>
      </c>
      <c r="AG796" s="4">
        <v>30599</v>
      </c>
      <c r="AH796" s="4">
        <v>1004.67</v>
      </c>
      <c r="AI796" s="4">
        <v>125.96</v>
      </c>
      <c r="AJ796" s="4">
        <v>190.09</v>
      </c>
      <c r="AK796" s="4">
        <v>54.217400066476102</v>
      </c>
      <c r="AL796" s="4">
        <v>233.65</v>
      </c>
      <c r="AM796" s="4">
        <v>67.53</v>
      </c>
      <c r="AN796" s="4">
        <v>1534.4</v>
      </c>
      <c r="AO796" s="4">
        <v>228.21</v>
      </c>
      <c r="AP796" s="4">
        <v>1563.55</v>
      </c>
      <c r="AQ796" s="4">
        <v>135.47</v>
      </c>
      <c r="AR796" s="4">
        <v>199.28</v>
      </c>
    </row>
    <row r="797" spans="1:44" x14ac:dyDescent="0.35">
      <c r="A797" s="4" t="s">
        <v>1734</v>
      </c>
      <c r="B797" s="4" t="s">
        <v>1735</v>
      </c>
      <c r="C797" s="4" t="s">
        <v>1384</v>
      </c>
      <c r="D797" s="4">
        <v>1900.06302701</v>
      </c>
      <c r="E797" s="4">
        <v>170.7</v>
      </c>
      <c r="F797" s="4">
        <v>10.100808181436401</v>
      </c>
      <c r="G797" s="4">
        <v>21.788003914914299</v>
      </c>
      <c r="H797" s="4">
        <v>8.4304546870343202</v>
      </c>
      <c r="I797" s="4">
        <v>7.4350603152519303</v>
      </c>
      <c r="J797" s="4">
        <v>23.466835655375299</v>
      </c>
      <c r="K797" s="4">
        <v>22.5834374160092</v>
      </c>
      <c r="L797" s="4">
        <v>30.1110980723404</v>
      </c>
      <c r="N797" s="4">
        <v>17.293682950895398</v>
      </c>
      <c r="O797" s="4">
        <v>1.6301723594986699</v>
      </c>
      <c r="P797" s="4">
        <v>13.779438156979101</v>
      </c>
      <c r="Q797" s="4">
        <v>27.715724313584001</v>
      </c>
      <c r="R797" s="4">
        <v>28.6788871354488</v>
      </c>
      <c r="S797" s="4">
        <v>19.465096999387701</v>
      </c>
      <c r="T797" s="4">
        <v>82.795935867443703</v>
      </c>
      <c r="U797" s="4">
        <v>9.8067279696186809</v>
      </c>
      <c r="V797" s="4">
        <v>1992.66302701</v>
      </c>
      <c r="W797" s="4">
        <v>1.99448179519451</v>
      </c>
      <c r="X797" s="4">
        <v>2.3675643681562599</v>
      </c>
      <c r="Y797" s="4">
        <v>154.25246928650401</v>
      </c>
      <c r="Z797" s="4">
        <v>0.36923331201492199</v>
      </c>
      <c r="AA797" s="4">
        <v>0.36923331201492199</v>
      </c>
      <c r="AB797" s="4">
        <v>74.999999555409502</v>
      </c>
      <c r="AC797" s="4">
        <v>9.9270659930065204</v>
      </c>
      <c r="AD797" s="4">
        <v>4.3257510080778703</v>
      </c>
      <c r="AE797" s="4">
        <v>0</v>
      </c>
      <c r="AF797" s="4">
        <v>0</v>
      </c>
      <c r="AG797" s="4">
        <v>26786</v>
      </c>
      <c r="AH797" s="4">
        <v>2530.04</v>
      </c>
      <c r="AI797" s="4">
        <v>188.11</v>
      </c>
      <c r="AJ797" s="4">
        <v>287.91000000000003</v>
      </c>
      <c r="AK797" s="4">
        <v>16.726384361055601</v>
      </c>
      <c r="AL797" s="4">
        <v>571.37</v>
      </c>
      <c r="AM797" s="4">
        <v>9.8699999999999992</v>
      </c>
      <c r="AN797" s="4">
        <v>427.93</v>
      </c>
      <c r="AO797" s="4">
        <v>144.68</v>
      </c>
      <c r="AP797" s="4">
        <v>952.66</v>
      </c>
      <c r="AQ797" s="4">
        <v>176.7</v>
      </c>
      <c r="AR797" s="4">
        <v>547.66999999999996</v>
      </c>
    </row>
    <row r="798" spans="1:44" x14ac:dyDescent="0.35">
      <c r="A798" s="4" t="s">
        <v>1736</v>
      </c>
      <c r="B798" s="4" t="s">
        <v>1737</v>
      </c>
      <c r="C798" s="4" t="s">
        <v>344</v>
      </c>
      <c r="D798" s="4">
        <v>1893.6531189</v>
      </c>
      <c r="E798" s="4">
        <v>488.4</v>
      </c>
      <c r="F798" s="4">
        <v>42.582710116932702</v>
      </c>
      <c r="G798" s="4">
        <v>13.5169227495859</v>
      </c>
      <c r="H798" s="4">
        <v>9.1089717328963609</v>
      </c>
      <c r="I798" s="4">
        <v>8.4466646406321306</v>
      </c>
      <c r="J798" s="4">
        <v>13.7133258725783</v>
      </c>
      <c r="K798" s="4">
        <v>15.7346907764777</v>
      </c>
      <c r="L798" s="4">
        <v>56.257441354287103</v>
      </c>
      <c r="N798" s="4">
        <v>17.904799840669199</v>
      </c>
      <c r="O798" s="4">
        <v>5.1953225026318002</v>
      </c>
      <c r="P798" s="4">
        <v>31.145818742120799</v>
      </c>
      <c r="Q798" s="4">
        <v>17.389094303558899</v>
      </c>
      <c r="R798" s="4">
        <v>27.893673009849401</v>
      </c>
      <c r="S798" s="4">
        <v>7.7270395647465904</v>
      </c>
      <c r="T798" s="4">
        <v>58.896580832397099</v>
      </c>
      <c r="U798" s="4">
        <v>39.1520671331809</v>
      </c>
      <c r="V798" s="4">
        <v>1884.1331189</v>
      </c>
      <c r="W798" s="4">
        <v>5.3878086860898504</v>
      </c>
      <c r="Y798" s="4">
        <v>-29.064145303164899</v>
      </c>
      <c r="Z798" s="4">
        <v>10.8484175454126</v>
      </c>
      <c r="AA798" s="4">
        <v>10.6153761501351</v>
      </c>
      <c r="AB798" s="4">
        <v>52.034410112681002</v>
      </c>
      <c r="AC798" s="4">
        <v>1.2099611154396399</v>
      </c>
      <c r="AD798" s="4">
        <v>16.280846881243502</v>
      </c>
      <c r="AE798" s="4">
        <v>0</v>
      </c>
      <c r="AF798" s="4">
        <v>0</v>
      </c>
      <c r="AG798" s="4">
        <v>39783</v>
      </c>
      <c r="AH798" s="4">
        <v>526.48</v>
      </c>
      <c r="AI798" s="4">
        <v>44.47</v>
      </c>
      <c r="AJ798" s="4">
        <v>60.67</v>
      </c>
      <c r="AK798" s="4">
        <v>11.3073496541164</v>
      </c>
      <c r="AL798" s="4">
        <v>82.84</v>
      </c>
      <c r="AM798" s="4">
        <v>0.31</v>
      </c>
      <c r="AN798" s="4">
        <v>157.80000000000001</v>
      </c>
      <c r="AO798" s="4">
        <v>72.45</v>
      </c>
      <c r="AP798" s="4">
        <v>351.47</v>
      </c>
      <c r="AQ798" s="4">
        <v>-53.15</v>
      </c>
      <c r="AR798" s="4">
        <v>31.44</v>
      </c>
    </row>
    <row r="799" spans="1:44" x14ac:dyDescent="0.35">
      <c r="A799" s="4" t="s">
        <v>1738</v>
      </c>
      <c r="B799" s="4" t="s">
        <v>1739</v>
      </c>
      <c r="C799" s="4" t="s">
        <v>396</v>
      </c>
      <c r="D799" s="4">
        <v>1887.9005809800001</v>
      </c>
      <c r="E799" s="4">
        <v>1535.05</v>
      </c>
      <c r="F799" s="4">
        <v>44.442104072033899</v>
      </c>
      <c r="G799" s="4">
        <v>28.756134709764801</v>
      </c>
      <c r="H799" s="4">
        <v>17.793788091398401</v>
      </c>
      <c r="I799" s="4">
        <v>10.704296333627299</v>
      </c>
      <c r="K799" s="4">
        <v>17.374322791986899</v>
      </c>
      <c r="L799" s="4">
        <v>120.37201743304</v>
      </c>
      <c r="N799" s="4">
        <v>33.669175605997701</v>
      </c>
      <c r="O799" s="4">
        <v>15.4033070586144</v>
      </c>
      <c r="P799" s="4">
        <v>47.268276399243398</v>
      </c>
      <c r="V799" s="4">
        <v>1944.3305809799999</v>
      </c>
      <c r="W799" s="4">
        <v>11.1888850884846</v>
      </c>
      <c r="X799" s="4">
        <v>0.24139595834195501</v>
      </c>
      <c r="Y799" s="4">
        <v>82.429050338124597</v>
      </c>
      <c r="Z799" s="4">
        <v>5.3230413684090401</v>
      </c>
      <c r="AA799" s="8">
        <v>7.6799594989599996E-5</v>
      </c>
      <c r="AB799" s="4">
        <v>58.891764948388399</v>
      </c>
      <c r="AC799" s="4">
        <v>6.2213355111650497</v>
      </c>
      <c r="AD799" s="4">
        <v>16.570411174279599</v>
      </c>
      <c r="AE799" s="4">
        <v>0</v>
      </c>
      <c r="AF799" s="4">
        <v>0</v>
      </c>
      <c r="AG799" s="4">
        <v>23459</v>
      </c>
      <c r="AH799" s="4">
        <v>396.85</v>
      </c>
      <c r="AI799" s="4">
        <v>42.48</v>
      </c>
      <c r="AJ799" s="4">
        <v>55.56</v>
      </c>
      <c r="AK799" s="4">
        <v>65.248935903211603</v>
      </c>
      <c r="AL799" s="4">
        <v>68.95</v>
      </c>
      <c r="AM799" s="4">
        <v>0</v>
      </c>
      <c r="AN799" s="4">
        <v>155.71</v>
      </c>
      <c r="AO799" s="4">
        <v>0.38</v>
      </c>
      <c r="AP799" s="4">
        <v>168.73</v>
      </c>
      <c r="AQ799" s="4">
        <v>16.309999999999999</v>
      </c>
      <c r="AR799" s="4">
        <v>39.43</v>
      </c>
    </row>
    <row r="800" spans="1:44" x14ac:dyDescent="0.35">
      <c r="A800" s="4" t="s">
        <v>1740</v>
      </c>
      <c r="B800" s="4" t="s">
        <v>1741</v>
      </c>
      <c r="C800" s="4" t="s">
        <v>425</v>
      </c>
      <c r="D800" s="4">
        <v>1887.7289156249999</v>
      </c>
      <c r="E800" s="4">
        <v>1097.2</v>
      </c>
      <c r="F800" s="4">
        <v>6.7370767866702401</v>
      </c>
      <c r="G800" s="4">
        <v>37.408131796244497</v>
      </c>
      <c r="H800" s="4">
        <v>23.659645611946399</v>
      </c>
      <c r="I800" s="4">
        <v>17.0383027369522</v>
      </c>
      <c r="J800" s="4">
        <v>9.1871396677404995</v>
      </c>
      <c r="K800" s="4">
        <v>25.9484472767295</v>
      </c>
      <c r="L800" s="4">
        <v>-0.80426351478691804</v>
      </c>
      <c r="M800" s="4">
        <v>12.5099081609627</v>
      </c>
      <c r="N800" s="4">
        <v>11.070231103310199</v>
      </c>
      <c r="O800" s="4">
        <v>8.2540111163617507</v>
      </c>
      <c r="P800" s="4">
        <v>65.993075673002195</v>
      </c>
      <c r="Q800" s="4">
        <v>0.719295721009239</v>
      </c>
      <c r="R800" s="4">
        <v>34.005682286879399</v>
      </c>
      <c r="S800" s="4">
        <v>58.124812760742998</v>
      </c>
      <c r="T800" s="4">
        <v>34.4360913933929</v>
      </c>
      <c r="V800" s="4">
        <v>1743.898915625</v>
      </c>
      <c r="W800" s="4">
        <v>2.1239552145919101</v>
      </c>
      <c r="X800" s="4">
        <v>0.93157576039871404</v>
      </c>
      <c r="Y800" s="4">
        <v>-72.345177036281001</v>
      </c>
      <c r="Z800" s="4">
        <v>3.0237310303159499</v>
      </c>
      <c r="AA800" s="4">
        <v>3.0086619042541898</v>
      </c>
      <c r="AB800" s="4">
        <v>74.999995735152993</v>
      </c>
      <c r="AC800" s="4">
        <v>2.0157145395742302</v>
      </c>
      <c r="AD800" s="4">
        <v>14.6541905675801</v>
      </c>
      <c r="AE800" s="4">
        <v>0</v>
      </c>
      <c r="AF800" s="4">
        <v>2.8432313324089998E-4</v>
      </c>
      <c r="AG800" s="4">
        <v>28306</v>
      </c>
      <c r="AH800" s="4">
        <v>1644.53</v>
      </c>
      <c r="AI800" s="4">
        <v>280.2</v>
      </c>
      <c r="AJ800" s="4">
        <v>376.06</v>
      </c>
      <c r="AK800" s="4">
        <v>159.33468386821599</v>
      </c>
      <c r="AL800" s="4">
        <v>426.73</v>
      </c>
      <c r="AM800" s="4">
        <v>0.57999999999999996</v>
      </c>
      <c r="AN800" s="4">
        <v>827.91</v>
      </c>
      <c r="AO800" s="4">
        <v>242.22</v>
      </c>
      <c r="AP800" s="4">
        <v>888.78</v>
      </c>
      <c r="AQ800" s="4">
        <v>262.51</v>
      </c>
      <c r="AR800" s="4">
        <v>281.54000000000002</v>
      </c>
    </row>
    <row r="801" spans="1:44" x14ac:dyDescent="0.35">
      <c r="A801" s="4" t="s">
        <v>1742</v>
      </c>
      <c r="B801" s="4" t="s">
        <v>1743</v>
      </c>
      <c r="C801" s="4" t="s">
        <v>396</v>
      </c>
      <c r="D801" s="4">
        <v>1886.8973192000001</v>
      </c>
      <c r="E801" s="4">
        <v>369.95</v>
      </c>
      <c r="F801" s="4">
        <v>42.718979379669499</v>
      </c>
      <c r="G801" s="4">
        <v>15.8693660517003</v>
      </c>
      <c r="H801" s="4">
        <v>10.409841860903599</v>
      </c>
      <c r="I801" s="4">
        <v>8.0731832139201707</v>
      </c>
      <c r="J801" s="4">
        <v>12.3114343637577</v>
      </c>
      <c r="K801" s="4">
        <v>13.916508261441701</v>
      </c>
      <c r="L801" s="4">
        <v>90.2889746040467</v>
      </c>
      <c r="M801" s="4">
        <v>24.295474221015599</v>
      </c>
      <c r="N801" s="4">
        <v>4.7118533071381803</v>
      </c>
      <c r="O801" s="4">
        <v>1.9711853307138201</v>
      </c>
      <c r="P801" s="4">
        <v>30.185197840497501</v>
      </c>
      <c r="Q801" s="4">
        <v>12.417384246737999</v>
      </c>
      <c r="R801" s="4">
        <v>9.5254804615711404</v>
      </c>
      <c r="T801" s="4">
        <v>2.85776209008064</v>
      </c>
      <c r="U801" s="4">
        <v>19.694806917914502</v>
      </c>
      <c r="V801" s="4">
        <v>1872.0373192</v>
      </c>
      <c r="W801" s="4">
        <v>6.1784457079240402</v>
      </c>
      <c r="X801" s="4">
        <v>0.96167055914273902</v>
      </c>
      <c r="Y801" s="4">
        <v>75.355847846795399</v>
      </c>
      <c r="Z801" s="4">
        <v>1.83238640747336E-2</v>
      </c>
      <c r="AA801" s="4">
        <v>1.33089118016486E-2</v>
      </c>
      <c r="AB801" s="4">
        <v>58.1474399825943</v>
      </c>
      <c r="AC801" s="4">
        <v>0.89548530850443298</v>
      </c>
      <c r="AD801" s="4">
        <v>30.594545737907801</v>
      </c>
      <c r="AE801" s="4">
        <v>0</v>
      </c>
      <c r="AF801" s="4">
        <v>0</v>
      </c>
      <c r="AG801" s="4">
        <v>30705</v>
      </c>
      <c r="AH801" s="4">
        <v>547.12</v>
      </c>
      <c r="AI801" s="4">
        <v>44.17</v>
      </c>
      <c r="AJ801" s="4">
        <v>56.75</v>
      </c>
      <c r="AK801" s="4">
        <v>8.5196323808524497</v>
      </c>
      <c r="AL801" s="4">
        <v>76.14</v>
      </c>
      <c r="AM801" s="4">
        <v>68.16</v>
      </c>
      <c r="AN801" s="4">
        <v>269.02999999999997</v>
      </c>
      <c r="AO801" s="4">
        <v>29.25</v>
      </c>
      <c r="AP801" s="4">
        <v>305.39999999999998</v>
      </c>
      <c r="AQ801" s="4">
        <v>51.47</v>
      </c>
      <c r="AR801" s="4">
        <v>75.22</v>
      </c>
    </row>
    <row r="802" spans="1:44" x14ac:dyDescent="0.35">
      <c r="A802" s="4" t="s">
        <v>1744</v>
      </c>
      <c r="B802" s="4" t="s">
        <v>1745</v>
      </c>
      <c r="C802" s="4" t="s">
        <v>268</v>
      </c>
      <c r="D802" s="4">
        <v>1882.3932225000001</v>
      </c>
      <c r="E802" s="4">
        <v>1717.5</v>
      </c>
      <c r="F802" s="4">
        <v>19.476391334712901</v>
      </c>
      <c r="G802" s="4">
        <v>1.2921148906047299</v>
      </c>
      <c r="H802" s="4">
        <v>1.1577734333822101</v>
      </c>
      <c r="I802" s="4">
        <v>48.4266960617297</v>
      </c>
      <c r="J802" s="4">
        <v>61.181603967229499</v>
      </c>
      <c r="K802" s="4">
        <v>70.217456658983906</v>
      </c>
      <c r="L802" s="4">
        <v>-15.321283940256301</v>
      </c>
      <c r="M802" s="4">
        <v>1.6173852983019299</v>
      </c>
      <c r="N802" s="4">
        <v>8.2244730947850702</v>
      </c>
      <c r="O802" s="4">
        <v>4.0105513035814697</v>
      </c>
      <c r="P802" s="4">
        <v>8.04585261896041</v>
      </c>
      <c r="Q802" s="4">
        <v>47.609873029130497</v>
      </c>
      <c r="R802" s="4">
        <v>44.5448793394389</v>
      </c>
      <c r="T802" s="4">
        <v>64.0202229638559</v>
      </c>
      <c r="V802" s="4">
        <v>2668.7532225</v>
      </c>
      <c r="W802" s="4">
        <v>0.191124926388615</v>
      </c>
      <c r="X802" s="4">
        <v>0.882301041115228</v>
      </c>
      <c r="Y802" s="4">
        <v>-26.177777426629401</v>
      </c>
      <c r="Z802" s="4">
        <v>0.249091196459618</v>
      </c>
      <c r="AA802" s="4">
        <v>0</v>
      </c>
      <c r="AB802" s="4">
        <v>57.549097970150598</v>
      </c>
      <c r="AC802" s="4">
        <v>0.36180541443699299</v>
      </c>
      <c r="AD802" s="4">
        <v>9.65437015963332</v>
      </c>
      <c r="AE802" s="4">
        <v>0</v>
      </c>
      <c r="AF802" s="4">
        <v>0</v>
      </c>
      <c r="AG802" s="4">
        <v>13223</v>
      </c>
      <c r="AH802" s="4">
        <v>199.58</v>
      </c>
      <c r="AI802" s="4">
        <v>96.65</v>
      </c>
      <c r="AJ802" s="4">
        <v>139.69</v>
      </c>
      <c r="AK802" s="4">
        <v>87.2906095687907</v>
      </c>
      <c r="AL802" s="4">
        <v>140.13999999999999</v>
      </c>
      <c r="AM802" s="4">
        <v>9001.17</v>
      </c>
      <c r="AN802" s="4">
        <v>9837.9500000000007</v>
      </c>
      <c r="AO802" s="4">
        <v>23.67</v>
      </c>
      <c r="AP802" s="4">
        <v>9849.02</v>
      </c>
      <c r="AQ802" s="4">
        <v>-442.21</v>
      </c>
      <c r="AR802" s="4">
        <v>-442.21</v>
      </c>
    </row>
    <row r="803" spans="1:44" x14ac:dyDescent="0.35">
      <c r="A803" s="4" t="s">
        <v>1746</v>
      </c>
      <c r="B803" s="4" t="s">
        <v>1747</v>
      </c>
      <c r="C803" s="4" t="s">
        <v>200</v>
      </c>
      <c r="D803" s="4">
        <v>1880.9858779650001</v>
      </c>
      <c r="E803" s="4">
        <v>517</v>
      </c>
      <c r="F803" s="4">
        <v>45.4234696441682</v>
      </c>
      <c r="G803" s="4">
        <v>4.8234170432837802</v>
      </c>
      <c r="H803" s="4">
        <v>2.0162870811067402</v>
      </c>
      <c r="I803" s="4">
        <v>1.9543804835687599</v>
      </c>
      <c r="J803" s="4">
        <v>7.6562755333562604</v>
      </c>
      <c r="K803" s="4">
        <v>9.6746789501753305</v>
      </c>
      <c r="L803" s="4">
        <v>367.53080830203697</v>
      </c>
      <c r="M803" s="4">
        <v>31.306950738204101</v>
      </c>
      <c r="N803" s="4">
        <v>119.59661881480299</v>
      </c>
      <c r="O803" s="4">
        <v>21.284984018442799</v>
      </c>
      <c r="P803" s="4">
        <v>3.1752238989080999</v>
      </c>
      <c r="Q803" s="4">
        <v>0.69097876217596399</v>
      </c>
      <c r="R803" s="4">
        <v>-3.3479691634112498</v>
      </c>
      <c r="T803" s="4">
        <v>-4.0314861309373002</v>
      </c>
      <c r="V803" s="4">
        <v>2953.095877965</v>
      </c>
      <c r="W803" s="4">
        <v>2.0948490137819999</v>
      </c>
      <c r="X803" s="4">
        <v>0.28792961783739501</v>
      </c>
      <c r="Y803" s="4">
        <v>103.755396611834</v>
      </c>
      <c r="Z803" s="4">
        <v>0.56076889191808499</v>
      </c>
      <c r="AA803" s="4">
        <v>0.55381761245704797</v>
      </c>
      <c r="AB803" s="4">
        <v>66.309782563035697</v>
      </c>
      <c r="AC803" s="4">
        <v>0.49003608814821298</v>
      </c>
      <c r="AD803" s="4">
        <v>18.763230687400601</v>
      </c>
      <c r="AE803" s="4">
        <v>0</v>
      </c>
      <c r="AF803" s="4">
        <v>0</v>
      </c>
      <c r="AG803" s="4">
        <v>26889</v>
      </c>
      <c r="AH803" s="4">
        <v>2118.83</v>
      </c>
      <c r="AI803" s="4">
        <v>41.409999999999897</v>
      </c>
      <c r="AJ803" s="4">
        <v>53.529999999999902</v>
      </c>
      <c r="AK803" s="4">
        <v>11.468975203444099</v>
      </c>
      <c r="AL803" s="4">
        <v>204.99</v>
      </c>
      <c r="AM803" s="4">
        <v>61.32</v>
      </c>
      <c r="AN803" s="4">
        <v>670.26</v>
      </c>
      <c r="AO803" s="4">
        <v>1.76</v>
      </c>
      <c r="AP803" s="4">
        <v>897.91</v>
      </c>
      <c r="AQ803" s="4">
        <v>-136.81</v>
      </c>
      <c r="AR803" s="4">
        <v>-85.31</v>
      </c>
    </row>
    <row r="804" spans="1:44" x14ac:dyDescent="0.35">
      <c r="A804" s="4" t="s">
        <v>1748</v>
      </c>
      <c r="B804" s="4" t="s">
        <v>1749</v>
      </c>
      <c r="C804" s="4" t="s">
        <v>1141</v>
      </c>
      <c r="D804" s="4">
        <v>1877.9540586000001</v>
      </c>
      <c r="E804" s="4">
        <v>45.43</v>
      </c>
      <c r="L804" s="4">
        <v>-3.0888017859697698</v>
      </c>
      <c r="M804" s="4">
        <v>11.3411345213446</v>
      </c>
      <c r="V804" s="4">
        <v>1877.9540586000001</v>
      </c>
      <c r="X804" s="4">
        <v>0</v>
      </c>
    </row>
    <row r="805" spans="1:44" x14ac:dyDescent="0.35">
      <c r="A805" s="4" t="s">
        <v>1750</v>
      </c>
      <c r="B805" s="4" t="s">
        <v>1751</v>
      </c>
      <c r="C805" s="4" t="s">
        <v>127</v>
      </c>
      <c r="D805" s="4">
        <v>1876.4557754699999</v>
      </c>
      <c r="E805" s="4">
        <v>129.69999999999999</v>
      </c>
      <c r="F805" s="4">
        <v>-9.2082430830797897</v>
      </c>
      <c r="G805" s="4">
        <v>-35.721735776953899</v>
      </c>
      <c r="H805" s="4">
        <v>-5.29516697133755</v>
      </c>
      <c r="I805" s="4">
        <v>-5.8651853557448801</v>
      </c>
      <c r="J805" s="4">
        <v>13.003898843989001</v>
      </c>
      <c r="K805" s="4">
        <v>7.0866912272622598</v>
      </c>
      <c r="L805" s="4">
        <v>110.45146630588501</v>
      </c>
      <c r="M805" s="4">
        <v>11.968148719157799</v>
      </c>
      <c r="N805" s="4">
        <v>444.00625843924797</v>
      </c>
      <c r="O805" s="4">
        <v>377.10525751762901</v>
      </c>
      <c r="Q805" s="4">
        <v>3.13385077544923</v>
      </c>
      <c r="R805" s="4">
        <v>-7.90412570980663</v>
      </c>
      <c r="V805" s="4">
        <v>3480.3857754700002</v>
      </c>
      <c r="W805" s="4">
        <v>4.0218097508841097</v>
      </c>
      <c r="X805" s="4">
        <v>0.75357950263752804</v>
      </c>
      <c r="Y805" s="4">
        <v>-137.798638835958</v>
      </c>
      <c r="Z805" s="4">
        <v>3.5926551870434902</v>
      </c>
      <c r="AA805" s="4">
        <v>6.5343826165729999E-4</v>
      </c>
      <c r="AB805" s="4">
        <v>74.606437281973797</v>
      </c>
      <c r="AC805" s="4">
        <v>6.6470370701254E-2</v>
      </c>
      <c r="AD805" s="4">
        <v>7.3959232849619996</v>
      </c>
      <c r="AE805" s="4">
        <v>0</v>
      </c>
      <c r="AF805" s="4">
        <v>3.5859249143852701</v>
      </c>
      <c r="AG805" s="4">
        <v>32347</v>
      </c>
      <c r="AH805" s="4">
        <v>3474.4</v>
      </c>
      <c r="AI805" s="4">
        <v>-203.78</v>
      </c>
      <c r="AJ805" s="4">
        <v>-154.71</v>
      </c>
      <c r="AK805" s="4">
        <v>-14.411000969754699</v>
      </c>
      <c r="AL805" s="4">
        <v>246.22</v>
      </c>
      <c r="AM805" s="4">
        <v>106.71</v>
      </c>
      <c r="AN805" s="4">
        <v>220.9</v>
      </c>
      <c r="AO805" s="4">
        <v>467.67</v>
      </c>
      <c r="AP805" s="4">
        <v>466.57</v>
      </c>
      <c r="AQ805" s="4">
        <v>-334.87</v>
      </c>
      <c r="AR805" s="4">
        <v>-328.46</v>
      </c>
    </row>
    <row r="806" spans="1:44" x14ac:dyDescent="0.35">
      <c r="A806" s="4" t="s">
        <v>1752</v>
      </c>
      <c r="B806" s="4" t="s">
        <v>1753</v>
      </c>
      <c r="C806" s="4" t="s">
        <v>98</v>
      </c>
      <c r="D806" s="4">
        <v>1876.14</v>
      </c>
      <c r="E806" s="4">
        <v>518.04999999999995</v>
      </c>
      <c r="F806" s="4">
        <v>23.011652152581899</v>
      </c>
      <c r="G806" s="4">
        <v>16.4579064767807</v>
      </c>
      <c r="H806" s="4">
        <v>8.3437378471866896</v>
      </c>
      <c r="I806" s="4">
        <v>6.48339589032381</v>
      </c>
      <c r="J806" s="4">
        <v>15.1399595547209</v>
      </c>
      <c r="K806" s="4">
        <v>12.055474266810901</v>
      </c>
      <c r="L806" s="4">
        <v>-5.8753477794068401</v>
      </c>
      <c r="N806" s="4">
        <v>15.650307893263699</v>
      </c>
      <c r="O806" s="4">
        <v>0.52061951856689703</v>
      </c>
      <c r="P806" s="4">
        <v>17.901763168873401</v>
      </c>
      <c r="Q806" s="4">
        <v>20.9271764048828</v>
      </c>
      <c r="R806" s="4">
        <v>27.394475454930799</v>
      </c>
      <c r="S806" s="4">
        <v>12.6562928537329</v>
      </c>
      <c r="T806" s="4">
        <v>23.3616880619998</v>
      </c>
      <c r="V806" s="4">
        <v>1730.98</v>
      </c>
      <c r="W806" s="4">
        <v>3.5009143496921098</v>
      </c>
      <c r="X806" s="4">
        <v>0.76753333972944504</v>
      </c>
      <c r="Y806" s="4">
        <v>-61.666338076012501</v>
      </c>
      <c r="Z806" s="4">
        <v>5.7153722222222196</v>
      </c>
      <c r="AA806" s="4">
        <v>2.8919722222222202</v>
      </c>
      <c r="AB806" s="4">
        <v>70.1619666666667</v>
      </c>
      <c r="AC806" s="4">
        <v>1.7128416666666699</v>
      </c>
      <c r="AD806" s="4">
        <v>12.135533333333299</v>
      </c>
      <c r="AE806" s="4">
        <v>0</v>
      </c>
      <c r="AF806" s="4">
        <v>1.0033749999999999</v>
      </c>
      <c r="AG806" s="4">
        <v>28324</v>
      </c>
      <c r="AH806" s="4">
        <v>1257.52</v>
      </c>
      <c r="AI806" s="4">
        <v>81.53</v>
      </c>
      <c r="AJ806" s="4">
        <v>110.95</v>
      </c>
      <c r="AK806" s="4">
        <v>22.647222222222201</v>
      </c>
      <c r="AL806" s="4">
        <v>151.6</v>
      </c>
      <c r="AM806" s="4">
        <v>0.67</v>
      </c>
      <c r="AN806" s="4">
        <v>365.01</v>
      </c>
      <c r="AO806" s="4">
        <v>229.03</v>
      </c>
      <c r="AP806" s="4">
        <v>535.9</v>
      </c>
      <c r="AQ806" s="4">
        <v>-5.8</v>
      </c>
      <c r="AR806" s="4">
        <v>73.47</v>
      </c>
    </row>
    <row r="807" spans="1:44" x14ac:dyDescent="0.35">
      <c r="A807" s="4" t="s">
        <v>1754</v>
      </c>
      <c r="B807" s="4" t="s">
        <v>1755</v>
      </c>
      <c r="C807" s="4" t="s">
        <v>1141</v>
      </c>
      <c r="D807" s="4">
        <v>1876.056728</v>
      </c>
      <c r="E807" s="4">
        <v>45.25</v>
      </c>
      <c r="L807" s="4">
        <v>-3.4524986117735299</v>
      </c>
      <c r="M807" s="4">
        <v>11.027858183164099</v>
      </c>
      <c r="V807" s="4">
        <v>1876.056728</v>
      </c>
      <c r="X807" s="4">
        <v>0</v>
      </c>
    </row>
    <row r="808" spans="1:44" x14ac:dyDescent="0.35">
      <c r="A808" s="4" t="s">
        <v>1756</v>
      </c>
      <c r="B808" s="4" t="s">
        <v>1757</v>
      </c>
      <c r="C808" s="4" t="s">
        <v>396</v>
      </c>
      <c r="D808" s="4">
        <v>1864.0981628300001</v>
      </c>
      <c r="E808" s="4">
        <v>142.65</v>
      </c>
      <c r="F808" s="4">
        <v>36.579634278453703</v>
      </c>
      <c r="G808" s="4">
        <v>8.6868325278921308</v>
      </c>
      <c r="H808" s="4">
        <v>3.7646502591152</v>
      </c>
      <c r="I808" s="4">
        <v>4.27488088047782</v>
      </c>
      <c r="J808" s="4">
        <v>10.214093036089499</v>
      </c>
      <c r="K808" s="4">
        <v>16.094557412254201</v>
      </c>
      <c r="L808" s="4">
        <v>-14.8207967631605</v>
      </c>
      <c r="M808" s="4">
        <v>9.61278416909248</v>
      </c>
      <c r="N808" s="4">
        <v>77.120141342756199</v>
      </c>
      <c r="O808" s="4">
        <v>39.498850187896103</v>
      </c>
      <c r="P808" s="4">
        <v>6.6863478317916396</v>
      </c>
      <c r="Q808" s="4">
        <v>19.284575797865202</v>
      </c>
      <c r="R808" s="4">
        <v>15.9561228594571</v>
      </c>
      <c r="S808" s="4">
        <v>10.4001605452085</v>
      </c>
      <c r="T808" s="4">
        <v>1.9477814295945799</v>
      </c>
      <c r="U808" s="4">
        <v>29.428226414953802</v>
      </c>
      <c r="V808" s="4">
        <v>2345.4981628300002</v>
      </c>
      <c r="W808" s="4">
        <v>2.6138568663834199</v>
      </c>
      <c r="Y808" s="4">
        <v>50.154635620266603</v>
      </c>
      <c r="Z808" s="4">
        <v>17.881856378155899</v>
      </c>
      <c r="AA808" s="4">
        <v>16.820970785562999</v>
      </c>
      <c r="AB808" s="4">
        <v>21.602137349226201</v>
      </c>
      <c r="AC808" s="4">
        <v>4.81245349437234</v>
      </c>
      <c r="AD808" s="4">
        <v>26.8061683557804</v>
      </c>
      <c r="AE808" s="4">
        <v>0</v>
      </c>
      <c r="AF808" s="4">
        <v>0</v>
      </c>
      <c r="AG808" s="4">
        <v>56394</v>
      </c>
      <c r="AH808" s="4">
        <v>1192.08</v>
      </c>
      <c r="AI808" s="4">
        <v>50.96</v>
      </c>
      <c r="AJ808" s="4">
        <v>105.09</v>
      </c>
      <c r="AK808" s="4">
        <v>4.0972457973653</v>
      </c>
      <c r="AL808" s="4">
        <v>191.86</v>
      </c>
      <c r="AM808" s="4">
        <v>7.36</v>
      </c>
      <c r="AN808" s="4">
        <v>340.92</v>
      </c>
      <c r="AO808" s="4">
        <v>138.34</v>
      </c>
      <c r="AP808" s="4">
        <v>713.16</v>
      </c>
      <c r="AQ808" s="4">
        <v>33.51</v>
      </c>
      <c r="AR808" s="4">
        <v>117.38</v>
      </c>
    </row>
    <row r="809" spans="1:44" x14ac:dyDescent="0.35">
      <c r="A809" s="4" t="s">
        <v>1758</v>
      </c>
      <c r="B809" s="4" t="s">
        <v>1759</v>
      </c>
      <c r="C809" s="4" t="s">
        <v>46</v>
      </c>
      <c r="D809" s="4">
        <v>1863.6261710000001</v>
      </c>
      <c r="E809" s="4">
        <v>126.85</v>
      </c>
      <c r="F809" s="4">
        <v>7.2441350034983296</v>
      </c>
      <c r="G809" s="4">
        <v>12.401837666375901</v>
      </c>
      <c r="H809" s="4">
        <v>1.89577930081073</v>
      </c>
      <c r="I809" s="4">
        <v>1.13697886074949</v>
      </c>
      <c r="J809" s="4">
        <v>3.74822509677408</v>
      </c>
      <c r="K809" s="4">
        <v>9.4512527937213893</v>
      </c>
      <c r="L809" s="4">
        <v>4.3665850972778202</v>
      </c>
      <c r="M809" s="4">
        <v>-19.0332562039119</v>
      </c>
      <c r="N809" s="4">
        <v>386.16844688221698</v>
      </c>
      <c r="O809" s="4">
        <v>108.806203088915</v>
      </c>
      <c r="P809" s="4">
        <v>2.1352708970362402</v>
      </c>
      <c r="Q809" s="4">
        <v>-2.6674157924601301</v>
      </c>
      <c r="R809" s="4">
        <v>8.7660574894107501</v>
      </c>
      <c r="S809" s="4">
        <v>-27.719883505334</v>
      </c>
      <c r="T809" s="4">
        <v>-19.501254113429699</v>
      </c>
      <c r="V809" s="4">
        <v>10419.996171000001</v>
      </c>
      <c r="W809" s="4">
        <v>0.84062237072387402</v>
      </c>
      <c r="Y809" s="4">
        <v>-60.2625059590343</v>
      </c>
      <c r="Z809" s="4">
        <v>5.8420644759232703</v>
      </c>
      <c r="AA809" s="4">
        <v>5.8414137534131001</v>
      </c>
      <c r="AB809" s="4">
        <v>67.287057941836593</v>
      </c>
      <c r="AC809" s="4">
        <v>2.6732594012278401</v>
      </c>
      <c r="AD809" s="4">
        <v>14.5053669497433</v>
      </c>
      <c r="AE809" s="4">
        <v>0</v>
      </c>
      <c r="AF809" s="4">
        <v>0</v>
      </c>
      <c r="AG809" s="4">
        <v>86694</v>
      </c>
      <c r="AH809" s="4">
        <v>22626.63</v>
      </c>
      <c r="AI809" s="4">
        <v>257.260000000003</v>
      </c>
      <c r="AJ809" s="4">
        <v>1296.24</v>
      </c>
      <c r="AK809" s="4">
        <v>17.276044681602801</v>
      </c>
      <c r="AL809" s="4">
        <v>2138.5</v>
      </c>
      <c r="AM809" s="4">
        <v>198.62</v>
      </c>
      <c r="AN809" s="4">
        <v>1212.25</v>
      </c>
      <c r="AO809" s="4">
        <v>4.83</v>
      </c>
      <c r="AP809" s="4">
        <v>2216.96</v>
      </c>
      <c r="AQ809" s="4">
        <v>-116.62</v>
      </c>
      <c r="AR809" s="4">
        <v>452.25</v>
      </c>
    </row>
    <row r="810" spans="1:44" x14ac:dyDescent="0.35">
      <c r="A810" s="4" t="s">
        <v>1760</v>
      </c>
      <c r="B810" s="4" t="s">
        <v>1761</v>
      </c>
      <c r="C810" s="4" t="s">
        <v>852</v>
      </c>
      <c r="D810" s="4">
        <v>1854.8191200000001</v>
      </c>
      <c r="E810" s="4">
        <v>120.4</v>
      </c>
      <c r="F810" s="4">
        <v>40.945234437086199</v>
      </c>
      <c r="G810" s="4">
        <v>15.483738656366899</v>
      </c>
      <c r="H810" s="4">
        <v>11.2803018041012</v>
      </c>
      <c r="I810" s="4">
        <v>9.1769138828677193</v>
      </c>
      <c r="J810" s="4">
        <v>14.7210797181147</v>
      </c>
      <c r="K810" s="4">
        <v>16.153799404412201</v>
      </c>
      <c r="L810" s="4">
        <v>157.848915769597</v>
      </c>
      <c r="M810" s="4">
        <v>26.786738101861602</v>
      </c>
      <c r="N810" s="4">
        <v>17.2682738171974</v>
      </c>
      <c r="O810" s="4">
        <v>3.4517210261699098</v>
      </c>
      <c r="P810" s="4">
        <v>39.278591866816903</v>
      </c>
      <c r="Q810" s="4">
        <v>12.3258238050405</v>
      </c>
      <c r="R810" s="4">
        <v>14.481964839190899</v>
      </c>
      <c r="S810" s="4">
        <v>-25.658790024655499</v>
      </c>
      <c r="T810" s="4">
        <v>15.933336955186</v>
      </c>
      <c r="V810" s="4">
        <v>1884.5591199999999</v>
      </c>
      <c r="W810" s="4">
        <v>5.9778881010699996</v>
      </c>
      <c r="X810" s="4">
        <v>0.57471264367816099</v>
      </c>
      <c r="Y810" s="4">
        <v>-7.1660414952858602</v>
      </c>
      <c r="Z810" s="4">
        <v>1.5760027317380701E-2</v>
      </c>
      <c r="AA810" s="4">
        <v>0</v>
      </c>
      <c r="AB810" s="4">
        <v>74.999983583304896</v>
      </c>
      <c r="AC810" s="4">
        <v>1.6988652780331501E-2</v>
      </c>
      <c r="AD810" s="4">
        <v>17.968914002784299</v>
      </c>
      <c r="AE810" s="4">
        <v>0</v>
      </c>
      <c r="AF810" s="4">
        <v>0</v>
      </c>
      <c r="AG810" s="4">
        <v>26595</v>
      </c>
      <c r="AH810" s="4">
        <v>493.63</v>
      </c>
      <c r="AI810" s="4">
        <v>45.299999999999898</v>
      </c>
      <c r="AJ810" s="4">
        <v>60.559999999999903</v>
      </c>
      <c r="AK810" s="4">
        <v>2.9747051561556002</v>
      </c>
      <c r="AL810" s="4">
        <v>79.739998999999997</v>
      </c>
      <c r="AM810" s="4">
        <v>0.01</v>
      </c>
      <c r="AN810" s="4">
        <v>295.05</v>
      </c>
      <c r="AO810" s="4">
        <v>23.84</v>
      </c>
      <c r="AP810" s="4">
        <v>310.27999999999997</v>
      </c>
      <c r="AQ810" s="4">
        <v>2.4300000000000002</v>
      </c>
      <c r="AR810" s="4">
        <v>7.64</v>
      </c>
    </row>
    <row r="811" spans="1:44" x14ac:dyDescent="0.35">
      <c r="A811" s="4" t="s">
        <v>1762</v>
      </c>
      <c r="B811" s="4" t="s">
        <v>1763</v>
      </c>
      <c r="C811" s="4" t="s">
        <v>1384</v>
      </c>
      <c r="D811" s="4">
        <v>1854.6194054600001</v>
      </c>
      <c r="E811" s="4">
        <v>39.65</v>
      </c>
      <c r="F811" s="4">
        <v>9.3686573320872792</v>
      </c>
      <c r="G811" s="4">
        <v>7.1818834848605899</v>
      </c>
      <c r="H811" s="4">
        <v>5.54530773572671</v>
      </c>
      <c r="I811" s="4">
        <v>13.2128363947031</v>
      </c>
      <c r="J811" s="4">
        <v>19.0786704125873</v>
      </c>
      <c r="K811" s="4">
        <v>29.333751601879602</v>
      </c>
      <c r="L811" s="4">
        <v>-46.169298771939403</v>
      </c>
      <c r="M811" s="4">
        <v>-13.3775367947388</v>
      </c>
      <c r="N811" s="4">
        <v>0</v>
      </c>
      <c r="O811" s="4">
        <v>0</v>
      </c>
      <c r="P811" s="4">
        <v>32.302069055544798</v>
      </c>
      <c r="Q811" s="4">
        <v>7.5340661932918902</v>
      </c>
      <c r="S811" s="4">
        <v>96.145965700981193</v>
      </c>
      <c r="V811" s="4">
        <v>-474.24059454000002</v>
      </c>
      <c r="W811" s="4">
        <v>0.65320520327831899</v>
      </c>
      <c r="Y811" s="4">
        <v>150.32001252127199</v>
      </c>
      <c r="Z811" s="4">
        <v>0</v>
      </c>
      <c r="AA811" s="4">
        <v>0</v>
      </c>
      <c r="AB811" s="4">
        <v>74.904042567277799</v>
      </c>
      <c r="AC811" s="4">
        <v>1.0311469243537099</v>
      </c>
      <c r="AD811" s="4">
        <v>12.053377592647299</v>
      </c>
      <c r="AE811" s="4">
        <v>0</v>
      </c>
      <c r="AF811" s="4">
        <v>0</v>
      </c>
      <c r="AG811" s="4">
        <v>86903</v>
      </c>
      <c r="AH811" s="4">
        <v>1498.24</v>
      </c>
      <c r="AI811" s="4">
        <v>197.96</v>
      </c>
      <c r="AJ811" s="4">
        <v>185.52</v>
      </c>
      <c r="AK811" s="4">
        <v>4.1521417215153802</v>
      </c>
      <c r="AL811" s="4">
        <v>439.49</v>
      </c>
      <c r="AM811" s="4">
        <v>61.84</v>
      </c>
      <c r="AN811" s="4">
        <v>-1113.3599999999999</v>
      </c>
      <c r="AO811" s="4">
        <v>2393.5300000000002</v>
      </c>
      <c r="AP811" s="4">
        <v>2839.26</v>
      </c>
      <c r="AQ811" s="4">
        <v>106.03</v>
      </c>
      <c r="AR811" s="4">
        <v>217.75</v>
      </c>
    </row>
    <row r="812" spans="1:44" x14ac:dyDescent="0.35">
      <c r="A812" s="4" t="s">
        <v>1764</v>
      </c>
      <c r="B812" s="4" t="s">
        <v>1765</v>
      </c>
      <c r="C812" s="4" t="s">
        <v>109</v>
      </c>
      <c r="D812" s="4">
        <v>1853.28395636</v>
      </c>
      <c r="E812" s="4">
        <v>40.75</v>
      </c>
      <c r="F812" s="4">
        <v>19.088309366155201</v>
      </c>
      <c r="G812" s="4">
        <v>27.4308155221856</v>
      </c>
      <c r="H812" s="4">
        <v>12.761315168602099</v>
      </c>
      <c r="I812" s="4">
        <v>8.0899569213334992</v>
      </c>
      <c r="J812" s="4">
        <v>10.2448372392924</v>
      </c>
      <c r="K812" s="4">
        <v>10.880487947139001</v>
      </c>
      <c r="L812" s="4">
        <v>12.8569441678057</v>
      </c>
      <c r="M812" s="4">
        <v>15.355137877075601</v>
      </c>
      <c r="N812" s="4">
        <v>32.218529779160498</v>
      </c>
      <c r="O812" s="4">
        <v>0.19562091965400999</v>
      </c>
      <c r="P812" s="4">
        <v>22.377670730864001</v>
      </c>
      <c r="Q812" s="4">
        <v>19.802695794259598</v>
      </c>
      <c r="R812" s="4">
        <v>17.472819955333499</v>
      </c>
      <c r="S812" s="4">
        <v>0.301147490880038</v>
      </c>
      <c r="T812" s="4">
        <v>49.966034003680001</v>
      </c>
      <c r="V812" s="4">
        <v>1921.63395636</v>
      </c>
      <c r="W812" s="4">
        <v>4.3679652038935597</v>
      </c>
      <c r="Y812" s="4">
        <v>-48.083367266720202</v>
      </c>
      <c r="Z812" s="4">
        <v>1.15887335269351</v>
      </c>
      <c r="AA812" s="4">
        <v>0</v>
      </c>
      <c r="AB812" s="4">
        <v>34.540359579719699</v>
      </c>
      <c r="AC812" s="4">
        <v>0.91368732470215797</v>
      </c>
      <c r="AD812" s="4">
        <v>39.502917307820802</v>
      </c>
      <c r="AE812" s="4">
        <v>0</v>
      </c>
      <c r="AF812" s="4">
        <v>1.1328052848001799</v>
      </c>
      <c r="AG812" s="4">
        <v>255155</v>
      </c>
      <c r="AH812" s="4">
        <v>1200.1300000000001</v>
      </c>
      <c r="AI812" s="4">
        <v>97.089999999999804</v>
      </c>
      <c r="AJ812" s="4">
        <v>98.509999999999806</v>
      </c>
      <c r="AK812" s="4">
        <v>2.1585475136670702</v>
      </c>
      <c r="AL812" s="4">
        <v>130.58000000000001</v>
      </c>
      <c r="AM812" s="4">
        <v>1.0900000000000001</v>
      </c>
      <c r="AN812" s="4">
        <v>123.63</v>
      </c>
      <c r="AO812" s="4">
        <v>67.89</v>
      </c>
      <c r="AP812" s="4">
        <v>424.29</v>
      </c>
      <c r="AQ812" s="4">
        <v>10.43</v>
      </c>
      <c r="AR812" s="4">
        <v>50.83</v>
      </c>
    </row>
    <row r="813" spans="1:44" x14ac:dyDescent="0.35">
      <c r="A813" s="4" t="s">
        <v>1766</v>
      </c>
      <c r="B813" s="4" t="s">
        <v>1767</v>
      </c>
      <c r="C813" s="4" t="s">
        <v>1768</v>
      </c>
      <c r="D813" s="4">
        <v>1837.41619526</v>
      </c>
      <c r="E813" s="4">
        <v>288.14999999999998</v>
      </c>
      <c r="F813" s="4">
        <v>16.687096496775901</v>
      </c>
      <c r="G813" s="4">
        <v>8.5737756615652003</v>
      </c>
      <c r="H813" s="4">
        <v>2.69261054351069</v>
      </c>
      <c r="I813" s="4">
        <v>3.8656111218381999</v>
      </c>
      <c r="J813" s="4">
        <v>8.3478979235725497</v>
      </c>
      <c r="K813" s="4">
        <v>8.1700573996384094</v>
      </c>
      <c r="L813" s="4">
        <v>0.30197509110717002</v>
      </c>
      <c r="M813" s="4">
        <v>-13.4715100421781</v>
      </c>
      <c r="N813" s="4">
        <v>25.0311528710772</v>
      </c>
      <c r="O813" s="4">
        <v>9.4547173324548499</v>
      </c>
      <c r="P813" s="4">
        <v>3.9884089468441601</v>
      </c>
      <c r="Q813" s="4">
        <v>2.5119310430753399</v>
      </c>
      <c r="R813" s="4">
        <v>0.82711214652635401</v>
      </c>
      <c r="T813" s="4">
        <v>2.9232749933445499</v>
      </c>
      <c r="U813" s="4">
        <v>11.8586271643863</v>
      </c>
      <c r="V813" s="4">
        <v>1802.19619526</v>
      </c>
      <c r="W813" s="4">
        <v>1.31588022634888</v>
      </c>
      <c r="Y813" s="4">
        <v>-43.008342219575297</v>
      </c>
      <c r="Z813" s="4">
        <v>3.6204590841535902</v>
      </c>
      <c r="AA813" s="4">
        <v>3.4114237001231098</v>
      </c>
      <c r="AB813" s="4">
        <v>21.700320184321601</v>
      </c>
      <c r="AC813" s="4">
        <v>18.041541698346201</v>
      </c>
      <c r="AD813" s="4">
        <v>31.075225917403198</v>
      </c>
      <c r="AE813" s="4">
        <v>0</v>
      </c>
      <c r="AF813" s="4">
        <v>0.209035384030481</v>
      </c>
      <c r="AG813" s="4">
        <v>99553</v>
      </c>
      <c r="AH813" s="4">
        <v>2848.45</v>
      </c>
      <c r="AI813" s="4">
        <v>110.11</v>
      </c>
      <c r="AJ813" s="4">
        <v>130.29</v>
      </c>
      <c r="AK813" s="4">
        <v>18.841408895910298</v>
      </c>
      <c r="AL813" s="4">
        <v>232.72</v>
      </c>
      <c r="AM813" s="4">
        <v>24.35</v>
      </c>
      <c r="AN813" s="4">
        <v>1003.42</v>
      </c>
      <c r="AO813" s="4">
        <v>371.31</v>
      </c>
      <c r="AP813" s="4">
        <v>1396.34</v>
      </c>
      <c r="AQ813" s="4">
        <v>120.3</v>
      </c>
      <c r="AR813" s="4">
        <v>135.32</v>
      </c>
    </row>
    <row r="814" spans="1:44" x14ac:dyDescent="0.35">
      <c r="A814" s="4" t="s">
        <v>1769</v>
      </c>
      <c r="B814" s="4" t="s">
        <v>1770</v>
      </c>
      <c r="C814" s="4" t="s">
        <v>446</v>
      </c>
      <c r="D814" s="4">
        <v>1837.2411463999999</v>
      </c>
      <c r="E814" s="4">
        <v>577.75</v>
      </c>
      <c r="F814" s="4">
        <v>13.7682939628297</v>
      </c>
      <c r="G814" s="4">
        <v>16.771298757611699</v>
      </c>
      <c r="H814" s="4">
        <v>10.722335386358401</v>
      </c>
      <c r="I814" s="4">
        <v>8.1886130168509705</v>
      </c>
      <c r="J814" s="4">
        <v>14.204119054814001</v>
      </c>
      <c r="K814" s="4">
        <v>16.836240012764002</v>
      </c>
      <c r="L814" s="4">
        <v>73.2033449508573</v>
      </c>
      <c r="M814" s="4">
        <v>14.443185663606201</v>
      </c>
      <c r="N814" s="4">
        <v>9.4800876167561405</v>
      </c>
      <c r="O814" s="4">
        <v>3.6215682491402901</v>
      </c>
      <c r="P814" s="4">
        <v>28.017721040586199</v>
      </c>
      <c r="Q814" s="4">
        <v>6.1485516664042201</v>
      </c>
      <c r="R814" s="4">
        <v>14.145197134676501</v>
      </c>
      <c r="S814" s="4">
        <v>13.999328464237101</v>
      </c>
      <c r="T814" s="4">
        <v>16.019200216112999</v>
      </c>
      <c r="V814" s="4">
        <v>1776.0511464000001</v>
      </c>
      <c r="W814" s="4">
        <v>2.0851439053012699</v>
      </c>
      <c r="X814" s="4">
        <v>1.70867063703162</v>
      </c>
      <c r="Y814" s="4">
        <v>-77.064266288156304</v>
      </c>
      <c r="Z814" s="4">
        <v>12.4784916203965</v>
      </c>
      <c r="AA814" s="4">
        <v>11.8085750392706</v>
      </c>
      <c r="AB814" s="4">
        <v>34.315313609503697</v>
      </c>
      <c r="AC814" s="4">
        <v>6.7847820314307796</v>
      </c>
      <c r="AD814" s="4">
        <v>27.580330230078498</v>
      </c>
      <c r="AE814" s="4">
        <v>0</v>
      </c>
      <c r="AF814" s="4">
        <v>0</v>
      </c>
      <c r="AG814" s="4">
        <v>45166</v>
      </c>
      <c r="AH814" s="4">
        <v>1629.58</v>
      </c>
      <c r="AI814" s="4">
        <v>133.44</v>
      </c>
      <c r="AJ814" s="4">
        <v>180.11</v>
      </c>
      <c r="AK814" s="4">
        <v>42.507103630178001</v>
      </c>
      <c r="AL814" s="4">
        <v>274.36</v>
      </c>
      <c r="AM814" s="4">
        <v>62.94</v>
      </c>
      <c r="AN814" s="4">
        <v>832.69</v>
      </c>
      <c r="AO814" s="4">
        <v>146.44</v>
      </c>
      <c r="AP814" s="4">
        <v>881.11</v>
      </c>
      <c r="AQ814" s="4">
        <v>187.57</v>
      </c>
      <c r="AR814" s="4">
        <v>225.96</v>
      </c>
    </row>
    <row r="815" spans="1:44" x14ac:dyDescent="0.35">
      <c r="A815" s="4" t="s">
        <v>1771</v>
      </c>
      <c r="B815" s="4" t="s">
        <v>1772</v>
      </c>
      <c r="C815" s="4" t="s">
        <v>285</v>
      </c>
      <c r="D815" s="4">
        <v>1827.8577157049999</v>
      </c>
      <c r="E815" s="4">
        <v>759</v>
      </c>
      <c r="F815" s="4">
        <v>49.6295877193864</v>
      </c>
      <c r="G815" s="4">
        <v>22.631886195348301</v>
      </c>
      <c r="H815" s="4">
        <v>16.060176605254501</v>
      </c>
      <c r="I815" s="4">
        <v>18.763054664017499</v>
      </c>
      <c r="J815" s="4">
        <v>22.224403147524399</v>
      </c>
      <c r="K815" s="4">
        <v>27.709001986856201</v>
      </c>
      <c r="L815" s="4">
        <v>405.550732501357</v>
      </c>
      <c r="N815" s="4">
        <v>21.267193282881301</v>
      </c>
      <c r="O815" s="4">
        <v>14.9864663315473</v>
      </c>
      <c r="P815" s="4">
        <v>57.1983227209193</v>
      </c>
      <c r="Q815" s="4">
        <v>21.412960203028899</v>
      </c>
      <c r="R815" s="4">
        <v>25.5291897209339</v>
      </c>
      <c r="S815" s="4">
        <v>35.459744147356098</v>
      </c>
      <c r="T815" s="4">
        <v>15.704844305337399</v>
      </c>
      <c r="V815" s="4">
        <v>1826.3777157049999</v>
      </c>
      <c r="W815" s="4">
        <v>10.0969878788322</v>
      </c>
      <c r="X815" s="4">
        <v>0.39415978268424301</v>
      </c>
      <c r="Y815" s="4">
        <v>28.023499484215201</v>
      </c>
      <c r="Z815" s="4">
        <v>8.2743821529189E-3</v>
      </c>
      <c r="AA815" s="4">
        <v>0</v>
      </c>
      <c r="AB815" s="4">
        <v>74.548542469652403</v>
      </c>
      <c r="AC815" s="4">
        <v>0.29345923743542301</v>
      </c>
      <c r="AD815" s="4">
        <v>11.1236532357033</v>
      </c>
      <c r="AE815" s="4">
        <v>0</v>
      </c>
      <c r="AF815" s="4">
        <v>0</v>
      </c>
      <c r="AG815" s="4">
        <v>14513</v>
      </c>
      <c r="AH815" s="4">
        <v>196.29</v>
      </c>
      <c r="AI815" s="4">
        <v>36.83</v>
      </c>
      <c r="AJ815" s="4">
        <v>35.049999999999997</v>
      </c>
      <c r="AK815" s="4">
        <v>15.335865021069599</v>
      </c>
      <c r="AL815" s="4">
        <v>54.39</v>
      </c>
      <c r="AM815" s="4">
        <v>67.12</v>
      </c>
      <c r="AN815" s="4">
        <v>128.13999999999999</v>
      </c>
      <c r="AO815" s="4">
        <v>39.979999999999997</v>
      </c>
      <c r="AP815" s="4">
        <v>181.03</v>
      </c>
      <c r="AQ815" s="4">
        <v>-876.12</v>
      </c>
      <c r="AR815" s="4">
        <v>34.619999999999997</v>
      </c>
    </row>
    <row r="816" spans="1:44" x14ac:dyDescent="0.35">
      <c r="A816" s="4" t="s">
        <v>1773</v>
      </c>
      <c r="B816" s="4" t="s">
        <v>1774</v>
      </c>
      <c r="C816" s="4" t="s">
        <v>244</v>
      </c>
      <c r="D816" s="4">
        <v>1827.491505775</v>
      </c>
      <c r="E816" s="4">
        <v>74.400000000000006</v>
      </c>
      <c r="F816" s="4">
        <v>155.53119198085099</v>
      </c>
      <c r="G816" s="4">
        <v>1.8858536898533</v>
      </c>
      <c r="H816" s="4">
        <v>1.2889001020150701</v>
      </c>
      <c r="I816" s="4">
        <v>0.87789424923230897</v>
      </c>
      <c r="J816" s="4">
        <v>11.690164758476399</v>
      </c>
      <c r="K816" s="4">
        <v>8.08335138931435</v>
      </c>
      <c r="L816" s="4">
        <v>-31.0215650707466</v>
      </c>
      <c r="M816" s="4">
        <v>-1.8545488270950701</v>
      </c>
      <c r="N816" s="4">
        <v>7.7703027390677599</v>
      </c>
      <c r="O816" s="4">
        <v>3.3813871536120499</v>
      </c>
      <c r="P816" s="4">
        <v>3.8080114078299201</v>
      </c>
      <c r="Q816" s="4">
        <v>-2.6943164705685398</v>
      </c>
      <c r="R816" s="4">
        <v>-12.416454305221199</v>
      </c>
      <c r="S816" s="4">
        <v>-7.0408067685430398</v>
      </c>
      <c r="T816" s="4">
        <v>-23.746645340215998</v>
      </c>
      <c r="V816" s="4">
        <v>1826.991505775</v>
      </c>
      <c r="W816" s="4">
        <v>2.9272649459795002</v>
      </c>
      <c r="X816" s="4">
        <v>0.20066889632106999</v>
      </c>
      <c r="Y816" s="4">
        <v>112.858579848147</v>
      </c>
      <c r="Z816" s="4">
        <v>3.5527942315915602</v>
      </c>
      <c r="AA816" s="4">
        <v>2.6825202139153301</v>
      </c>
      <c r="AB816" s="4">
        <v>74.999854896384406</v>
      </c>
      <c r="AC816" s="4">
        <v>4.5769402544789797</v>
      </c>
      <c r="AD816" s="4">
        <v>12.1213834058867</v>
      </c>
      <c r="AE816" s="4">
        <v>0</v>
      </c>
      <c r="AF816" s="4">
        <v>0</v>
      </c>
      <c r="AG816" s="4">
        <v>48114</v>
      </c>
      <c r="AH816" s="4">
        <v>1338.43</v>
      </c>
      <c r="AI816" s="4">
        <v>11.75</v>
      </c>
      <c r="AJ816" s="4">
        <v>20.52</v>
      </c>
      <c r="AK816" s="4">
        <v>0.48061098901115101</v>
      </c>
      <c r="AL816" s="4">
        <v>108.19</v>
      </c>
      <c r="AM816" s="4">
        <v>0</v>
      </c>
      <c r="AN816" s="4">
        <v>493.38</v>
      </c>
      <c r="AO816" s="4">
        <v>74.77</v>
      </c>
      <c r="AP816" s="4">
        <v>624.29999999999995</v>
      </c>
      <c r="AQ816" s="4">
        <v>54.16</v>
      </c>
      <c r="AR816" s="4">
        <v>91.26</v>
      </c>
    </row>
    <row r="817" spans="1:44" x14ac:dyDescent="0.35">
      <c r="A817" s="4" t="s">
        <v>1775</v>
      </c>
      <c r="B817" s="4" t="s">
        <v>1776</v>
      </c>
      <c r="C817" s="4" t="s">
        <v>396</v>
      </c>
      <c r="D817" s="4">
        <v>1824.0518235449999</v>
      </c>
      <c r="E817" s="4">
        <v>106.95</v>
      </c>
      <c r="F817" s="4">
        <v>9.0645123666699696</v>
      </c>
      <c r="G817" s="4">
        <v>34.658973475714802</v>
      </c>
      <c r="H817" s="4">
        <v>26.018204856352298</v>
      </c>
      <c r="I817" s="4">
        <v>19.386693385229002</v>
      </c>
      <c r="J817" s="4">
        <v>15.371536431326099</v>
      </c>
      <c r="K817" s="4">
        <v>28.2818551417176</v>
      </c>
      <c r="L817" s="4">
        <v>56.262247159472302</v>
      </c>
      <c r="M817" s="4">
        <v>23.351885804727999</v>
      </c>
      <c r="N817" s="4">
        <v>2.1001235366786299</v>
      </c>
      <c r="O817" s="4">
        <v>0</v>
      </c>
      <c r="P817" s="4">
        <v>97.419635941131006</v>
      </c>
      <c r="Q817" s="4">
        <v>11.969512893290601</v>
      </c>
      <c r="R817" s="4">
        <v>30.554300943882499</v>
      </c>
      <c r="T817" s="4">
        <v>33.223495103563998</v>
      </c>
      <c r="V817" s="4">
        <v>1551.3718235450001</v>
      </c>
      <c r="W817" s="4">
        <v>2.6825869515045002</v>
      </c>
      <c r="X817" s="4">
        <v>1.41500444323112</v>
      </c>
      <c r="Y817" s="4">
        <v>-62.791357039497797</v>
      </c>
      <c r="Z817" s="4">
        <v>4.9942084333412899E-2</v>
      </c>
      <c r="AA817" s="4">
        <v>3.1918747728805201E-2</v>
      </c>
      <c r="AB817" s="4">
        <v>44.864881923395103</v>
      </c>
      <c r="AC817" s="4">
        <v>2.6820317898052899</v>
      </c>
      <c r="AD817" s="4">
        <v>32.858115893066</v>
      </c>
      <c r="AE817" s="4">
        <v>0</v>
      </c>
      <c r="AF817" s="4">
        <v>0</v>
      </c>
      <c r="AG817" s="4">
        <v>157189</v>
      </c>
      <c r="AH817" s="4">
        <v>1037.98</v>
      </c>
      <c r="AI817" s="4">
        <v>201.23</v>
      </c>
      <c r="AJ817" s="4">
        <v>267.83999999999997</v>
      </c>
      <c r="AK817" s="4">
        <v>11.6946979582294</v>
      </c>
      <c r="AL817" s="4">
        <v>293.56</v>
      </c>
      <c r="AM817" s="4">
        <v>0.17</v>
      </c>
      <c r="AN817" s="4">
        <v>593.02</v>
      </c>
      <c r="AO817" s="4">
        <v>286.95999999999998</v>
      </c>
      <c r="AP817" s="4">
        <v>679.96</v>
      </c>
      <c r="AQ817" s="4">
        <v>193.54</v>
      </c>
      <c r="AR817" s="4">
        <v>218.03</v>
      </c>
    </row>
    <row r="818" spans="1:44" x14ac:dyDescent="0.35">
      <c r="A818" s="4" t="s">
        <v>1777</v>
      </c>
      <c r="B818" s="4" t="s">
        <v>1778</v>
      </c>
      <c r="C818" s="4" t="s">
        <v>580</v>
      </c>
      <c r="D818" s="4">
        <v>1819.7538187499999</v>
      </c>
      <c r="E818" s="4">
        <v>427.59</v>
      </c>
      <c r="L818" s="4">
        <v>3.9703258042047098</v>
      </c>
      <c r="M818" s="4">
        <v>11.2026610650784</v>
      </c>
      <c r="V818" s="4">
        <v>1819.7538187499999</v>
      </c>
      <c r="X818" s="4">
        <v>0</v>
      </c>
    </row>
    <row r="819" spans="1:44" x14ac:dyDescent="0.35">
      <c r="A819" s="4" t="s">
        <v>1779</v>
      </c>
      <c r="B819" s="4" t="s">
        <v>1780</v>
      </c>
      <c r="C819" s="4" t="s">
        <v>52</v>
      </c>
      <c r="D819" s="4">
        <v>1818.58768065</v>
      </c>
      <c r="E819" s="4">
        <v>58.1</v>
      </c>
      <c r="F819" s="4">
        <v>3.7694061282800599</v>
      </c>
      <c r="G819" s="4">
        <v>7.6503902022486896</v>
      </c>
      <c r="H819" s="4">
        <v>0.57035831993619002</v>
      </c>
      <c r="I819" s="4">
        <v>6.2434325291039299</v>
      </c>
      <c r="J819" s="4">
        <v>8.0614062009794392</v>
      </c>
      <c r="K819" s="4">
        <v>8.8688679880116208</v>
      </c>
      <c r="L819" s="4">
        <v>-22.6152443919263</v>
      </c>
      <c r="M819" s="4">
        <v>-14.363723544470901</v>
      </c>
      <c r="P819" s="4">
        <v>0.61030335666846203</v>
      </c>
      <c r="Q819" s="4">
        <v>6.9012920818818397</v>
      </c>
      <c r="R819" s="4">
        <v>3.7455985002425201</v>
      </c>
      <c r="S819" s="4">
        <v>39.5723904740439</v>
      </c>
      <c r="T819" s="4">
        <v>-0.99803828827499397</v>
      </c>
      <c r="U819" s="4">
        <v>3.8126216041053</v>
      </c>
      <c r="V819" s="4">
        <v>-3496.9823193500001</v>
      </c>
      <c r="W819" s="4">
        <v>0.27379091131017402</v>
      </c>
      <c r="X819" s="4">
        <v>3.07702007527068</v>
      </c>
      <c r="Y819" s="4">
        <v>-85.712654187875003</v>
      </c>
      <c r="Z819" s="4">
        <v>5.6348625656137896</v>
      </c>
      <c r="AA819" s="4">
        <v>0</v>
      </c>
      <c r="AB819" s="4">
        <v>0</v>
      </c>
      <c r="AC819" s="4">
        <v>11.157661698795099</v>
      </c>
      <c r="AD819" s="4">
        <v>46.407129936696599</v>
      </c>
      <c r="AE819" s="4">
        <v>0</v>
      </c>
      <c r="AF819" s="4">
        <v>5.6346262411935397</v>
      </c>
      <c r="AG819" s="4">
        <v>229492</v>
      </c>
      <c r="AH819" s="4">
        <v>7727.48</v>
      </c>
      <c r="AI819" s="4">
        <v>482.46</v>
      </c>
      <c r="AJ819" s="4">
        <v>611.82000000000005</v>
      </c>
      <c r="AK819" s="4">
        <v>15.519196893687599</v>
      </c>
      <c r="AL819" s="4">
        <v>685.34</v>
      </c>
      <c r="AM819" s="4">
        <v>21634.69</v>
      </c>
      <c r="AN819" s="4">
        <v>5076.3599999999997</v>
      </c>
      <c r="AO819" s="4">
        <v>5315.57</v>
      </c>
      <c r="AP819" s="4">
        <v>6642.25</v>
      </c>
      <c r="AQ819" s="4">
        <v>3280.65</v>
      </c>
      <c r="AR819" s="4">
        <v>3368.27</v>
      </c>
    </row>
    <row r="820" spans="1:44" x14ac:dyDescent="0.35">
      <c r="A820" s="4" t="s">
        <v>1781</v>
      </c>
      <c r="B820" s="4" t="s">
        <v>1782</v>
      </c>
      <c r="C820" s="4" t="s">
        <v>396</v>
      </c>
      <c r="D820" s="4">
        <v>1817.9353143000001</v>
      </c>
      <c r="E820" s="4">
        <v>164.7</v>
      </c>
      <c r="F820" s="4">
        <v>42.6845577436018</v>
      </c>
      <c r="G820" s="4">
        <v>21.725712245262301</v>
      </c>
      <c r="H820" s="4">
        <v>17.934897039626101</v>
      </c>
      <c r="I820" s="4">
        <v>18.046610169491501</v>
      </c>
      <c r="J820" s="4">
        <v>21.7181506954194</v>
      </c>
      <c r="K820" s="4">
        <v>24.6016949152542</v>
      </c>
      <c r="L820" s="4">
        <v>163.76530913774599</v>
      </c>
      <c r="M820" s="4">
        <v>37.021224415116897</v>
      </c>
      <c r="N820" s="4">
        <v>1.6058123929843999</v>
      </c>
      <c r="O820" s="4">
        <v>0</v>
      </c>
      <c r="P820" s="4">
        <v>83.5261816042362</v>
      </c>
      <c r="Q820" s="4">
        <v>16.064666655347299</v>
      </c>
      <c r="R820" s="4">
        <v>13.860291413699599</v>
      </c>
      <c r="S820" s="4">
        <v>-7.4288883227842799</v>
      </c>
      <c r="T820" s="4">
        <v>19.632369576725701</v>
      </c>
      <c r="V820" s="4">
        <v>1793.3853142999999</v>
      </c>
      <c r="W820" s="4">
        <v>8.4128618367346899</v>
      </c>
      <c r="X820" s="4">
        <v>0.182759671032592</v>
      </c>
      <c r="Y820" s="4">
        <v>75.214551512834007</v>
      </c>
      <c r="Z820" s="4">
        <v>6.1478032824305799</v>
      </c>
      <c r="AA820" s="4">
        <v>6.1478032824305799</v>
      </c>
      <c r="AB820" s="4">
        <v>64.8208534261708</v>
      </c>
      <c r="AC820" s="4">
        <v>0.59852862912175198</v>
      </c>
      <c r="AD820" s="4">
        <v>20.1341942395205</v>
      </c>
      <c r="AE820" s="4">
        <v>0</v>
      </c>
      <c r="AF820" s="4">
        <v>0</v>
      </c>
      <c r="AG820" s="4">
        <v>63047</v>
      </c>
      <c r="AH820" s="4">
        <v>236</v>
      </c>
      <c r="AI820" s="4">
        <v>42.59</v>
      </c>
      <c r="AJ820" s="4">
        <v>55.87</v>
      </c>
      <c r="AK820" s="4">
        <v>3.83610025236838</v>
      </c>
      <c r="AL820" s="4">
        <v>58.06</v>
      </c>
      <c r="AM820" s="4">
        <v>31.52</v>
      </c>
      <c r="AN820" s="4">
        <v>179.13</v>
      </c>
      <c r="AO820" s="4">
        <v>34.770000000000003</v>
      </c>
      <c r="AP820" s="4">
        <v>216.09</v>
      </c>
      <c r="AQ820" s="4">
        <v>-14.98</v>
      </c>
      <c r="AR820" s="4">
        <v>9.26</v>
      </c>
    </row>
    <row r="821" spans="1:44" x14ac:dyDescent="0.35">
      <c r="A821" s="4" t="s">
        <v>1783</v>
      </c>
      <c r="B821" s="4" t="s">
        <v>1784</v>
      </c>
      <c r="C821" s="4" t="s">
        <v>188</v>
      </c>
      <c r="D821" s="4">
        <v>1796.3458984399999</v>
      </c>
      <c r="E821" s="4">
        <v>122.8</v>
      </c>
      <c r="F821" s="4">
        <v>4.2444730835971898</v>
      </c>
      <c r="G821" s="4">
        <v>8.6269929358621908</v>
      </c>
      <c r="H821" s="4">
        <v>4.4742525909159596</v>
      </c>
      <c r="I821" s="4">
        <v>14.986490841038099</v>
      </c>
      <c r="J821" s="4">
        <v>38.248662177362299</v>
      </c>
      <c r="K821" s="4">
        <v>46.589424258412699</v>
      </c>
      <c r="L821" s="4">
        <v>59.204602711883602</v>
      </c>
      <c r="M821" s="4">
        <v>1.2859433944138401</v>
      </c>
      <c r="N821" s="4">
        <v>66.832556096042495</v>
      </c>
      <c r="O821" s="4">
        <v>44.280065488891097</v>
      </c>
      <c r="P821" s="4">
        <v>9.2814660163514393</v>
      </c>
      <c r="Q821" s="4">
        <v>10.692504115355099</v>
      </c>
      <c r="R821" s="4">
        <v>23.866266205539802</v>
      </c>
      <c r="T821" s="4">
        <v>10.469064169332301</v>
      </c>
      <c r="V821" s="4">
        <v>5196.78589844</v>
      </c>
      <c r="W821" s="4">
        <v>0.353913059446339</v>
      </c>
      <c r="X821" s="4">
        <v>2.0586490069710401</v>
      </c>
      <c r="Y821" s="4">
        <v>-92.929399629664402</v>
      </c>
      <c r="Z821" s="4">
        <v>0.24552131879668199</v>
      </c>
      <c r="AA821" s="4">
        <v>0.23647931858163199</v>
      </c>
      <c r="AB821" s="4">
        <v>49.505565233972298</v>
      </c>
      <c r="AC821" s="4">
        <v>6.2515452206350703</v>
      </c>
      <c r="AD821" s="4">
        <v>22.267686376403098</v>
      </c>
      <c r="AE821" s="4">
        <v>0</v>
      </c>
      <c r="AF821" s="4">
        <v>0</v>
      </c>
      <c r="AG821" s="4">
        <v>45559</v>
      </c>
      <c r="AH821" s="4">
        <v>2824.01</v>
      </c>
      <c r="AI821" s="4">
        <v>423.22</v>
      </c>
      <c r="AJ821" s="4">
        <v>667.76</v>
      </c>
      <c r="AK821" s="4">
        <v>26.113500594658699</v>
      </c>
      <c r="AL821" s="4">
        <v>1315.69</v>
      </c>
      <c r="AM821" s="4">
        <v>17.27</v>
      </c>
      <c r="AN821" s="4">
        <v>4272.6899999999996</v>
      </c>
      <c r="AO821" s="4">
        <v>655.96</v>
      </c>
      <c r="AP821" s="4">
        <v>5075.67</v>
      </c>
      <c r="AQ821" s="4">
        <v>724.86</v>
      </c>
      <c r="AR821" s="4">
        <v>757.68</v>
      </c>
    </row>
    <row r="822" spans="1:44" x14ac:dyDescent="0.35">
      <c r="A822" s="4" t="s">
        <v>1785</v>
      </c>
      <c r="B822" s="4" t="s">
        <v>1786</v>
      </c>
      <c r="C822" s="4" t="s">
        <v>124</v>
      </c>
      <c r="D822" s="4">
        <v>1790.338493</v>
      </c>
      <c r="E822" s="4">
        <v>300.3</v>
      </c>
      <c r="F822" s="4">
        <v>24.766060215797399</v>
      </c>
      <c r="G822" s="4">
        <v>19.260127619326799</v>
      </c>
      <c r="H822" s="4">
        <v>11.593761276612801</v>
      </c>
      <c r="I822" s="4">
        <v>8.1138111005107092</v>
      </c>
      <c r="J822" s="4">
        <v>13.1023342119469</v>
      </c>
      <c r="K822" s="4">
        <v>17.022279589202601</v>
      </c>
      <c r="L822" s="4">
        <v>-29.269201651611901</v>
      </c>
      <c r="N822" s="4">
        <v>30.617971014492799</v>
      </c>
      <c r="O822" s="4">
        <v>26.854492753623202</v>
      </c>
      <c r="P822" s="4">
        <v>28.925256081946301</v>
      </c>
      <c r="Q822" s="4">
        <v>9.5164951897245693</v>
      </c>
      <c r="R822" s="4">
        <v>14.141623884585901</v>
      </c>
      <c r="S822" s="4">
        <v>21.5525974553343</v>
      </c>
      <c r="T822" s="4">
        <v>13.003414950394401</v>
      </c>
      <c r="U822" s="4">
        <v>27.4574647933085</v>
      </c>
      <c r="V822" s="4">
        <v>1831.4584930000001</v>
      </c>
      <c r="W822" s="4">
        <v>4.1515095489855103</v>
      </c>
      <c r="X822" s="4">
        <v>0.78751383691553101</v>
      </c>
      <c r="Y822" s="4">
        <v>-43.848620284949398</v>
      </c>
      <c r="Z822" s="4">
        <v>4.8790889109258497</v>
      </c>
      <c r="AA822" s="4">
        <v>4.5479099197360604</v>
      </c>
      <c r="AB822" s="4">
        <v>51.073005207401302</v>
      </c>
      <c r="AC822" s="4">
        <v>1.9983567208036299</v>
      </c>
      <c r="AD822" s="4">
        <v>17.318214257933601</v>
      </c>
      <c r="AE822" s="4">
        <v>0</v>
      </c>
      <c r="AF822" s="4">
        <v>0.23898873295352899</v>
      </c>
      <c r="AG822" s="4">
        <v>118939</v>
      </c>
      <c r="AH822" s="4">
        <v>890.95</v>
      </c>
      <c r="AI822" s="4">
        <v>72.290000000000106</v>
      </c>
      <c r="AJ822" s="4">
        <v>97.090000000000103</v>
      </c>
      <c r="AK822" s="4">
        <v>12.4622421988933</v>
      </c>
      <c r="AL822" s="4">
        <v>151.66</v>
      </c>
      <c r="AM822" s="4">
        <v>3.92</v>
      </c>
      <c r="AN822" s="4">
        <v>309.66000000000003</v>
      </c>
      <c r="AO822" s="4">
        <v>90.92</v>
      </c>
      <c r="AP822" s="4">
        <v>431.25</v>
      </c>
      <c r="AQ822" s="4">
        <v>29.11</v>
      </c>
      <c r="AR822" s="4">
        <v>110.28</v>
      </c>
    </row>
    <row r="823" spans="1:44" x14ac:dyDescent="0.35">
      <c r="A823" s="4" t="s">
        <v>1787</v>
      </c>
      <c r="B823" s="4" t="s">
        <v>1788</v>
      </c>
      <c r="C823" s="4" t="s">
        <v>49</v>
      </c>
      <c r="D823" s="4">
        <v>1785.7950988800001</v>
      </c>
      <c r="E823" s="4">
        <v>597.85</v>
      </c>
      <c r="F823" s="4">
        <v>-41.6075279328984</v>
      </c>
      <c r="G823" s="4">
        <v>-15.299884145798099</v>
      </c>
      <c r="H823" s="4">
        <v>-12.832625725049301</v>
      </c>
      <c r="I823" s="4">
        <v>-52.811615602313303</v>
      </c>
      <c r="J823" s="4">
        <v>11.2564554927686</v>
      </c>
      <c r="K823" s="4">
        <v>-40.063984250030799</v>
      </c>
      <c r="L823" s="4">
        <v>369.16910510813102</v>
      </c>
      <c r="M823" s="4">
        <v>25.940109533303801</v>
      </c>
      <c r="N823" s="4">
        <v>4.2835288118307</v>
      </c>
      <c r="O823" s="4">
        <v>2.01231710665673</v>
      </c>
      <c r="Q823" s="4">
        <v>8.9917159639555404</v>
      </c>
      <c r="S823" s="4">
        <v>-8.3585558004280909</v>
      </c>
      <c r="V823" s="4">
        <v>1867.2150988799999</v>
      </c>
      <c r="W823" s="4">
        <v>7.0050409872513999</v>
      </c>
      <c r="Y823" s="4">
        <v>-207.329953272534</v>
      </c>
      <c r="Z823" s="4">
        <v>7.3657247591344E-3</v>
      </c>
      <c r="AA823" s="4">
        <v>7.3657247591344E-3</v>
      </c>
      <c r="AB823" s="4">
        <v>48.008199140503201</v>
      </c>
      <c r="AC823" s="4">
        <v>5.6375720111682304</v>
      </c>
      <c r="AD823" s="4">
        <v>11.5911592344155</v>
      </c>
      <c r="AE823" s="4">
        <v>2.5173036887037199</v>
      </c>
      <c r="AF823" s="4">
        <v>0</v>
      </c>
      <c r="AG823" s="4">
        <v>6891</v>
      </c>
      <c r="AH823" s="4">
        <v>81.27</v>
      </c>
      <c r="AI823" s="4">
        <v>-42.92</v>
      </c>
      <c r="AJ823" s="4">
        <v>-54.44</v>
      </c>
      <c r="AK823" s="4">
        <v>-13.763154201969201</v>
      </c>
      <c r="AL823" s="4">
        <v>-32.56</v>
      </c>
      <c r="AM823" s="4">
        <v>0</v>
      </c>
      <c r="AN823" s="4">
        <v>101.85</v>
      </c>
      <c r="AO823" s="4">
        <v>11.12</v>
      </c>
      <c r="AP823" s="4">
        <v>254.93</v>
      </c>
      <c r="AQ823" s="4">
        <v>12.2</v>
      </c>
      <c r="AR823" s="4">
        <v>28.83</v>
      </c>
    </row>
    <row r="824" spans="1:44" x14ac:dyDescent="0.35">
      <c r="A824" s="4" t="s">
        <v>1789</v>
      </c>
      <c r="B824" s="4" t="s">
        <v>1790</v>
      </c>
      <c r="C824" s="4" t="s">
        <v>705</v>
      </c>
      <c r="D824" s="4">
        <v>1785.1354522399999</v>
      </c>
      <c r="E824" s="4">
        <v>66.75</v>
      </c>
      <c r="F824" s="4">
        <v>130.11191342857299</v>
      </c>
      <c r="G824" s="4">
        <v>1.76472101458594</v>
      </c>
      <c r="H824" s="4">
        <v>1.2829624088273699</v>
      </c>
      <c r="I824" s="4">
        <v>1.48428625520635</v>
      </c>
      <c r="J824" s="4">
        <v>9.0661790925235195</v>
      </c>
      <c r="K824" s="4">
        <v>7.8909503975766597</v>
      </c>
      <c r="L824" s="4">
        <v>75.987578900525804</v>
      </c>
      <c r="M824" s="4">
        <v>9.7870615989487302</v>
      </c>
      <c r="N824" s="4">
        <v>8.9431622019052508</v>
      </c>
      <c r="O824" s="4">
        <v>2.5688894571958301</v>
      </c>
      <c r="P824" s="4">
        <v>5.3969003225552203</v>
      </c>
      <c r="Q824" s="4">
        <v>-6.7704940149550197</v>
      </c>
      <c r="R824" s="4">
        <v>-12.9687943743329</v>
      </c>
      <c r="S824" s="4">
        <v>-5.5356766793616297</v>
      </c>
      <c r="T824" s="4">
        <v>-3.4040483564239401</v>
      </c>
      <c r="V824" s="4">
        <v>1786.80545224</v>
      </c>
      <c r="W824" s="4">
        <v>2.2826359596445198</v>
      </c>
      <c r="X824" s="4">
        <v>0.54347826086956497</v>
      </c>
      <c r="Y824" s="4">
        <v>116.745241436062</v>
      </c>
      <c r="Z824" s="4">
        <v>9.3245711629965999</v>
      </c>
      <c r="AA824" s="4">
        <v>0</v>
      </c>
      <c r="AB824" s="4">
        <v>58.950603666489599</v>
      </c>
      <c r="AC824" s="4">
        <v>11.245249038559299</v>
      </c>
      <c r="AD824" s="4">
        <v>17.466417298964799</v>
      </c>
      <c r="AE824" s="4">
        <v>0</v>
      </c>
      <c r="AF824" s="4">
        <v>0</v>
      </c>
      <c r="AG824" s="4">
        <v>118833</v>
      </c>
      <c r="AH824" s="4">
        <v>924.35</v>
      </c>
      <c r="AI824" s="4">
        <v>13.719999999999899</v>
      </c>
      <c r="AJ824" s="4">
        <v>19.419999999999899</v>
      </c>
      <c r="AK824" s="4">
        <v>0.494958519193199</v>
      </c>
      <c r="AL824" s="4">
        <v>72.939999</v>
      </c>
      <c r="AM824" s="4">
        <v>7.05</v>
      </c>
      <c r="AN824" s="4">
        <v>524.22</v>
      </c>
      <c r="AO824" s="4">
        <v>68.27</v>
      </c>
      <c r="AP824" s="4">
        <v>782.05</v>
      </c>
      <c r="AQ824" s="4">
        <v>82.38</v>
      </c>
      <c r="AR824" s="4">
        <v>118.67</v>
      </c>
    </row>
    <row r="825" spans="1:44" x14ac:dyDescent="0.35">
      <c r="A825" s="4" t="s">
        <v>1791</v>
      </c>
      <c r="B825" s="4" t="s">
        <v>1792</v>
      </c>
      <c r="C825" s="4" t="s">
        <v>317</v>
      </c>
      <c r="D825" s="4">
        <v>1782.296444025</v>
      </c>
      <c r="E825" s="4">
        <v>152.80000000000001</v>
      </c>
      <c r="F825" s="4">
        <v>30.921173560461501</v>
      </c>
      <c r="G825" s="4">
        <v>6.5003608805485298</v>
      </c>
      <c r="H825" s="4">
        <v>2.80003594772035</v>
      </c>
      <c r="I825" s="4">
        <v>5.4774733681139498</v>
      </c>
      <c r="J825" s="4">
        <v>14.996256365088801</v>
      </c>
      <c r="K825" s="4">
        <v>18.410924537446199</v>
      </c>
      <c r="L825" s="4">
        <v>133.98308102583101</v>
      </c>
      <c r="M825" s="4">
        <v>23.8441715617966</v>
      </c>
      <c r="N825" s="4">
        <v>36.4568942072342</v>
      </c>
      <c r="O825" s="4">
        <v>16.287190644547199</v>
      </c>
      <c r="P825" s="4">
        <v>5.3945792153339296</v>
      </c>
      <c r="Q825" s="4">
        <v>-4.3301412515781097</v>
      </c>
      <c r="R825" s="4">
        <v>-1.0858352671784599</v>
      </c>
      <c r="S825" s="4">
        <v>82.622445052188397</v>
      </c>
      <c r="T825" s="4">
        <v>8.4058079127707703</v>
      </c>
      <c r="V825" s="4">
        <v>1975.9464440249999</v>
      </c>
      <c r="W825" s="4">
        <v>1.93885933535491</v>
      </c>
      <c r="X825" s="4">
        <v>0.25180988353792899</v>
      </c>
      <c r="Y825" s="4">
        <v>-48.490364546611602</v>
      </c>
      <c r="Z825" s="4">
        <v>1.84113872049782</v>
      </c>
      <c r="AA825" s="4">
        <v>1.8009649111744399</v>
      </c>
      <c r="AB825" s="4">
        <v>59.214547883325999</v>
      </c>
      <c r="AC825" s="4">
        <v>1.7051324392124401</v>
      </c>
      <c r="AD825" s="4">
        <v>23.561337118064198</v>
      </c>
      <c r="AE825" s="4">
        <v>6.6844940637904804</v>
      </c>
      <c r="AF825" s="4">
        <v>0</v>
      </c>
      <c r="AG825" s="4">
        <v>60406</v>
      </c>
      <c r="AH825" s="4">
        <v>1052.31</v>
      </c>
      <c r="AI825" s="4">
        <v>57.639999999999901</v>
      </c>
      <c r="AJ825" s="4">
        <v>81.299999999999898</v>
      </c>
      <c r="AK825" s="4">
        <v>5.13725650449177</v>
      </c>
      <c r="AL825" s="4">
        <v>193.74</v>
      </c>
      <c r="AM825" s="4">
        <v>53.44</v>
      </c>
      <c r="AN825" s="4">
        <v>868.03</v>
      </c>
      <c r="AO825" s="4">
        <v>141.47999999999999</v>
      </c>
      <c r="AP825" s="4">
        <v>919.25</v>
      </c>
      <c r="AQ825" s="4">
        <v>244.06</v>
      </c>
      <c r="AR825" s="4">
        <v>248.03</v>
      </c>
    </row>
    <row r="826" spans="1:44" x14ac:dyDescent="0.35">
      <c r="A826" s="4" t="s">
        <v>1793</v>
      </c>
      <c r="B826" s="4" t="s">
        <v>1794</v>
      </c>
      <c r="C826" s="4" t="s">
        <v>109</v>
      </c>
      <c r="D826" s="4">
        <v>1764.368095</v>
      </c>
      <c r="E826" s="4">
        <v>250.85</v>
      </c>
      <c r="F826" s="4">
        <v>51.3943517331778</v>
      </c>
      <c r="G826" s="4">
        <v>1.34940194725816</v>
      </c>
      <c r="H826" s="4">
        <v>1.0973748351780099</v>
      </c>
      <c r="I826" s="4">
        <v>2.67090941625887</v>
      </c>
      <c r="J826" s="4">
        <v>21.073292276547299</v>
      </c>
      <c r="K826" s="4">
        <v>10.9668334202112</v>
      </c>
      <c r="L826" s="4">
        <v>-32.314516897785403</v>
      </c>
      <c r="M826" s="4">
        <v>-2.6769533437006099</v>
      </c>
      <c r="N826" s="4">
        <v>4.6581118025054504</v>
      </c>
      <c r="O826" s="4">
        <v>0.55967741304662399</v>
      </c>
      <c r="P826" s="4">
        <v>6.1834687224193798</v>
      </c>
      <c r="Q826" s="4">
        <v>-0.99735702887525701</v>
      </c>
      <c r="R826" s="4">
        <v>-4.6764822094171503</v>
      </c>
      <c r="S826" s="4">
        <v>-21.595644203091801</v>
      </c>
      <c r="T826" s="4">
        <v>-16.350599153910899</v>
      </c>
      <c r="V826" s="4">
        <v>1564.5880950000001</v>
      </c>
      <c r="W826" s="4">
        <v>0.69006077643018904</v>
      </c>
      <c r="X826" s="4">
        <v>1.5961691939345599</v>
      </c>
      <c r="Y826" s="4">
        <v>39.783028046859002</v>
      </c>
      <c r="Z826" s="4">
        <v>9.3033282082784403</v>
      </c>
      <c r="AA826" s="4">
        <v>8.1811570787897292</v>
      </c>
      <c r="AB826" s="4">
        <v>50.934781605195603</v>
      </c>
      <c r="AC826" s="4">
        <v>1.4466957599343799</v>
      </c>
      <c r="AD826" s="4">
        <v>25.128271483508101</v>
      </c>
      <c r="AE826" s="4">
        <v>0</v>
      </c>
      <c r="AF826" s="4">
        <v>0.27249620947152797</v>
      </c>
      <c r="AG826" s="4">
        <v>35313</v>
      </c>
      <c r="AH826" s="4">
        <v>1285.33</v>
      </c>
      <c r="AI826" s="4">
        <v>34.330000000000197</v>
      </c>
      <c r="AJ826" s="4">
        <v>51.480000000000203</v>
      </c>
      <c r="AK826" s="4">
        <v>4.87602219989137</v>
      </c>
      <c r="AL826" s="4">
        <v>140.96</v>
      </c>
      <c r="AM826" s="4">
        <v>155.59</v>
      </c>
      <c r="AN826" s="4">
        <v>2541.42</v>
      </c>
      <c r="AO826" s="4">
        <v>318.88</v>
      </c>
      <c r="AP826" s="4">
        <v>2556.83</v>
      </c>
      <c r="AQ826" s="4">
        <v>-254.71</v>
      </c>
      <c r="AR826" s="4">
        <v>33.1</v>
      </c>
    </row>
    <row r="827" spans="1:44" x14ac:dyDescent="0.35">
      <c r="A827" s="4" t="s">
        <v>1795</v>
      </c>
      <c r="B827" s="4" t="s">
        <v>1796</v>
      </c>
      <c r="C827" s="4" t="s">
        <v>244</v>
      </c>
      <c r="D827" s="4">
        <v>1755.3289468</v>
      </c>
      <c r="E827" s="4">
        <v>119.8</v>
      </c>
      <c r="F827" s="4">
        <v>29.119591021897701</v>
      </c>
      <c r="G827" s="4">
        <v>8.9430230919300797</v>
      </c>
      <c r="H827" s="4">
        <v>5.4723884052182097</v>
      </c>
      <c r="I827" s="4">
        <v>3.5063839688218099</v>
      </c>
      <c r="J827" s="4">
        <v>8.7682572214230792</v>
      </c>
      <c r="K827" s="4">
        <v>7.3792281069133097</v>
      </c>
      <c r="L827" s="4">
        <v>-7.8783364972372798</v>
      </c>
      <c r="M827" s="4">
        <v>-0.50154630093011099</v>
      </c>
      <c r="N827" s="4">
        <v>2.1082563800605998</v>
      </c>
      <c r="O827" s="4">
        <v>1.8554953971650601</v>
      </c>
      <c r="P827" s="4">
        <v>11.467270340708099</v>
      </c>
      <c r="Q827" s="4">
        <v>3.5973499034471099</v>
      </c>
      <c r="R827" s="4">
        <v>-0.66597401028247705</v>
      </c>
      <c r="S827" s="4">
        <v>17.548130427168999</v>
      </c>
      <c r="T827" s="4">
        <v>-4.33535010796178</v>
      </c>
      <c r="U827" s="4">
        <v>18.0915991078604</v>
      </c>
      <c r="V827" s="4">
        <v>1499.4989468000001</v>
      </c>
      <c r="W827" s="4">
        <v>2.5209015335123701</v>
      </c>
      <c r="X827" s="4">
        <v>0.73649754500818299</v>
      </c>
      <c r="Y827" s="4">
        <v>102.40746940553601</v>
      </c>
      <c r="Z827" s="4">
        <v>7.3023178005281704</v>
      </c>
      <c r="AA827" s="4">
        <v>7.2656298622830899</v>
      </c>
      <c r="AB827" s="4">
        <v>55</v>
      </c>
      <c r="AC827" s="4">
        <v>1.19392018904522</v>
      </c>
      <c r="AD827" s="4">
        <v>24.914052065127098</v>
      </c>
      <c r="AE827" s="4">
        <v>0</v>
      </c>
      <c r="AF827" s="4">
        <v>0</v>
      </c>
      <c r="AG827" s="4">
        <v>111852</v>
      </c>
      <c r="AH827" s="4">
        <v>1719.15</v>
      </c>
      <c r="AI827" s="4">
        <v>60.280000000000101</v>
      </c>
      <c r="AJ827" s="4">
        <v>77.910000000000096</v>
      </c>
      <c r="AK827" s="4">
        <v>4.1964875093234104</v>
      </c>
      <c r="AL827" s="4">
        <v>126.86</v>
      </c>
      <c r="AM827" s="4">
        <v>0.04</v>
      </c>
      <c r="AN827" s="4">
        <v>654.77</v>
      </c>
      <c r="AO827" s="4">
        <v>270.51</v>
      </c>
      <c r="AP827" s="4">
        <v>696.31</v>
      </c>
      <c r="AQ827" s="4">
        <v>151.71</v>
      </c>
      <c r="AR827" s="4">
        <v>204.32</v>
      </c>
    </row>
    <row r="828" spans="1:44" x14ac:dyDescent="0.35">
      <c r="A828" s="4" t="s">
        <v>1797</v>
      </c>
      <c r="B828" s="4" t="s">
        <v>1798</v>
      </c>
      <c r="C828" s="4" t="s">
        <v>366</v>
      </c>
      <c r="D828" s="4">
        <v>1749.9247699499999</v>
      </c>
      <c r="E828" s="4">
        <v>153.05000000000001</v>
      </c>
      <c r="F828" s="4">
        <v>-7.6791502981832602</v>
      </c>
      <c r="G828" s="4">
        <v>-31.292741204580999</v>
      </c>
      <c r="H828" s="4">
        <v>-16.096460092603401</v>
      </c>
      <c r="I828" s="4">
        <v>-17.2030347638999</v>
      </c>
      <c r="J828" s="4">
        <v>1.99410825630651</v>
      </c>
      <c r="K828" s="4">
        <v>-12.6108783452233</v>
      </c>
      <c r="L828" s="4">
        <v>27.4080459024517</v>
      </c>
      <c r="M828" s="4">
        <v>1.58167712774377</v>
      </c>
      <c r="N828" s="4">
        <v>57.031583090092198</v>
      </c>
      <c r="O828" s="4">
        <v>14.200911744449201</v>
      </c>
      <c r="Q828" s="4">
        <v>-4.6622621959403396</v>
      </c>
      <c r="S828" s="4">
        <v>-12.975170510413401</v>
      </c>
      <c r="V828" s="4">
        <v>2126.1547699500002</v>
      </c>
      <c r="W828" s="4">
        <v>2.8695758911646099</v>
      </c>
      <c r="Y828" s="4">
        <v>-112.79221280776299</v>
      </c>
      <c r="Z828" s="4">
        <v>1.2164643418210499</v>
      </c>
      <c r="AA828" s="4">
        <v>0</v>
      </c>
      <c r="AB828" s="4">
        <v>51.825163703660998</v>
      </c>
      <c r="AC828" s="4">
        <v>4.2841424493362297</v>
      </c>
      <c r="AD828" s="4">
        <v>20.809541936818398</v>
      </c>
      <c r="AE828" s="4">
        <v>2.2154771255066801</v>
      </c>
      <c r="AF828" s="4">
        <v>0</v>
      </c>
      <c r="AG828" s="4">
        <v>88770</v>
      </c>
      <c r="AH828" s="4">
        <v>1324.65</v>
      </c>
      <c r="AI828" s="4">
        <v>-227.88</v>
      </c>
      <c r="AJ828" s="4">
        <v>-252.57</v>
      </c>
      <c r="AK828" s="4">
        <v>-18.686963326391702</v>
      </c>
      <c r="AL828" s="4">
        <v>-167.05</v>
      </c>
      <c r="AM828" s="4">
        <v>0</v>
      </c>
      <c r="AN828" s="4">
        <v>159.71</v>
      </c>
      <c r="AO828" s="4">
        <v>56.28</v>
      </c>
      <c r="AP828" s="4">
        <v>609.82000000000005</v>
      </c>
      <c r="AQ828" s="4">
        <v>42.35</v>
      </c>
      <c r="AR828" s="4">
        <v>48.91</v>
      </c>
    </row>
    <row r="829" spans="1:44" x14ac:dyDescent="0.35">
      <c r="A829" s="4" t="s">
        <v>1799</v>
      </c>
      <c r="B829" s="4" t="s">
        <v>1800</v>
      </c>
      <c r="C829" s="4" t="s">
        <v>101</v>
      </c>
      <c r="D829" s="4">
        <v>1748.60667229</v>
      </c>
      <c r="E829" s="4">
        <v>815.35</v>
      </c>
      <c r="F829" s="4">
        <v>28.651592205308901</v>
      </c>
      <c r="G829" s="4">
        <v>13.6127406151719</v>
      </c>
      <c r="H829" s="4">
        <v>10.916245584223899</v>
      </c>
      <c r="I829" s="4">
        <v>14.2254440352431</v>
      </c>
      <c r="J829" s="4">
        <v>15.836176088284301</v>
      </c>
      <c r="K829" s="4">
        <v>23.623607291035398</v>
      </c>
      <c r="L829" s="4">
        <v>114.747793831639</v>
      </c>
      <c r="M829" s="4">
        <v>55.701671298101601</v>
      </c>
      <c r="N829" s="4">
        <v>4.6564298626550604</v>
      </c>
      <c r="O829" s="4">
        <v>0</v>
      </c>
      <c r="P829" s="4">
        <v>46.126521049051497</v>
      </c>
      <c r="Q829" s="4">
        <v>4.4386436800314799</v>
      </c>
      <c r="R829" s="4">
        <v>16.682115305321702</v>
      </c>
      <c r="S829" s="4">
        <v>-3.5951199302450698</v>
      </c>
      <c r="T829" s="4">
        <v>16.1340969858216</v>
      </c>
      <c r="V829" s="4">
        <v>1516.14667229</v>
      </c>
      <c r="W829" s="4">
        <v>3.6333174149437899</v>
      </c>
      <c r="X829" s="4">
        <v>1.0145185124318199</v>
      </c>
      <c r="Y829" s="4">
        <v>102.36877748737299</v>
      </c>
      <c r="Z829" s="4">
        <v>0</v>
      </c>
      <c r="AA829" s="4">
        <v>0</v>
      </c>
      <c r="AB829" s="4">
        <v>66.393700955034404</v>
      </c>
      <c r="AC829" s="4">
        <v>0.467719018782494</v>
      </c>
      <c r="AD829" s="4">
        <v>18.410833568900401</v>
      </c>
      <c r="AE829" s="4">
        <v>0</v>
      </c>
      <c r="AF829" s="4">
        <v>0</v>
      </c>
      <c r="AG829" s="4">
        <v>36540</v>
      </c>
      <c r="AH829" s="4">
        <v>429.02</v>
      </c>
      <c r="AI829" s="4">
        <v>61.03</v>
      </c>
      <c r="AJ829" s="4">
        <v>97.21</v>
      </c>
      <c r="AK829" s="4">
        <v>27.522079783546499</v>
      </c>
      <c r="AL829" s="4">
        <v>101.35</v>
      </c>
      <c r="AM829" s="4">
        <v>39.54</v>
      </c>
      <c r="AN829" s="4">
        <v>442.61</v>
      </c>
      <c r="AO829" s="4">
        <v>271.36</v>
      </c>
      <c r="AP829" s="4">
        <v>481.27</v>
      </c>
      <c r="AQ829" s="4">
        <v>18.809999999999999</v>
      </c>
      <c r="AR829" s="4">
        <v>49.07</v>
      </c>
    </row>
    <row r="830" spans="1:44" x14ac:dyDescent="0.35">
      <c r="A830" s="4" t="s">
        <v>1801</v>
      </c>
      <c r="B830" s="4" t="s">
        <v>1802</v>
      </c>
      <c r="C830" s="4" t="s">
        <v>225</v>
      </c>
      <c r="D830" s="4">
        <v>1732.4336311500001</v>
      </c>
      <c r="E830" s="4">
        <v>1582.85</v>
      </c>
      <c r="F830" s="4">
        <v>22.302183717173001</v>
      </c>
      <c r="G830" s="4">
        <v>16.5095693017226</v>
      </c>
      <c r="H830" s="4">
        <v>6.5046641322369396</v>
      </c>
      <c r="I830" s="4">
        <v>11.0622178550576</v>
      </c>
      <c r="J830" s="4">
        <v>24.860924713988801</v>
      </c>
      <c r="K830" s="4">
        <v>29.5096908332265</v>
      </c>
      <c r="L830" s="4">
        <v>28.917280947408699</v>
      </c>
      <c r="M830" s="4">
        <v>6.8781135778860598</v>
      </c>
      <c r="N830" s="4">
        <v>122.074509803922</v>
      </c>
      <c r="O830" s="4">
        <v>115.574509803922</v>
      </c>
      <c r="P830" s="4">
        <v>10.076664634383601</v>
      </c>
      <c r="Q830" s="4">
        <v>8.2275189087035905</v>
      </c>
      <c r="R830" s="4">
        <v>15.747724280473999</v>
      </c>
      <c r="S830" s="4">
        <v>16.7534988840114</v>
      </c>
      <c r="T830" s="4">
        <v>13.8505794906104</v>
      </c>
      <c r="V830" s="4">
        <v>2200.1536311499999</v>
      </c>
      <c r="W830" s="4">
        <v>3.3969286885294099</v>
      </c>
      <c r="X830" s="4">
        <v>0.189483657034581</v>
      </c>
      <c r="Y830" s="4">
        <v>-39.342229896611201</v>
      </c>
      <c r="Z830" s="4">
        <v>1.7683272434895101</v>
      </c>
      <c r="AA830" s="4">
        <v>1.7683272434895101</v>
      </c>
      <c r="AB830" s="4">
        <v>55.741829248833596</v>
      </c>
      <c r="AC830" s="4">
        <v>2.0881514260945302</v>
      </c>
      <c r="AD830" s="4">
        <v>18.6593777410923</v>
      </c>
      <c r="AE830" s="4">
        <v>0</v>
      </c>
      <c r="AF830" s="4">
        <v>0</v>
      </c>
      <c r="AG830" s="4">
        <v>9517</v>
      </c>
      <c r="AH830" s="4">
        <v>702.21</v>
      </c>
      <c r="AI830" s="4">
        <v>77.680000000000007</v>
      </c>
      <c r="AJ830" s="4">
        <v>105.73</v>
      </c>
      <c r="AK830" s="4">
        <v>70.990806105721106</v>
      </c>
      <c r="AL830" s="4">
        <v>207.22</v>
      </c>
      <c r="AM830" s="4">
        <v>0.16</v>
      </c>
      <c r="AN830" s="4">
        <v>499.06</v>
      </c>
      <c r="AO830" s="4">
        <v>154.86000000000001</v>
      </c>
      <c r="AP830" s="4">
        <v>510</v>
      </c>
      <c r="AQ830" s="4">
        <v>5.4499999999999904</v>
      </c>
      <c r="AR830" s="4">
        <v>186.38</v>
      </c>
    </row>
    <row r="831" spans="1:44" x14ac:dyDescent="0.35">
      <c r="A831" s="4" t="s">
        <v>1803</v>
      </c>
      <c r="B831" s="4" t="s">
        <v>1804</v>
      </c>
      <c r="C831" s="4" t="s">
        <v>156</v>
      </c>
      <c r="D831" s="4">
        <v>1730.7991076999999</v>
      </c>
      <c r="E831" s="4">
        <v>1521.25</v>
      </c>
      <c r="F831" s="4">
        <v>50.182635769788398</v>
      </c>
      <c r="G831" s="4">
        <v>13.5411554543491</v>
      </c>
      <c r="H831" s="4">
        <v>4.5708757421543602</v>
      </c>
      <c r="I831" s="4">
        <v>5.0608950843727003</v>
      </c>
      <c r="J831" s="4">
        <v>13.3651063636717</v>
      </c>
      <c r="K831" s="4">
        <v>11.970652971386601</v>
      </c>
      <c r="L831" s="4">
        <v>500.79094788417098</v>
      </c>
      <c r="M831" s="4">
        <v>42.804287329610901</v>
      </c>
      <c r="N831" s="4">
        <v>94.904318498423706</v>
      </c>
      <c r="O831" s="4">
        <v>36.025368428770498</v>
      </c>
      <c r="P831" s="4">
        <v>6.8891818472355304</v>
      </c>
      <c r="Q831" s="4">
        <v>7.1672638076215804</v>
      </c>
      <c r="R831" s="4">
        <v>-1.1369282355872601</v>
      </c>
      <c r="S831" s="4">
        <v>11.6973594812189</v>
      </c>
      <c r="T831" s="4">
        <v>10.170888519320799</v>
      </c>
      <c r="V831" s="4">
        <v>1978.9891077</v>
      </c>
      <c r="W831" s="4">
        <v>6.3450366878070303</v>
      </c>
      <c r="X831" s="4">
        <v>6.9020257445560299E-2</v>
      </c>
      <c r="Y831" s="4">
        <v>105.993185473577</v>
      </c>
      <c r="Z831" s="4">
        <v>0</v>
      </c>
      <c r="AA831" s="4">
        <v>0</v>
      </c>
      <c r="AB831" s="4">
        <v>74.999924661100493</v>
      </c>
      <c r="AC831" s="4">
        <v>0.30480444532990902</v>
      </c>
      <c r="AD831" s="4">
        <v>12.9590524710322</v>
      </c>
      <c r="AE831" s="4">
        <v>30.300359450260402</v>
      </c>
      <c r="AF831" s="4">
        <v>0</v>
      </c>
      <c r="AG831" s="4">
        <v>7237</v>
      </c>
      <c r="AH831" s="4">
        <v>681.5</v>
      </c>
      <c r="AI831" s="4">
        <v>34.49</v>
      </c>
      <c r="AJ831" s="4">
        <v>34</v>
      </c>
      <c r="AK831" s="4">
        <v>28.871540479590699</v>
      </c>
      <c r="AL831" s="4">
        <v>81.58</v>
      </c>
      <c r="AM831" s="4">
        <v>1.01</v>
      </c>
      <c r="AN831" s="4">
        <v>184.2</v>
      </c>
      <c r="AO831" s="4">
        <v>10.69</v>
      </c>
      <c r="AP831" s="4">
        <v>272.77999999999997</v>
      </c>
      <c r="AQ831" s="4">
        <v>12.91</v>
      </c>
      <c r="AR831" s="4">
        <v>67.37</v>
      </c>
    </row>
    <row r="832" spans="1:44" x14ac:dyDescent="0.35">
      <c r="A832" s="4" t="s">
        <v>1805</v>
      </c>
      <c r="B832" s="4" t="s">
        <v>1806</v>
      </c>
      <c r="C832" s="4" t="s">
        <v>200</v>
      </c>
      <c r="D832" s="4">
        <v>1729.8746253750001</v>
      </c>
      <c r="E832" s="4">
        <v>68.150000000000006</v>
      </c>
      <c r="F832" s="4">
        <v>15.2573172109279</v>
      </c>
      <c r="G832" s="4">
        <v>40.838526095882898</v>
      </c>
      <c r="H832" s="4">
        <v>7.0988282362811503</v>
      </c>
      <c r="I832" s="4">
        <v>5.2613017290183599</v>
      </c>
      <c r="J832" s="4">
        <v>-0.696440301506697</v>
      </c>
      <c r="K832" s="4">
        <v>4.7842671393701899</v>
      </c>
      <c r="L832" s="4">
        <v>65.151247965273996</v>
      </c>
      <c r="M832" s="4">
        <v>15.855467738558801</v>
      </c>
      <c r="N832" s="4">
        <v>113.332333083271</v>
      </c>
      <c r="O832" s="4">
        <v>69.8724681170292</v>
      </c>
      <c r="P832" s="4">
        <v>8.2279261823380292</v>
      </c>
      <c r="Q832" s="4">
        <v>-3.2581800019262399</v>
      </c>
      <c r="R832" s="4">
        <v>22.516226431372701</v>
      </c>
      <c r="S832" s="4">
        <v>7.5013819300669997</v>
      </c>
      <c r="T832" s="4">
        <v>11.8966937126395</v>
      </c>
      <c r="V832" s="4">
        <v>2098.1746253749998</v>
      </c>
      <c r="W832" s="4">
        <v>5.1909216065266301</v>
      </c>
      <c r="Y832" s="4">
        <v>101.261402482207</v>
      </c>
      <c r="Z832" s="4">
        <v>4.7775900800951998</v>
      </c>
      <c r="AA832" s="4">
        <v>3.4564509544752902</v>
      </c>
      <c r="AB832" s="4">
        <v>74.9999999042561</v>
      </c>
      <c r="AC832" s="4">
        <v>0</v>
      </c>
      <c r="AD832" s="4">
        <v>3.5080963807908701</v>
      </c>
      <c r="AE832" s="4">
        <v>0</v>
      </c>
      <c r="AF832" s="4">
        <v>1.2995569112487899</v>
      </c>
      <c r="AG832" s="4">
        <v>19231</v>
      </c>
      <c r="AH832" s="4">
        <v>2154.98</v>
      </c>
      <c r="AI832" s="4">
        <v>113.38</v>
      </c>
      <c r="AJ832" s="4">
        <v>3.3899999999997901</v>
      </c>
      <c r="AK832" s="4">
        <v>4.3421788433781296</v>
      </c>
      <c r="AL832" s="4">
        <v>103.1</v>
      </c>
      <c r="AM832" s="4">
        <v>0</v>
      </c>
      <c r="AN832" s="4">
        <v>-375.45</v>
      </c>
      <c r="AO832" s="4">
        <v>9.3800000000000008</v>
      </c>
      <c r="AP832" s="4">
        <v>333.25</v>
      </c>
      <c r="AQ832" s="4">
        <v>156.22</v>
      </c>
      <c r="AR832" s="4">
        <v>182.15</v>
      </c>
    </row>
    <row r="833" spans="1:44" x14ac:dyDescent="0.35">
      <c r="A833" s="4" t="s">
        <v>1807</v>
      </c>
      <c r="B833" s="4" t="s">
        <v>1808</v>
      </c>
      <c r="C833" s="4" t="s">
        <v>127</v>
      </c>
      <c r="D833" s="4">
        <v>1725.4378039999999</v>
      </c>
      <c r="E833" s="4">
        <v>469</v>
      </c>
      <c r="F833" s="4">
        <v>67.717339246467802</v>
      </c>
      <c r="G833" s="4">
        <v>20.004710685404699</v>
      </c>
      <c r="H833" s="4">
        <v>13.2867497523075</v>
      </c>
      <c r="I833" s="4">
        <v>12.165775401069499</v>
      </c>
      <c r="J833" s="4">
        <v>18.169903136316801</v>
      </c>
      <c r="K833" s="4">
        <v>19.9818563789152</v>
      </c>
      <c r="L833" s="4">
        <v>424.22382861043502</v>
      </c>
      <c r="M833" s="4">
        <v>71.978151290525602</v>
      </c>
      <c r="N833" s="4">
        <v>20.3727598566308</v>
      </c>
      <c r="O833" s="4">
        <v>6.0645161290322598</v>
      </c>
      <c r="P833" s="4">
        <v>31.313751997050499</v>
      </c>
      <c r="Q833" s="4">
        <v>13.855208311175801</v>
      </c>
      <c r="R833" s="4">
        <v>23.8362347658903</v>
      </c>
      <c r="S833" s="4">
        <v>13.634516967126</v>
      </c>
      <c r="T833" s="4">
        <v>50.132807807206397</v>
      </c>
      <c r="V833" s="4">
        <v>1737.9278039999999</v>
      </c>
      <c r="W833" s="4">
        <v>12.3687297777778</v>
      </c>
      <c r="X833" s="4">
        <v>0.13354106387714201</v>
      </c>
      <c r="Y833" s="4">
        <v>177.97086002351301</v>
      </c>
      <c r="Z833" s="4">
        <v>0.109283698063683</v>
      </c>
      <c r="AA833" s="4">
        <v>0</v>
      </c>
      <c r="AB833" s="4">
        <v>60.607351547283002</v>
      </c>
      <c r="AC833" s="4">
        <v>7.2661368441884394E-2</v>
      </c>
      <c r="AD833" s="4">
        <v>26.241487599862499</v>
      </c>
      <c r="AE833" s="4">
        <v>0</v>
      </c>
      <c r="AF833" s="4">
        <v>0</v>
      </c>
      <c r="AG833" s="4">
        <v>13927</v>
      </c>
      <c r="AH833" s="4">
        <v>209.44</v>
      </c>
      <c r="AI833" s="4">
        <v>25.48</v>
      </c>
      <c r="AJ833" s="4">
        <v>34.32</v>
      </c>
      <c r="AK833" s="4">
        <v>6.6349328694782699</v>
      </c>
      <c r="AL833" s="4">
        <v>41.85</v>
      </c>
      <c r="AM833" s="4">
        <v>13.01</v>
      </c>
      <c r="AN833" s="4">
        <v>131.82</v>
      </c>
      <c r="AO833" s="4">
        <v>15.93</v>
      </c>
      <c r="AP833" s="4">
        <v>139.5</v>
      </c>
      <c r="AQ833" s="4">
        <v>14.78</v>
      </c>
      <c r="AR833" s="4">
        <v>29.84</v>
      </c>
    </row>
    <row r="834" spans="1:44" x14ac:dyDescent="0.35">
      <c r="A834" s="4" t="s">
        <v>1809</v>
      </c>
      <c r="B834" s="4" t="s">
        <v>1810</v>
      </c>
      <c r="C834" s="4" t="s">
        <v>127</v>
      </c>
      <c r="D834" s="4">
        <v>1721.8729245899999</v>
      </c>
      <c r="E834" s="4">
        <v>56.6</v>
      </c>
      <c r="F834" s="4">
        <v>-5.0272194230533396</v>
      </c>
      <c r="H834" s="4">
        <v>-14.5548574621744</v>
      </c>
      <c r="I834" s="4">
        <v>-26.1747736043712</v>
      </c>
      <c r="J834" s="4">
        <v>4.3712243779645297</v>
      </c>
      <c r="K834" s="4">
        <v>-1.2051507393679901</v>
      </c>
      <c r="L834" s="4">
        <v>396.11844253541</v>
      </c>
      <c r="M834" s="4">
        <v>35.700754998011497</v>
      </c>
      <c r="Q834" s="4">
        <v>4.9556747611734497</v>
      </c>
      <c r="V834" s="4">
        <v>3773.3229245900002</v>
      </c>
      <c r="W834" s="4">
        <v>-1.1810395043589199</v>
      </c>
      <c r="Y834" s="4">
        <v>-120.636081129338</v>
      </c>
      <c r="Z834" s="4">
        <v>3.6296585677965898E-2</v>
      </c>
      <c r="AA834" s="4">
        <v>3.2449523019178597E-2</v>
      </c>
      <c r="AB834" s="4">
        <v>48.610540420632098</v>
      </c>
      <c r="AC834" s="4">
        <v>0.359378859925165</v>
      </c>
      <c r="AD834" s="4">
        <v>16.642481798277601</v>
      </c>
      <c r="AE834" s="4">
        <v>47.030272744933697</v>
      </c>
      <c r="AF834" s="4">
        <v>0</v>
      </c>
      <c r="AG834" s="4">
        <v>73730</v>
      </c>
      <c r="AH834" s="4">
        <v>1308.55</v>
      </c>
      <c r="AI834" s="4">
        <v>-342.51</v>
      </c>
      <c r="AJ834" s="4">
        <v>-342.42</v>
      </c>
      <c r="AK834" s="4">
        <v>-23.379298764380401</v>
      </c>
      <c r="AL834" s="4">
        <v>-15.76999</v>
      </c>
      <c r="AM834" s="4">
        <v>0</v>
      </c>
      <c r="AN834" s="4">
        <v>-1531.42</v>
      </c>
      <c r="AO834" s="4">
        <v>41.34</v>
      </c>
      <c r="AP834" s="4">
        <v>-1457.93</v>
      </c>
      <c r="AQ834" s="4">
        <v>0.74000000000000199</v>
      </c>
      <c r="AR834" s="4">
        <v>16.420000000000002</v>
      </c>
    </row>
    <row r="835" spans="1:44" x14ac:dyDescent="0.35">
      <c r="A835" s="4" t="s">
        <v>1811</v>
      </c>
      <c r="B835" s="4" t="s">
        <v>1812</v>
      </c>
      <c r="C835" s="4" t="s">
        <v>1713</v>
      </c>
      <c r="D835" s="4">
        <v>1713.7527680000001</v>
      </c>
      <c r="E835" s="4">
        <v>64.95</v>
      </c>
      <c r="F835" s="4">
        <v>19.288157208778799</v>
      </c>
      <c r="G835" s="4">
        <v>4.0720643097427098</v>
      </c>
      <c r="H835" s="4">
        <v>3.0125128629383</v>
      </c>
      <c r="I835" s="4">
        <v>6.4846441291528096</v>
      </c>
      <c r="J835" s="4">
        <v>24.299182202023701</v>
      </c>
      <c r="K835" s="4">
        <v>19.657558241373302</v>
      </c>
      <c r="L835" s="4">
        <v>-5.5455605453642702</v>
      </c>
      <c r="M835" s="4">
        <v>-17.736273524169501</v>
      </c>
      <c r="N835" s="4">
        <v>14.3353676151957</v>
      </c>
      <c r="O835" s="4">
        <v>13.4258088978766</v>
      </c>
      <c r="P835" s="4">
        <v>11.9148194338282</v>
      </c>
      <c r="Q835" s="4">
        <v>-8.8122046685760207</v>
      </c>
      <c r="R835" s="4">
        <v>-17.015030230997699</v>
      </c>
      <c r="S835" s="4">
        <v>-3.8793393982406599</v>
      </c>
      <c r="T835" s="4">
        <v>-21.609629195281599</v>
      </c>
      <c r="U835" s="4">
        <v>9.2423687786281796</v>
      </c>
      <c r="V835" s="4">
        <v>1901.9127679999999</v>
      </c>
      <c r="W835" s="4">
        <v>0.77357755308392295</v>
      </c>
      <c r="Y835" s="4">
        <v>203.59865644074799</v>
      </c>
      <c r="Z835" s="4">
        <v>11.814782959405299</v>
      </c>
      <c r="AA835" s="4">
        <v>11.749765996585101</v>
      </c>
      <c r="AB835" s="4">
        <v>69.401196730846095</v>
      </c>
      <c r="AC835" s="4">
        <v>2.9030369741173798</v>
      </c>
      <c r="AD835" s="4">
        <v>7.80759509180265</v>
      </c>
      <c r="AE835" s="4">
        <v>69.397403885039296</v>
      </c>
      <c r="AF835" s="4">
        <v>0</v>
      </c>
      <c r="AG835" s="4">
        <v>46155</v>
      </c>
      <c r="AH835" s="4">
        <v>1370.16</v>
      </c>
      <c r="AI835" s="4">
        <v>88.850000000000094</v>
      </c>
      <c r="AJ835" s="4">
        <v>107.15</v>
      </c>
      <c r="AK835" s="4">
        <v>3.1767254466050101</v>
      </c>
      <c r="AL835" s="4">
        <v>269.33999999999997</v>
      </c>
      <c r="AM835" s="4">
        <v>601.19000000000005</v>
      </c>
      <c r="AN835" s="4">
        <v>1643.35</v>
      </c>
      <c r="AO835" s="4">
        <v>349.47</v>
      </c>
      <c r="AP835" s="4">
        <v>2215.36</v>
      </c>
      <c r="AQ835" s="4">
        <v>340.41</v>
      </c>
      <c r="AR835" s="4">
        <v>348.32</v>
      </c>
    </row>
    <row r="836" spans="1:44" x14ac:dyDescent="0.35">
      <c r="A836" s="4" t="s">
        <v>1813</v>
      </c>
      <c r="B836" s="4" t="s">
        <v>1814</v>
      </c>
      <c r="C836" s="4" t="s">
        <v>344</v>
      </c>
      <c r="D836" s="4">
        <v>1709.24383143</v>
      </c>
      <c r="E836" s="4">
        <v>820.15</v>
      </c>
      <c r="F836" s="4">
        <v>123.41110696245499</v>
      </c>
      <c r="G836" s="4">
        <v>2.6915415634261199</v>
      </c>
      <c r="H836" s="4">
        <v>1.31879014097247</v>
      </c>
      <c r="I836" s="4">
        <v>0.67739742442249795</v>
      </c>
      <c r="J836" s="4">
        <v>5.2043785145249002</v>
      </c>
      <c r="K836" s="4">
        <v>3.77581813468715</v>
      </c>
      <c r="L836" s="4">
        <v>88.478449262355596</v>
      </c>
      <c r="N836" s="4">
        <v>32.424712941131403</v>
      </c>
      <c r="O836" s="4">
        <v>10.435716065712</v>
      </c>
      <c r="P836" s="4">
        <v>3.4271150372404802</v>
      </c>
      <c r="Q836" s="4">
        <v>7.7948148924278399E-2</v>
      </c>
      <c r="R836" s="4">
        <v>-8.4865820520480906</v>
      </c>
      <c r="S836" s="4">
        <v>-3.5619310459681799</v>
      </c>
      <c r="T836" s="4">
        <v>-20.099983082066</v>
      </c>
      <c r="V836" s="4">
        <v>1863.22383143</v>
      </c>
      <c r="W836" s="4">
        <v>3.27648481114498</v>
      </c>
      <c r="Y836" s="4">
        <v>105.582789996808</v>
      </c>
      <c r="Z836" s="4">
        <v>4.3279132172213801</v>
      </c>
      <c r="AA836" s="4">
        <v>4.3279132172213801</v>
      </c>
      <c r="AB836" s="4">
        <v>56.481040184730197</v>
      </c>
      <c r="AC836" s="4">
        <v>22.645175616996301</v>
      </c>
      <c r="AD836" s="4">
        <v>10.791679369448399</v>
      </c>
      <c r="AE836" s="4">
        <v>0</v>
      </c>
      <c r="AF836" s="4">
        <v>0</v>
      </c>
      <c r="AG836" s="4">
        <v>24615</v>
      </c>
      <c r="AH836" s="4">
        <v>2044.59</v>
      </c>
      <c r="AI836" s="4">
        <v>13.8499999999999</v>
      </c>
      <c r="AJ836" s="4">
        <v>20.139999999999901</v>
      </c>
      <c r="AK836" s="4">
        <v>6.0614479394271603</v>
      </c>
      <c r="AL836" s="4">
        <v>77.2</v>
      </c>
      <c r="AM836" s="4">
        <v>0</v>
      </c>
      <c r="AN836" s="4">
        <v>387.54</v>
      </c>
      <c r="AO836" s="4">
        <v>15.17</v>
      </c>
      <c r="AP836" s="4">
        <v>521.66999999999996</v>
      </c>
      <c r="AQ836" s="4">
        <v>116.05</v>
      </c>
      <c r="AR836" s="4">
        <v>133.03</v>
      </c>
    </row>
    <row r="837" spans="1:44" x14ac:dyDescent="0.35">
      <c r="A837" s="4" t="s">
        <v>1815</v>
      </c>
      <c r="B837" s="4" t="s">
        <v>1816</v>
      </c>
      <c r="C837" s="4" t="s">
        <v>225</v>
      </c>
      <c r="D837" s="4">
        <v>1702.6817069900001</v>
      </c>
      <c r="E837" s="4">
        <v>536.54999999999995</v>
      </c>
      <c r="F837" s="4">
        <v>9.2076665963119204</v>
      </c>
      <c r="G837" s="4">
        <v>1059.7134670487101</v>
      </c>
      <c r="H837" s="4">
        <v>29.9584450510729</v>
      </c>
      <c r="I837" s="4">
        <v>27.9554937413074</v>
      </c>
      <c r="J837" s="4">
        <v>7.6861363330036001</v>
      </c>
      <c r="K837" s="4">
        <v>54.246538066154699</v>
      </c>
      <c r="L837" s="4">
        <v>-16.098752034726001</v>
      </c>
      <c r="N837" s="4">
        <v>99.961185146849601</v>
      </c>
      <c r="O837" s="4">
        <v>72.437141501703493</v>
      </c>
      <c r="P837" s="4">
        <v>49.621639027531799</v>
      </c>
      <c r="Q837" s="4">
        <v>73.257343313001499</v>
      </c>
      <c r="R837" s="4">
        <v>97.011913358128993</v>
      </c>
      <c r="V837" s="4">
        <v>1781.55170699</v>
      </c>
      <c r="W837" s="4">
        <v>7.3432600465347004</v>
      </c>
      <c r="Y837" s="4">
        <v>-74.956868319685</v>
      </c>
      <c r="Z837" s="4">
        <v>23.751553979597102</v>
      </c>
      <c r="AA837" s="4">
        <v>11.222550580517099</v>
      </c>
      <c r="AB837" s="4">
        <v>27.383215405578799</v>
      </c>
      <c r="AC837" s="4">
        <v>10.8241508677746</v>
      </c>
      <c r="AD837" s="4">
        <v>9.5711320475222106</v>
      </c>
      <c r="AE837" s="4">
        <v>0</v>
      </c>
      <c r="AF837" s="4">
        <v>0</v>
      </c>
      <c r="AG837" s="4">
        <v>75065</v>
      </c>
      <c r="AH837" s="4">
        <v>661.48</v>
      </c>
      <c r="AI837" s="4">
        <v>184.92</v>
      </c>
      <c r="AJ837" s="4">
        <v>295.45</v>
      </c>
      <c r="AK837" s="4">
        <v>317.23963773058699</v>
      </c>
      <c r="AL837" s="4">
        <v>358.83</v>
      </c>
      <c r="AM837" s="4">
        <v>0.28999999999999998</v>
      </c>
      <c r="AN837" s="4">
        <v>-40.340000000000003</v>
      </c>
      <c r="AO837" s="4">
        <v>152.91</v>
      </c>
      <c r="AP837" s="4">
        <v>231.87</v>
      </c>
      <c r="AQ837" s="4">
        <v>35.72</v>
      </c>
      <c r="AR837" s="4">
        <v>102.56</v>
      </c>
    </row>
    <row r="838" spans="1:44" x14ac:dyDescent="0.35">
      <c r="A838" s="4" t="s">
        <v>1817</v>
      </c>
      <c r="B838" s="4" t="s">
        <v>1818</v>
      </c>
      <c r="C838" s="4" t="s">
        <v>433</v>
      </c>
      <c r="D838" s="4">
        <v>1686.1256123999999</v>
      </c>
      <c r="E838" s="4">
        <v>624.29999999999995</v>
      </c>
      <c r="F838" s="4">
        <v>-17.620708667572199</v>
      </c>
      <c r="G838" s="4">
        <v>-2.6903736692575402</v>
      </c>
      <c r="H838" s="4">
        <v>-1.5475955582438901</v>
      </c>
      <c r="I838" s="4">
        <v>-1.6897314688426699</v>
      </c>
      <c r="K838" s="4">
        <v>11.492610846137101</v>
      </c>
      <c r="L838" s="4">
        <v>66.819501700990401</v>
      </c>
      <c r="N838" s="4">
        <v>49.358583479514799</v>
      </c>
      <c r="O838" s="4">
        <v>28.0523999294861</v>
      </c>
      <c r="V838" s="4">
        <v>4445.4856123999998</v>
      </c>
      <c r="W838" s="4">
        <v>0.48727588349020801</v>
      </c>
      <c r="Y838" s="4">
        <v>-139.950928594206</v>
      </c>
      <c r="Z838" s="4">
        <v>2.3911214979181201</v>
      </c>
      <c r="AA838" s="4">
        <v>2.7799352346757002E-3</v>
      </c>
      <c r="AB838" s="4">
        <v>54.346885146692898</v>
      </c>
      <c r="AC838" s="4">
        <v>12.925838834141199</v>
      </c>
      <c r="AD838" s="4">
        <v>15.651842570872001</v>
      </c>
      <c r="AE838" s="4">
        <v>0</v>
      </c>
      <c r="AF838" s="4">
        <v>0.59027794411077905</v>
      </c>
      <c r="AG838" s="4">
        <v>46398</v>
      </c>
      <c r="AH838" s="4">
        <v>5663.03</v>
      </c>
      <c r="AI838" s="4">
        <v>-95.690000000001007</v>
      </c>
      <c r="AJ838" s="4">
        <v>294.44999999999902</v>
      </c>
      <c r="AK838" s="4">
        <v>-36.093894519148698</v>
      </c>
      <c r="AL838" s="4">
        <v>650.82998999999995</v>
      </c>
      <c r="AM838" s="4">
        <v>157.07</v>
      </c>
      <c r="AN838" s="4">
        <v>2132.48</v>
      </c>
      <c r="AO838" s="4">
        <v>249.92</v>
      </c>
      <c r="AP838" s="4">
        <v>3460.31</v>
      </c>
      <c r="AQ838" s="4">
        <v>715.09</v>
      </c>
      <c r="AR838" s="4">
        <v>900.53</v>
      </c>
    </row>
    <row r="839" spans="1:44" x14ac:dyDescent="0.35">
      <c r="A839" s="4" t="s">
        <v>1819</v>
      </c>
      <c r="B839" s="4" t="s">
        <v>1820</v>
      </c>
      <c r="C839" s="4" t="s">
        <v>52</v>
      </c>
      <c r="D839" s="4">
        <v>1684.6565194899999</v>
      </c>
      <c r="E839" s="4">
        <v>8</v>
      </c>
      <c r="F839" s="4">
        <v>27.215775759127499</v>
      </c>
      <c r="G839" s="4">
        <v>1.0968769132217999</v>
      </c>
      <c r="H839" s="4">
        <v>6.4687000609040299E-2</v>
      </c>
      <c r="I839" s="4">
        <v>0.72901405265860697</v>
      </c>
      <c r="J839" s="4">
        <v>5.7307250800537801</v>
      </c>
      <c r="K839" s="4">
        <v>1.99389465452507</v>
      </c>
      <c r="L839" s="4">
        <v>-26.7132771743908</v>
      </c>
      <c r="M839" s="4">
        <v>-17.0330519729028</v>
      </c>
      <c r="P839" s="4">
        <v>6.9990590279607495E-2</v>
      </c>
      <c r="Q839" s="4">
        <v>6.9269370874818401</v>
      </c>
      <c r="R839" s="4">
        <v>-21.7394478778949</v>
      </c>
      <c r="S839" s="4">
        <v>121.32972916106201</v>
      </c>
      <c r="T839" s="4">
        <v>-32.3187667026395</v>
      </c>
      <c r="U839" s="4">
        <v>-7.9036807366536799</v>
      </c>
      <c r="V839" s="4">
        <v>-7083.2234805099997</v>
      </c>
      <c r="W839" s="4">
        <v>0.289996026931233</v>
      </c>
      <c r="Y839" s="4">
        <v>3.15715170583863</v>
      </c>
      <c r="Z839" s="4">
        <v>16.618491299624299</v>
      </c>
      <c r="AA839" s="4">
        <v>0</v>
      </c>
      <c r="AB839" s="4">
        <v>0</v>
      </c>
      <c r="AC839" s="4">
        <v>7.2822879988105598</v>
      </c>
      <c r="AD839" s="4">
        <v>53.740745621491897</v>
      </c>
      <c r="AE839" s="4">
        <v>0</v>
      </c>
      <c r="AF839" s="4">
        <v>16.502327618639001</v>
      </c>
      <c r="AG839" s="4">
        <v>657044</v>
      </c>
      <c r="AH839" s="4">
        <v>8490.92</v>
      </c>
      <c r="AI839" s="4">
        <v>61.900000000000198</v>
      </c>
      <c r="AJ839" s="4">
        <v>86.650000000000205</v>
      </c>
      <c r="AK839" s="4">
        <v>0.31723553724588699</v>
      </c>
      <c r="AL839" s="4">
        <v>169.3</v>
      </c>
      <c r="AM839" s="4">
        <v>20321.080000000002</v>
      </c>
      <c r="AN839" s="4">
        <v>3830.99</v>
      </c>
      <c r="AO839" s="4">
        <v>8767.8799999999992</v>
      </c>
      <c r="AP839" s="4">
        <v>5809.24</v>
      </c>
      <c r="AQ839" s="4">
        <v>5727.14</v>
      </c>
      <c r="AR839" s="4">
        <v>5808.41</v>
      </c>
    </row>
    <row r="840" spans="1:44" x14ac:dyDescent="0.35">
      <c r="A840" s="4" t="s">
        <v>1821</v>
      </c>
      <c r="B840" s="4" t="s">
        <v>1822</v>
      </c>
      <c r="C840" s="4" t="s">
        <v>511</v>
      </c>
      <c r="D840" s="4">
        <v>1674.7177683800001</v>
      </c>
      <c r="E840" s="4">
        <v>1392.7</v>
      </c>
      <c r="F840" s="4">
        <v>18.0991869488814</v>
      </c>
      <c r="G840" s="4">
        <v>35.832397475119102</v>
      </c>
      <c r="H840" s="4">
        <v>22.7511341144073</v>
      </c>
      <c r="I840" s="4">
        <v>9.2980023312834206</v>
      </c>
      <c r="J840" s="4">
        <v>16.215046711958699</v>
      </c>
      <c r="K840" s="4">
        <v>14.4941516941999</v>
      </c>
      <c r="L840" s="4">
        <v>-9.4315747666985601</v>
      </c>
      <c r="M840" s="4">
        <v>0.14495218331347401</v>
      </c>
      <c r="N840" s="4">
        <v>0</v>
      </c>
      <c r="O840" s="4">
        <v>0</v>
      </c>
      <c r="P840" s="4">
        <v>52.038692986896201</v>
      </c>
      <c r="Q840" s="4">
        <v>12.9132941285645</v>
      </c>
      <c r="R840" s="4">
        <v>9.8755621881525109</v>
      </c>
      <c r="S840" s="4">
        <v>-14.9824930914086</v>
      </c>
      <c r="T840" s="4">
        <v>13.039238681681899</v>
      </c>
      <c r="U840" s="4">
        <v>14.244426486312101</v>
      </c>
      <c r="V840" s="4">
        <v>1523.0977683799999</v>
      </c>
      <c r="W840" s="4">
        <v>5.9689837415974596</v>
      </c>
      <c r="X840" s="4">
        <v>5.0011284934904801</v>
      </c>
      <c r="Y840" s="4">
        <v>-69.849704445509602</v>
      </c>
      <c r="Z840" s="4">
        <v>8.9114657897873304</v>
      </c>
      <c r="AA840" s="4">
        <v>8.7640434445365205</v>
      </c>
      <c r="AB840" s="4">
        <v>52.148377155746999</v>
      </c>
      <c r="AC840" s="4">
        <v>1.8481826600582201</v>
      </c>
      <c r="AD840" s="4">
        <v>23.539373454208999</v>
      </c>
      <c r="AE840" s="4">
        <v>0</v>
      </c>
      <c r="AF840" s="4">
        <v>7.6519923308751098E-2</v>
      </c>
      <c r="AG840" s="4">
        <v>30713</v>
      </c>
      <c r="AH840" s="4">
        <v>995.16</v>
      </c>
      <c r="AI840" s="4">
        <v>92.53</v>
      </c>
      <c r="AJ840" s="4">
        <v>124.47</v>
      </c>
      <c r="AK840" s="4">
        <v>76.248768260603498</v>
      </c>
      <c r="AL840" s="4">
        <v>144.24</v>
      </c>
      <c r="AM840" s="4">
        <v>0</v>
      </c>
      <c r="AN840" s="4">
        <v>266.45999999999998</v>
      </c>
      <c r="AO840" s="4">
        <v>151.62</v>
      </c>
      <c r="AP840" s="4">
        <v>280.57</v>
      </c>
      <c r="AQ840" s="4">
        <v>22.38</v>
      </c>
      <c r="AR840" s="4">
        <v>28</v>
      </c>
    </row>
    <row r="841" spans="1:44" x14ac:dyDescent="0.35">
      <c r="A841" s="4" t="s">
        <v>1823</v>
      </c>
      <c r="B841" s="4" t="s">
        <v>1824</v>
      </c>
      <c r="C841" s="4" t="s">
        <v>147</v>
      </c>
      <c r="D841" s="4">
        <v>1672.2</v>
      </c>
      <c r="E841" s="4">
        <v>2770.45</v>
      </c>
      <c r="F841" s="4">
        <v>-42.174022698612902</v>
      </c>
      <c r="G841" s="4">
        <v>-105.522288755822</v>
      </c>
      <c r="H841" s="4">
        <v>-9.1220724244236902</v>
      </c>
      <c r="I841" s="4">
        <v>-222.87802136031499</v>
      </c>
      <c r="J841" s="4">
        <v>-344.97831333301298</v>
      </c>
      <c r="K841" s="4">
        <v>-104.38448566610499</v>
      </c>
      <c r="L841" s="4">
        <v>-3.2425693759077201</v>
      </c>
      <c r="M841" s="4">
        <v>5.1010972804941899</v>
      </c>
      <c r="N841" s="4">
        <v>1727.06142778085</v>
      </c>
      <c r="O841" s="4">
        <v>1538.90426120642</v>
      </c>
      <c r="Q841" s="4">
        <v>-23.9668166115828</v>
      </c>
      <c r="V841" s="4">
        <v>1873.33</v>
      </c>
      <c r="W841" s="4">
        <v>92.540121748754899</v>
      </c>
      <c r="Y841" s="4">
        <v>-273.11887163074101</v>
      </c>
      <c r="Z841" s="4">
        <v>12.450749999999999</v>
      </c>
      <c r="AA841" s="4">
        <v>0</v>
      </c>
      <c r="AB841" s="4">
        <v>50.0148333333333</v>
      </c>
      <c r="AC841" s="4">
        <v>3.1671666666666698</v>
      </c>
      <c r="AD841" s="4">
        <v>29.086483333333302</v>
      </c>
      <c r="AE841" s="4">
        <v>0</v>
      </c>
      <c r="AF841" s="4">
        <v>11.017416666666699</v>
      </c>
      <c r="AG841" s="4">
        <v>18531</v>
      </c>
      <c r="AH841" s="4">
        <v>17.79</v>
      </c>
      <c r="AI841" s="4">
        <v>-39.65</v>
      </c>
      <c r="AJ841" s="4">
        <v>-52.41</v>
      </c>
      <c r="AK841" s="4">
        <v>-66.0833333333334</v>
      </c>
      <c r="AL841" s="4">
        <v>-18.57</v>
      </c>
      <c r="AM841" s="4">
        <v>0.02</v>
      </c>
      <c r="AN841" s="4">
        <v>17.47</v>
      </c>
      <c r="AO841" s="4">
        <v>110.95</v>
      </c>
      <c r="AP841" s="4">
        <v>18.07</v>
      </c>
      <c r="AQ841" s="4">
        <v>-25.66</v>
      </c>
      <c r="AR841" s="4">
        <v>-23.41</v>
      </c>
    </row>
    <row r="842" spans="1:44" x14ac:dyDescent="0.35">
      <c r="A842" s="4" t="s">
        <v>1825</v>
      </c>
      <c r="B842" s="4" t="s">
        <v>1826</v>
      </c>
      <c r="C842" s="4" t="s">
        <v>200</v>
      </c>
      <c r="D842" s="4">
        <v>1671.8828880000001</v>
      </c>
      <c r="E842" s="4">
        <v>375.3</v>
      </c>
      <c r="F842" s="4">
        <v>18.628221593314802</v>
      </c>
      <c r="G842" s="4">
        <v>14.9512314983716</v>
      </c>
      <c r="H842" s="4">
        <v>12.357918362007799</v>
      </c>
      <c r="I842" s="4">
        <v>16.851928348792701</v>
      </c>
      <c r="J842" s="4">
        <v>26.037350760763601</v>
      </c>
      <c r="K842" s="4">
        <v>26.5612677907544</v>
      </c>
      <c r="L842" s="4">
        <v>-25.8281567250447</v>
      </c>
      <c r="M842" s="4">
        <v>0.46744898194901502</v>
      </c>
      <c r="N842" s="4">
        <v>6.5483544872514896</v>
      </c>
      <c r="O842" s="4">
        <v>2.5529115386466801</v>
      </c>
      <c r="P842" s="4">
        <v>67.314182854571399</v>
      </c>
      <c r="Q842" s="4">
        <v>1.2146947015689</v>
      </c>
      <c r="R842" s="4">
        <v>0.73264203823380003</v>
      </c>
      <c r="S842" s="4">
        <v>-4.9867492362845596</v>
      </c>
      <c r="T842" s="4">
        <v>2.9871489097762298</v>
      </c>
      <c r="U842" s="4">
        <v>14.469661753347999</v>
      </c>
      <c r="V842" s="4">
        <v>1542.8128879999999</v>
      </c>
      <c r="W842" s="4">
        <v>2.6826958617480501</v>
      </c>
      <c r="Y842" s="4">
        <v>101.54009283755801</v>
      </c>
      <c r="Z842" s="4">
        <v>4.4218172355622603</v>
      </c>
      <c r="AA842" s="4">
        <v>3.6322098991421701</v>
      </c>
      <c r="AB842" s="4">
        <v>59.4259538422885</v>
      </c>
      <c r="AC842" s="4">
        <v>1.67852015361976</v>
      </c>
      <c r="AD842" s="4">
        <v>20.6586626467105</v>
      </c>
      <c r="AE842" s="4">
        <v>0</v>
      </c>
      <c r="AF842" s="4">
        <v>0.115905746383834</v>
      </c>
      <c r="AG842" s="4">
        <v>33327</v>
      </c>
      <c r="AH842" s="4">
        <v>532.58000000000004</v>
      </c>
      <c r="AI842" s="4">
        <v>89.75</v>
      </c>
      <c r="AJ842" s="4">
        <v>119.5</v>
      </c>
      <c r="AK842" s="4">
        <v>19.9654747445087</v>
      </c>
      <c r="AL842" s="4">
        <v>141.46</v>
      </c>
      <c r="AM842" s="4">
        <v>56.25</v>
      </c>
      <c r="AN842" s="4">
        <v>600.91999999999996</v>
      </c>
      <c r="AO842" s="4">
        <v>169.88</v>
      </c>
      <c r="AP842" s="4">
        <v>623.21</v>
      </c>
      <c r="AQ842" s="4">
        <v>27.16</v>
      </c>
      <c r="AR842" s="4">
        <v>54.52</v>
      </c>
    </row>
    <row r="843" spans="1:44" x14ac:dyDescent="0.35">
      <c r="A843" s="4" t="s">
        <v>1827</v>
      </c>
      <c r="B843" s="4" t="s">
        <v>1828</v>
      </c>
      <c r="C843" s="4" t="s">
        <v>280</v>
      </c>
      <c r="D843" s="4">
        <v>1668.6826977600001</v>
      </c>
      <c r="E843" s="4">
        <v>64.3</v>
      </c>
      <c r="F843" s="4">
        <v>24.324820667055398</v>
      </c>
      <c r="G843" s="4">
        <v>7.8741513191499202</v>
      </c>
      <c r="H843" s="4">
        <v>4.9752867498540496</v>
      </c>
      <c r="I843" s="4">
        <v>10.4912216308803</v>
      </c>
      <c r="J843" s="4">
        <v>16.806430488507001</v>
      </c>
      <c r="K843" s="4">
        <v>22.514834526212798</v>
      </c>
      <c r="L843" s="4">
        <v>7.6741064830795898</v>
      </c>
      <c r="M843" s="4">
        <v>11.298471094213101</v>
      </c>
      <c r="N843" s="4">
        <v>22.9086285998563</v>
      </c>
      <c r="O843" s="4">
        <v>0.83577469459952403</v>
      </c>
      <c r="P843" s="4">
        <v>14.874886161585501</v>
      </c>
      <c r="Q843" s="4">
        <v>-5.9147069841340203</v>
      </c>
      <c r="R843" s="4">
        <v>-0.68270766586146003</v>
      </c>
      <c r="S843" s="4">
        <v>4.0772582418483703</v>
      </c>
      <c r="T843" s="4">
        <v>-4.0266508935510199</v>
      </c>
      <c r="V843" s="4">
        <v>1592.9526977600001</v>
      </c>
      <c r="W843" s="4">
        <v>1.8447655715659701</v>
      </c>
      <c r="X843" s="4">
        <v>0.68861238661040303</v>
      </c>
      <c r="Y843" s="4">
        <v>-37.252175381139899</v>
      </c>
      <c r="Z843" s="4">
        <v>5.3933565836804096</v>
      </c>
      <c r="AA843" s="4">
        <v>5.3597654482855104</v>
      </c>
      <c r="AB843" s="4">
        <v>50.449035424527899</v>
      </c>
      <c r="AC843" s="4">
        <v>0.89225744677997199</v>
      </c>
      <c r="AD843" s="4">
        <v>15.6857558060219</v>
      </c>
      <c r="AE843" s="4">
        <v>0</v>
      </c>
      <c r="AF843" s="4">
        <v>0</v>
      </c>
      <c r="AG843" s="4">
        <v>51899</v>
      </c>
      <c r="AH843" s="4">
        <v>653.88</v>
      </c>
      <c r="AI843" s="4">
        <v>68.600000000000094</v>
      </c>
      <c r="AJ843" s="4">
        <v>100.96</v>
      </c>
      <c r="AK843" s="4">
        <v>2.9850081879949499</v>
      </c>
      <c r="AL843" s="4">
        <v>147.22</v>
      </c>
      <c r="AM843" s="4">
        <v>90.98</v>
      </c>
      <c r="AN843" s="4">
        <v>799.94</v>
      </c>
      <c r="AO843" s="4">
        <v>282.95</v>
      </c>
      <c r="AP843" s="4">
        <v>904.55</v>
      </c>
      <c r="AQ843" s="4">
        <v>96.44</v>
      </c>
      <c r="AR843" s="4">
        <v>108.22</v>
      </c>
    </row>
    <row r="844" spans="1:44" x14ac:dyDescent="0.35">
      <c r="A844" s="4" t="s">
        <v>1829</v>
      </c>
      <c r="B844" s="4" t="s">
        <v>1830</v>
      </c>
      <c r="C844" s="4" t="s">
        <v>396</v>
      </c>
      <c r="D844" s="4">
        <v>1665.81865002</v>
      </c>
      <c r="E844" s="4">
        <v>373.4</v>
      </c>
      <c r="F844" s="4">
        <v>26.674437950680499</v>
      </c>
      <c r="G844" s="4">
        <v>18.0721148281051</v>
      </c>
      <c r="H844" s="4">
        <v>13.0993833116583</v>
      </c>
      <c r="I844" s="4">
        <v>8.1325693449668002</v>
      </c>
      <c r="J844" s="4">
        <v>13.1318729939479</v>
      </c>
      <c r="K844" s="4">
        <v>17.266571168120901</v>
      </c>
      <c r="L844" s="4">
        <v>285.62260353278299</v>
      </c>
      <c r="M844" s="4">
        <v>37.131339331543003</v>
      </c>
      <c r="N844" s="4">
        <v>0</v>
      </c>
      <c r="O844" s="4">
        <v>0</v>
      </c>
      <c r="P844" s="4">
        <v>51.868770764119603</v>
      </c>
      <c r="Q844" s="4">
        <v>11.4902315783829</v>
      </c>
      <c r="R844" s="4">
        <v>15.1825275655562</v>
      </c>
      <c r="S844" s="4">
        <v>13.8265815319137</v>
      </c>
      <c r="T844" s="4">
        <v>43.207329146186503</v>
      </c>
      <c r="V844" s="4">
        <v>1647.26865002</v>
      </c>
      <c r="W844" s="4">
        <v>4.42942631892151</v>
      </c>
      <c r="X844" s="4">
        <v>0.28164542400480802</v>
      </c>
      <c r="Y844" s="4">
        <v>9.4950944662413104</v>
      </c>
      <c r="Z844" s="4">
        <v>0</v>
      </c>
      <c r="AA844" s="4">
        <v>0</v>
      </c>
      <c r="AB844" s="4">
        <v>68.202196132661498</v>
      </c>
      <c r="AC844" s="4">
        <v>0.22170845462904501</v>
      </c>
      <c r="AD844" s="4">
        <v>22.354569834145501</v>
      </c>
      <c r="AE844" s="4">
        <v>0</v>
      </c>
      <c r="AF844" s="4">
        <v>0</v>
      </c>
      <c r="AG844" s="4">
        <v>26739</v>
      </c>
      <c r="AH844" s="4">
        <v>767.9</v>
      </c>
      <c r="AI844" s="4">
        <v>62.45</v>
      </c>
      <c r="AJ844" s="4">
        <v>93.49</v>
      </c>
      <c r="AK844" s="4">
        <v>13.3107345692459</v>
      </c>
      <c r="AL844" s="4">
        <v>132.59</v>
      </c>
      <c r="AM844" s="4">
        <v>0.42</v>
      </c>
      <c r="AN844" s="4">
        <v>323.83999999999997</v>
      </c>
      <c r="AO844" s="4">
        <v>18.55</v>
      </c>
      <c r="AP844" s="4">
        <v>376.08</v>
      </c>
      <c r="AQ844" s="4">
        <v>91.19</v>
      </c>
      <c r="AR844" s="4">
        <v>105.84</v>
      </c>
    </row>
    <row r="845" spans="1:44" x14ac:dyDescent="0.35">
      <c r="A845" s="4" t="s">
        <v>1831</v>
      </c>
      <c r="B845" s="4" t="s">
        <v>1832</v>
      </c>
      <c r="C845" s="4" t="s">
        <v>156</v>
      </c>
      <c r="D845" s="4">
        <v>1656.74381535</v>
      </c>
      <c r="E845" s="4">
        <v>1352.3</v>
      </c>
      <c r="F845" s="4">
        <v>33.755986457823902</v>
      </c>
      <c r="G845" s="4">
        <v>40.515106488360601</v>
      </c>
      <c r="H845" s="4">
        <v>11.6175304463092</v>
      </c>
      <c r="I845" s="4">
        <v>7.2175409185159101</v>
      </c>
      <c r="J845" s="4">
        <v>10.054771770692801</v>
      </c>
      <c r="K845" s="4">
        <v>14.3130248084587</v>
      </c>
      <c r="L845" s="4">
        <v>34.131765101306897</v>
      </c>
      <c r="M845" s="4">
        <v>35.413922929030797</v>
      </c>
      <c r="N845" s="4">
        <v>60.824742268041199</v>
      </c>
      <c r="O845" s="4">
        <v>48.093821351968401</v>
      </c>
      <c r="P845" s="4">
        <v>16.0146180702842</v>
      </c>
      <c r="Q845" s="4">
        <v>4.1825146436921496</v>
      </c>
      <c r="R845" s="4">
        <v>3.9398261856865799</v>
      </c>
      <c r="S845" s="4">
        <v>-15.708711527563</v>
      </c>
      <c r="T845" s="4">
        <v>29.879705680867101</v>
      </c>
      <c r="V845" s="4">
        <v>1730.24381535</v>
      </c>
      <c r="W845" s="4">
        <v>11.462975267072601</v>
      </c>
      <c r="X845" s="4">
        <v>0.14802753312116099</v>
      </c>
      <c r="Y845" s="4">
        <v>38.563928988287998</v>
      </c>
      <c r="Z845" s="4">
        <v>0.91438842261799202</v>
      </c>
      <c r="AA845" s="4">
        <v>0.43278583710815</v>
      </c>
      <c r="AB845" s="4">
        <v>39.217235753660503</v>
      </c>
      <c r="AC845" s="4">
        <v>2.9963256956243902</v>
      </c>
      <c r="AD845" s="4">
        <v>14.0885331610965</v>
      </c>
      <c r="AE845" s="4">
        <v>0</v>
      </c>
      <c r="AF845" s="4">
        <v>0</v>
      </c>
      <c r="AG845" s="4">
        <v>19383</v>
      </c>
      <c r="AH845" s="4">
        <v>680.01</v>
      </c>
      <c r="AI845" s="4">
        <v>49.08</v>
      </c>
      <c r="AJ845" s="4">
        <v>69.010000000000005</v>
      </c>
      <c r="AK845" s="4">
        <v>40.0254930096064</v>
      </c>
      <c r="AL845" s="4">
        <v>97.33</v>
      </c>
      <c r="AM845" s="4">
        <v>1.28</v>
      </c>
      <c r="AN845" s="4">
        <v>75.2</v>
      </c>
      <c r="AO845" s="4">
        <v>14.41</v>
      </c>
      <c r="AP845" s="4">
        <v>144.53</v>
      </c>
      <c r="AQ845" s="4">
        <v>13.88</v>
      </c>
      <c r="AR845" s="4">
        <v>44.53</v>
      </c>
    </row>
    <row r="846" spans="1:44" x14ac:dyDescent="0.35">
      <c r="A846" s="4" t="s">
        <v>1833</v>
      </c>
      <c r="B846" s="4" t="s">
        <v>1834</v>
      </c>
      <c r="C846" s="4" t="s">
        <v>433</v>
      </c>
      <c r="D846" s="4">
        <v>1651.0937343999999</v>
      </c>
      <c r="E846" s="4">
        <v>698.05</v>
      </c>
      <c r="F846" s="4">
        <v>116.685069568906</v>
      </c>
      <c r="G846" s="4">
        <v>2.2987198648385001</v>
      </c>
      <c r="H846" s="4">
        <v>1.5668253792492399</v>
      </c>
      <c r="I846" s="4">
        <v>1.19922368276083</v>
      </c>
      <c r="J846" s="4">
        <v>7.1325684111851997</v>
      </c>
      <c r="K846" s="4">
        <v>6.0944293305535</v>
      </c>
      <c r="L846" s="4">
        <v>-5.29716473313868</v>
      </c>
      <c r="N846" s="4">
        <v>9.1860315830016699</v>
      </c>
      <c r="O846" s="4">
        <v>5.4676466812170998</v>
      </c>
      <c r="P846" s="4">
        <v>5.39129772155753</v>
      </c>
      <c r="Q846" s="4">
        <v>9.2568983263670006</v>
      </c>
      <c r="R846" s="4">
        <v>6.9336898634936102</v>
      </c>
      <c r="S846" s="4">
        <v>12.2935410400367</v>
      </c>
      <c r="T846" s="4">
        <v>10.596861626356899</v>
      </c>
      <c r="U846" s="4">
        <v>77.0400554402636</v>
      </c>
      <c r="V846" s="4">
        <v>1677.9337344</v>
      </c>
      <c r="W846" s="4">
        <v>2.6497203338040798</v>
      </c>
      <c r="X846" s="4">
        <v>7.1022618254083306E-2</v>
      </c>
      <c r="Y846" s="4">
        <v>164.55671961345701</v>
      </c>
      <c r="Z846" s="4">
        <v>14.8462143664471</v>
      </c>
      <c r="AA846" s="4">
        <v>9.4012689870940402</v>
      </c>
      <c r="AB846" s="4">
        <v>71.493780165604207</v>
      </c>
      <c r="AC846" s="4">
        <v>5.1033606054243901</v>
      </c>
      <c r="AD846" s="4">
        <v>6.0349073783027496</v>
      </c>
      <c r="AE846" s="4">
        <v>0</v>
      </c>
      <c r="AF846" s="4">
        <v>0</v>
      </c>
      <c r="AG846" s="4">
        <v>14738</v>
      </c>
      <c r="AH846" s="4">
        <v>1179.93</v>
      </c>
      <c r="AI846" s="4">
        <v>14.149999999999901</v>
      </c>
      <c r="AJ846" s="4">
        <v>11.069999999999901</v>
      </c>
      <c r="AK846" s="4">
        <v>6.0333432823092501</v>
      </c>
      <c r="AL846" s="4">
        <v>71.909998999999999</v>
      </c>
      <c r="AM846" s="4">
        <v>0</v>
      </c>
      <c r="AN846" s="4">
        <v>228.56</v>
      </c>
      <c r="AO846" s="4">
        <v>30.4</v>
      </c>
      <c r="AP846" s="4">
        <v>623.12</v>
      </c>
      <c r="AQ846" s="4">
        <v>43.09</v>
      </c>
      <c r="AR846" s="4">
        <v>77.37</v>
      </c>
    </row>
    <row r="847" spans="1:44" x14ac:dyDescent="0.35">
      <c r="A847" s="4" t="s">
        <v>1835</v>
      </c>
      <c r="B847" s="4" t="s">
        <v>1836</v>
      </c>
      <c r="C847" s="4" t="s">
        <v>446</v>
      </c>
      <c r="D847" s="4">
        <v>1636.5068892899999</v>
      </c>
      <c r="E847" s="4">
        <v>1791.15</v>
      </c>
      <c r="F847" s="4">
        <v>74.352880022262497</v>
      </c>
      <c r="G847" s="4">
        <v>12.8996336996337</v>
      </c>
      <c r="H847" s="4">
        <v>5.1879176438698504</v>
      </c>
      <c r="I847" s="4">
        <v>6.0603557464618198</v>
      </c>
      <c r="J847" s="4">
        <v>17.322255673236</v>
      </c>
      <c r="K847" s="4">
        <v>17.335756374249701</v>
      </c>
      <c r="L847" s="4">
        <v>77.371759954904604</v>
      </c>
      <c r="M847" s="4">
        <v>29.0721043210064</v>
      </c>
      <c r="N847" s="4">
        <v>109.7322263155</v>
      </c>
      <c r="O847" s="4">
        <v>70.583383735635294</v>
      </c>
      <c r="P847" s="4">
        <v>7.7182031770522999</v>
      </c>
      <c r="Q847" s="4">
        <v>9.7256053534510993</v>
      </c>
      <c r="R847" s="4">
        <v>8.5317761381876291</v>
      </c>
      <c r="S847" s="4">
        <v>-8.8466486058249707</v>
      </c>
      <c r="T847" s="4">
        <v>7.2787550482047401</v>
      </c>
      <c r="U847" s="4">
        <v>37.655825679900602</v>
      </c>
      <c r="V847" s="4">
        <v>1833.15688929</v>
      </c>
      <c r="W847" s="4">
        <v>8.9982233974267292</v>
      </c>
      <c r="Y847" s="4">
        <v>23.859779686806299</v>
      </c>
      <c r="Z847" s="4">
        <v>13.390088103758</v>
      </c>
      <c r="AA847" s="4">
        <v>11.875780917690999</v>
      </c>
      <c r="AB847" s="4">
        <v>46.290794943959199</v>
      </c>
      <c r="AC847" s="4">
        <v>3.4802630445821001</v>
      </c>
      <c r="AD847" s="4">
        <v>9.0594409855690898</v>
      </c>
      <c r="AE847" s="4">
        <v>0</v>
      </c>
      <c r="AF847" s="4">
        <v>0</v>
      </c>
      <c r="AG847" s="4">
        <v>4480</v>
      </c>
      <c r="AH847" s="4">
        <v>363.18</v>
      </c>
      <c r="AI847" s="4">
        <v>22.01</v>
      </c>
      <c r="AJ847" s="4">
        <v>29.88</v>
      </c>
      <c r="AK847" s="4">
        <v>26.4593198476155</v>
      </c>
      <c r="AL847" s="4">
        <v>62.96</v>
      </c>
      <c r="AM847" s="4">
        <v>0</v>
      </c>
      <c r="AN847" s="4">
        <v>141.47</v>
      </c>
      <c r="AO847" s="4">
        <v>2.92</v>
      </c>
      <c r="AP847" s="4">
        <v>181.87</v>
      </c>
      <c r="AQ847" s="4">
        <v>-60.57</v>
      </c>
      <c r="AR847" s="4">
        <v>22.46</v>
      </c>
    </row>
    <row r="848" spans="1:44" x14ac:dyDescent="0.35">
      <c r="A848" s="4" t="s">
        <v>1837</v>
      </c>
      <c r="B848" s="4" t="s">
        <v>1838</v>
      </c>
      <c r="C848" s="4" t="s">
        <v>49</v>
      </c>
      <c r="D848" s="4">
        <v>1631.4229014749999</v>
      </c>
      <c r="E848" s="4">
        <v>282.25</v>
      </c>
      <c r="F848" s="4">
        <v>20.4567134981191</v>
      </c>
      <c r="G848" s="4">
        <v>11.2073750851971</v>
      </c>
      <c r="H848" s="4">
        <v>8.31547721454975</v>
      </c>
      <c r="I848" s="4">
        <v>6.6709048172715901</v>
      </c>
      <c r="J848" s="4">
        <v>11.8861320927678</v>
      </c>
      <c r="K848" s="4">
        <v>12.8432692870706</v>
      </c>
      <c r="L848" s="4">
        <v>113.27954946872801</v>
      </c>
      <c r="M848" s="4">
        <v>16.601916743327799</v>
      </c>
      <c r="N848" s="4">
        <v>2.8060118839566601</v>
      </c>
      <c r="O848" s="4">
        <v>1.4680181754631201</v>
      </c>
      <c r="P848" s="4">
        <v>41.357672561323497</v>
      </c>
      <c r="Q848" s="4">
        <v>7.45098260864994</v>
      </c>
      <c r="R848" s="4">
        <v>10.673625174020399</v>
      </c>
      <c r="S848" s="4">
        <v>8.7220240046271602</v>
      </c>
      <c r="T848" s="4">
        <v>12.210213985890199</v>
      </c>
      <c r="V848" s="4">
        <v>1392.342901475</v>
      </c>
      <c r="W848" s="4">
        <v>2.2809128297448402</v>
      </c>
      <c r="Y848" s="4">
        <v>-47.230267863938501</v>
      </c>
      <c r="Z848" s="4">
        <v>0</v>
      </c>
      <c r="AA848" s="4">
        <v>0</v>
      </c>
      <c r="AB848" s="4">
        <v>71.277894100827595</v>
      </c>
      <c r="AC848" s="4">
        <v>1.64325851535871</v>
      </c>
      <c r="AD848" s="4">
        <v>13.7604295702257</v>
      </c>
      <c r="AE848" s="4">
        <v>0</v>
      </c>
      <c r="AF848" s="4">
        <v>0</v>
      </c>
      <c r="AG848" s="4">
        <v>39488</v>
      </c>
      <c r="AH848" s="4">
        <v>1195.49</v>
      </c>
      <c r="AI848" s="4">
        <v>79.750000000000099</v>
      </c>
      <c r="AJ848" s="4">
        <v>109.37</v>
      </c>
      <c r="AK848" s="4">
        <v>13.5285660634317</v>
      </c>
      <c r="AL848" s="4">
        <v>153.54</v>
      </c>
      <c r="AM848" s="4">
        <v>10.6</v>
      </c>
      <c r="AN848" s="4">
        <v>578.04999999999995</v>
      </c>
      <c r="AO848" s="4">
        <v>258.45999999999998</v>
      </c>
      <c r="AP848" s="4">
        <v>715.25</v>
      </c>
      <c r="AQ848" s="4">
        <v>85.36</v>
      </c>
      <c r="AR848" s="4">
        <v>101.78</v>
      </c>
    </row>
    <row r="849" spans="1:44" x14ac:dyDescent="0.35">
      <c r="A849" s="4" t="s">
        <v>1839</v>
      </c>
      <c r="B849" s="4" t="s">
        <v>1840</v>
      </c>
      <c r="C849" s="4" t="s">
        <v>485</v>
      </c>
      <c r="D849" s="4">
        <v>1628.2565999999999</v>
      </c>
      <c r="E849" s="4">
        <v>72.25</v>
      </c>
      <c r="F849" s="4">
        <v>15.7441171920324</v>
      </c>
      <c r="G849" s="4">
        <v>5.4169711159474101</v>
      </c>
      <c r="H849" s="4">
        <v>3.10159353289859</v>
      </c>
      <c r="I849" s="4">
        <v>3.43731927650779</v>
      </c>
      <c r="J849" s="4">
        <v>14.361486996936</v>
      </c>
      <c r="K849" s="4">
        <v>12.994143727939299</v>
      </c>
      <c r="L849" s="4">
        <v>10.4336472647486</v>
      </c>
      <c r="M849" s="4">
        <v>-9.2681017735170599</v>
      </c>
      <c r="N849" s="4">
        <v>44.2377276874033</v>
      </c>
      <c r="O849" s="4">
        <v>16.144407884621302</v>
      </c>
      <c r="P849" s="4">
        <v>7.6417778106181302</v>
      </c>
      <c r="Q849" s="4">
        <v>4.2421938855384997</v>
      </c>
      <c r="R849" s="4">
        <v>1.1365834052697601</v>
      </c>
      <c r="S849" s="4">
        <v>-2.2905169929681799</v>
      </c>
      <c r="T849" s="4">
        <v>-7.0011062569867999</v>
      </c>
      <c r="U849" s="4">
        <v>7.9435695282545398</v>
      </c>
      <c r="V849" s="4">
        <v>2452.7066</v>
      </c>
      <c r="W849" s="4">
        <v>0.83451551400719604</v>
      </c>
      <c r="X849" s="4">
        <v>0.97222222222222199</v>
      </c>
      <c r="Y849" s="4">
        <v>-35.372448993431099</v>
      </c>
      <c r="Z849" s="4">
        <v>10.0881423235134</v>
      </c>
      <c r="AA849" s="4">
        <v>8.9961235348285999</v>
      </c>
      <c r="AB849" s="4">
        <v>51.333346156864998</v>
      </c>
      <c r="AC849" s="4">
        <v>12.429184589210299</v>
      </c>
      <c r="AD849" s="4">
        <v>13.9276858942258</v>
      </c>
      <c r="AE849" s="4">
        <v>4.2008120833043101</v>
      </c>
      <c r="AF849" s="4">
        <v>1.0477997141236799</v>
      </c>
      <c r="AG849" s="4">
        <v>66937</v>
      </c>
      <c r="AH849" s="4">
        <v>3008.74</v>
      </c>
      <c r="AI849" s="4">
        <v>103.42</v>
      </c>
      <c r="AJ849" s="4">
        <v>142.21</v>
      </c>
      <c r="AK849" s="4">
        <v>4.5731366911087798</v>
      </c>
      <c r="AL849" s="4">
        <v>390.96</v>
      </c>
      <c r="AM849" s="4">
        <v>0</v>
      </c>
      <c r="AN849" s="4">
        <v>1585.83</v>
      </c>
      <c r="AO849" s="4">
        <v>86.99</v>
      </c>
      <c r="AP849" s="4">
        <v>1951.14</v>
      </c>
      <c r="AQ849" s="4">
        <v>155.03</v>
      </c>
      <c r="AR849" s="4">
        <v>257.02999999999997</v>
      </c>
    </row>
    <row r="850" spans="1:44" x14ac:dyDescent="0.35">
      <c r="A850" s="4" t="s">
        <v>1841</v>
      </c>
      <c r="B850" s="4" t="s">
        <v>1842</v>
      </c>
      <c r="C850" s="4" t="s">
        <v>564</v>
      </c>
      <c r="D850" s="4">
        <v>1620.09081586</v>
      </c>
      <c r="E850" s="4">
        <v>1616.45</v>
      </c>
      <c r="F850" s="4">
        <v>9.8912681840161092</v>
      </c>
      <c r="G850" s="4">
        <v>9.0509714639375893</v>
      </c>
      <c r="H850" s="4">
        <v>5.9497041312647401</v>
      </c>
      <c r="I850" s="4">
        <v>7.8659347731081999</v>
      </c>
      <c r="J850" s="4">
        <v>16.094335593075701</v>
      </c>
      <c r="K850" s="4">
        <v>21.950563567644899</v>
      </c>
      <c r="L850" s="4">
        <v>9.9943093171208197</v>
      </c>
      <c r="M850" s="4">
        <v>10.8923414611406</v>
      </c>
      <c r="N850" s="4">
        <v>13.6518007758841</v>
      </c>
      <c r="O850" s="4">
        <v>13.6518007758841</v>
      </c>
      <c r="P850" s="4">
        <v>17.039271781534499</v>
      </c>
      <c r="Q850" s="4">
        <v>9.5125131628376103</v>
      </c>
      <c r="R850" s="4">
        <v>6.8629283975398403</v>
      </c>
      <c r="S850" s="4">
        <v>19.8310199510606</v>
      </c>
      <c r="T850" s="4">
        <v>-5.6501590749370196</v>
      </c>
      <c r="V850" s="4">
        <v>2348.09081586</v>
      </c>
      <c r="W850" s="4">
        <v>0.72491501333858399</v>
      </c>
      <c r="X850" s="4">
        <v>0.59926387489866295</v>
      </c>
      <c r="Y850" s="4">
        <v>-62.508691221874102</v>
      </c>
      <c r="Z850" s="4">
        <v>4.1168604356159504</v>
      </c>
      <c r="AA850" s="4">
        <v>1.278744121869E-3</v>
      </c>
      <c r="AB850" s="4">
        <v>72.614027147840005</v>
      </c>
      <c r="AC850" s="4">
        <v>0.42234360857089998</v>
      </c>
      <c r="AD850" s="4">
        <v>11.4755520491823</v>
      </c>
      <c r="AE850" s="4">
        <v>0</v>
      </c>
      <c r="AF850" s="4">
        <v>1.20893492276795</v>
      </c>
      <c r="AG850" s="4">
        <v>18700</v>
      </c>
      <c r="AH850" s="4">
        <v>2082.27</v>
      </c>
      <c r="AI850" s="4">
        <v>163.79</v>
      </c>
      <c r="AJ850" s="4">
        <v>377.73</v>
      </c>
      <c r="AK850" s="4">
        <v>168.705765464687</v>
      </c>
      <c r="AL850" s="4">
        <v>457.07</v>
      </c>
      <c r="AM850" s="4">
        <v>1067.8599999999999</v>
      </c>
      <c r="AN850" s="4">
        <v>1736.07</v>
      </c>
      <c r="AO850" s="4">
        <v>66.19</v>
      </c>
      <c r="AP850" s="4">
        <v>2234.87</v>
      </c>
      <c r="AQ850" s="4">
        <v>35.43</v>
      </c>
      <c r="AR850" s="4">
        <v>255.98</v>
      </c>
    </row>
    <row r="851" spans="1:44" x14ac:dyDescent="0.35">
      <c r="A851" s="4" t="s">
        <v>1843</v>
      </c>
      <c r="B851" s="4" t="s">
        <v>1844</v>
      </c>
      <c r="C851" s="4" t="s">
        <v>271</v>
      </c>
      <c r="D851" s="4">
        <v>1618.0266200999999</v>
      </c>
      <c r="E851" s="4">
        <v>73</v>
      </c>
      <c r="F851" s="4">
        <v>21.900739308337801</v>
      </c>
      <c r="G851" s="4">
        <v>3.6463333078333502</v>
      </c>
      <c r="H851" s="4">
        <v>3.4946395502567298</v>
      </c>
      <c r="I851" s="4">
        <v>114.898911353033</v>
      </c>
      <c r="J851" s="4">
        <v>30.640789440645101</v>
      </c>
      <c r="K851" s="4">
        <v>24.4634525660964</v>
      </c>
      <c r="L851" s="4">
        <v>-10.2249304248638</v>
      </c>
      <c r="N851" s="4">
        <v>0.164006870065557</v>
      </c>
      <c r="O851" s="4">
        <v>0.164006870065557</v>
      </c>
      <c r="P851" s="4">
        <v>66.504635880817204</v>
      </c>
      <c r="Q851" s="4">
        <v>51.187997084705799</v>
      </c>
      <c r="R851" s="4">
        <v>66.481017768583001</v>
      </c>
      <c r="T851" s="4">
        <v>-13.333312902791899</v>
      </c>
      <c r="V851" s="4">
        <v>1610.2866200999999</v>
      </c>
      <c r="W851" s="4">
        <v>0.73713189345931496</v>
      </c>
      <c r="X851" s="4">
        <v>0.46693873303104599</v>
      </c>
      <c r="Y851" s="4">
        <v>-16.988664688621199</v>
      </c>
      <c r="Z851" s="4">
        <v>6.0735968298794996</v>
      </c>
      <c r="AA851" s="4">
        <v>4.2302011320289497</v>
      </c>
      <c r="AB851" s="4">
        <v>55.589321590358701</v>
      </c>
      <c r="AC851" s="4">
        <v>0.20849660154488101</v>
      </c>
      <c r="AD851" s="4">
        <v>12.567017070302199</v>
      </c>
      <c r="AE851" s="4">
        <v>0</v>
      </c>
      <c r="AF851" s="4">
        <v>1.84204497841685</v>
      </c>
      <c r="AG851" s="4">
        <v>31201</v>
      </c>
      <c r="AH851" s="4">
        <v>64.3</v>
      </c>
      <c r="AI851" s="4">
        <v>73.88</v>
      </c>
      <c r="AJ851" s="4">
        <v>14.23</v>
      </c>
      <c r="AK851" s="4">
        <v>4.3457239291484404</v>
      </c>
      <c r="AL851" s="4">
        <v>15.73</v>
      </c>
      <c r="AM851" s="4">
        <v>2269.23</v>
      </c>
      <c r="AN851" s="4">
        <v>2119.48</v>
      </c>
      <c r="AO851" s="4">
        <v>11.34</v>
      </c>
      <c r="AP851" s="4">
        <v>2195.0300000000002</v>
      </c>
      <c r="AQ851" s="4">
        <v>17.75</v>
      </c>
      <c r="AR851" s="4">
        <v>18.93</v>
      </c>
    </row>
    <row r="852" spans="1:44" x14ac:dyDescent="0.35">
      <c r="A852" s="4" t="s">
        <v>1845</v>
      </c>
      <c r="B852" s="4" t="s">
        <v>1846</v>
      </c>
      <c r="C852" s="4" t="s">
        <v>1123</v>
      </c>
      <c r="D852" s="4">
        <v>1617.9796583550001</v>
      </c>
      <c r="E852" s="4">
        <v>105.15</v>
      </c>
      <c r="F852" s="4">
        <v>210.949107999338</v>
      </c>
      <c r="G852" s="4">
        <v>0.71128174454138904</v>
      </c>
      <c r="H852" s="4">
        <v>0.40722492407673</v>
      </c>
      <c r="I852" s="4">
        <v>0.644581148312524</v>
      </c>
      <c r="J852" s="4">
        <v>7.0140858591594899</v>
      </c>
      <c r="K852" s="4">
        <v>11.0469611402448</v>
      </c>
      <c r="L852" s="4">
        <v>66.770813182665407</v>
      </c>
      <c r="M852" s="4">
        <v>3.8981682357935199</v>
      </c>
      <c r="N852" s="4">
        <v>48.779130309885502</v>
      </c>
      <c r="O852" s="4">
        <v>37.641387482494899</v>
      </c>
      <c r="P852" s="4">
        <v>0.98617807778854205</v>
      </c>
      <c r="Q852" s="4">
        <v>9.0371439567664709</v>
      </c>
      <c r="R852" s="4">
        <v>4.0525053525003703</v>
      </c>
      <c r="S852" s="4">
        <v>9.9831353473348798</v>
      </c>
      <c r="T852" s="4">
        <v>-48.5706608505185</v>
      </c>
      <c r="V852" s="4">
        <v>2303.119658355</v>
      </c>
      <c r="W852" s="4">
        <v>1.45245759125552</v>
      </c>
      <c r="Y852" s="4">
        <v>765.91862031595304</v>
      </c>
      <c r="Z852" s="4">
        <v>21.769920403166601</v>
      </c>
      <c r="AA852" s="4">
        <v>4.82951011528324E-2</v>
      </c>
      <c r="AB852" s="4">
        <v>49.601268201248601</v>
      </c>
      <c r="AC852" s="4">
        <v>7.4568853634869203</v>
      </c>
      <c r="AD852" s="4">
        <v>7.5712246691333096</v>
      </c>
      <c r="AE852" s="4">
        <v>0</v>
      </c>
      <c r="AF852" s="4">
        <v>0</v>
      </c>
      <c r="AG852" s="4">
        <v>31632</v>
      </c>
      <c r="AH852" s="4">
        <v>1189.92</v>
      </c>
      <c r="AI852" s="4">
        <v>7.6700000000003898</v>
      </c>
      <c r="AJ852" s="4">
        <v>81.860000000000397</v>
      </c>
      <c r="AK852" s="4">
        <v>0.52310650075977205</v>
      </c>
      <c r="AL852" s="4">
        <v>131.44999999999999</v>
      </c>
      <c r="AM852" s="4">
        <v>48.76</v>
      </c>
      <c r="AN852" s="4">
        <v>235.9</v>
      </c>
      <c r="AO852" s="4">
        <v>89.38</v>
      </c>
      <c r="AP852" s="4">
        <v>1113.96</v>
      </c>
      <c r="AQ852" s="4">
        <v>5.7000000000000197</v>
      </c>
      <c r="AR852" s="4">
        <v>132.52000000000001</v>
      </c>
    </row>
    <row r="853" spans="1:44" x14ac:dyDescent="0.35">
      <c r="A853" s="4" t="s">
        <v>1847</v>
      </c>
      <c r="B853" s="4" t="s">
        <v>1848</v>
      </c>
      <c r="C853" s="4" t="s">
        <v>200</v>
      </c>
      <c r="D853" s="4">
        <v>1605.8362795999999</v>
      </c>
      <c r="E853" s="4">
        <v>161.85</v>
      </c>
      <c r="F853" s="4">
        <v>-30.1000239850048</v>
      </c>
      <c r="G853" s="4">
        <v>-3.9884421152573601</v>
      </c>
      <c r="H853" s="4">
        <v>-1.0313204381226999</v>
      </c>
      <c r="I853" s="4">
        <v>-2.3476037720074001</v>
      </c>
      <c r="J853" s="4">
        <v>18.1927883191928</v>
      </c>
      <c r="K853" s="4">
        <v>13.340637967375599</v>
      </c>
      <c r="L853" s="4">
        <v>-7.5110297938672197</v>
      </c>
      <c r="M853" s="4">
        <v>-14.8797576307251</v>
      </c>
      <c r="N853" s="4">
        <v>197.165493225468</v>
      </c>
      <c r="O853" s="4">
        <v>113.067015404267</v>
      </c>
      <c r="Q853" s="4">
        <v>3.5557970351703498</v>
      </c>
      <c r="R853" s="4">
        <v>-0.81989355950778897</v>
      </c>
      <c r="S853" s="4">
        <v>26.064621783028201</v>
      </c>
      <c r="U853" s="4">
        <v>9.1089518472163302</v>
      </c>
      <c r="V853" s="4">
        <v>4054.6062796000001</v>
      </c>
      <c r="W853" s="4">
        <v>1.2209640057176701</v>
      </c>
      <c r="X853" s="4">
        <v>0.30656039239730198</v>
      </c>
      <c r="Y853" s="4">
        <v>97.511473056221604</v>
      </c>
      <c r="Z853" s="4">
        <v>10.5625370465693</v>
      </c>
      <c r="AA853" s="4">
        <v>10.4880224048713</v>
      </c>
      <c r="AB853" s="4">
        <v>47.568497811637101</v>
      </c>
      <c r="AC853" s="4">
        <v>4.0633814747449604</v>
      </c>
      <c r="AD853" s="4">
        <v>16.954144320230199</v>
      </c>
      <c r="AE853" s="4">
        <v>0</v>
      </c>
      <c r="AF853" s="4">
        <v>0</v>
      </c>
      <c r="AG853" s="4">
        <v>35364</v>
      </c>
      <c r="AH853" s="4">
        <v>2272.5300000000002</v>
      </c>
      <c r="AI853" s="4">
        <v>-53.349999999999802</v>
      </c>
      <c r="AJ853" s="4">
        <v>-26.479999999999801</v>
      </c>
      <c r="AK853" s="4">
        <v>-5.4186003333835604</v>
      </c>
      <c r="AL853" s="4">
        <v>303.17</v>
      </c>
      <c r="AM853" s="4">
        <v>0.22</v>
      </c>
      <c r="AN853" s="4">
        <v>989.23</v>
      </c>
      <c r="AO853" s="4">
        <v>144.38999999999999</v>
      </c>
      <c r="AP853" s="4">
        <v>1315.22</v>
      </c>
      <c r="AQ853" s="4">
        <v>448.57</v>
      </c>
      <c r="AR853" s="4">
        <v>576.39</v>
      </c>
    </row>
    <row r="854" spans="1:44" x14ac:dyDescent="0.35">
      <c r="A854" s="4" t="s">
        <v>1849</v>
      </c>
      <c r="B854" s="4" t="s">
        <v>1850</v>
      </c>
      <c r="C854" s="4" t="s">
        <v>1713</v>
      </c>
      <c r="D854" s="4">
        <v>1605.0236358449999</v>
      </c>
      <c r="E854" s="4">
        <v>89.1</v>
      </c>
      <c r="F854" s="4">
        <v>11.3501423933597</v>
      </c>
      <c r="G854" s="4">
        <v>8.0775942581162994</v>
      </c>
      <c r="H854" s="4">
        <v>5.6999246244321702</v>
      </c>
      <c r="I854" s="4">
        <v>9.2100978259453807</v>
      </c>
      <c r="J854" s="4">
        <v>23.7772835034766</v>
      </c>
      <c r="K854" s="4">
        <v>21.6519688936941</v>
      </c>
      <c r="L854" s="4">
        <v>-20.9572677848595</v>
      </c>
      <c r="M854" s="4">
        <v>-25.3790391175759</v>
      </c>
      <c r="N854" s="4">
        <v>13.5846965757107</v>
      </c>
      <c r="O854" s="4">
        <v>8.86683563191907</v>
      </c>
      <c r="P854" s="4">
        <v>21.652120655336098</v>
      </c>
      <c r="Q854" s="4">
        <v>-5.80921545771991</v>
      </c>
      <c r="R854" s="4">
        <v>-9.8712390005909505</v>
      </c>
      <c r="S854" s="4">
        <v>1.86452872780805</v>
      </c>
      <c r="T854" s="4">
        <v>-12.655523130843999</v>
      </c>
      <c r="U854" s="4">
        <v>8.1269195573900905</v>
      </c>
      <c r="V854" s="4">
        <v>1540.443635845</v>
      </c>
      <c r="W854" s="4">
        <v>0.880497479699483</v>
      </c>
      <c r="X854" s="4">
        <v>3.2702322151390999</v>
      </c>
      <c r="Y854" s="4">
        <v>160.96277055581399</v>
      </c>
      <c r="Z854" s="4">
        <v>4.1457400474858401</v>
      </c>
      <c r="AA854" s="4">
        <v>3.8260183470198599</v>
      </c>
      <c r="AB854" s="4">
        <v>71.081123171834307</v>
      </c>
      <c r="AC854" s="4">
        <v>12.4206559601745</v>
      </c>
      <c r="AD854" s="4">
        <v>5.5362114726335898</v>
      </c>
      <c r="AE854" s="4">
        <v>5.2047705523858099</v>
      </c>
      <c r="AF854" s="4">
        <v>0</v>
      </c>
      <c r="AG854" s="4">
        <v>39704</v>
      </c>
      <c r="AH854" s="4">
        <v>1535.38</v>
      </c>
      <c r="AI854" s="4">
        <v>141.41</v>
      </c>
      <c r="AJ854" s="4">
        <v>193.24</v>
      </c>
      <c r="AK854" s="4">
        <v>8.08264982424053</v>
      </c>
      <c r="AL854" s="4">
        <v>332.44</v>
      </c>
      <c r="AM854" s="4">
        <v>14.33</v>
      </c>
      <c r="AN854" s="4">
        <v>1645.16</v>
      </c>
      <c r="AO854" s="4">
        <v>312.20999999999998</v>
      </c>
      <c r="AP854" s="4">
        <v>1822.86</v>
      </c>
      <c r="AQ854" s="4">
        <v>327.23</v>
      </c>
      <c r="AR854" s="4">
        <v>374.1</v>
      </c>
    </row>
    <row r="855" spans="1:44" x14ac:dyDescent="0.35">
      <c r="A855" s="4" t="s">
        <v>1851</v>
      </c>
      <c r="B855" s="4" t="s">
        <v>1852</v>
      </c>
      <c r="C855" s="4" t="s">
        <v>200</v>
      </c>
      <c r="D855" s="4">
        <v>1598.4594439800001</v>
      </c>
      <c r="E855" s="4">
        <v>727.3</v>
      </c>
      <c r="F855" s="4">
        <v>36.720869376981497</v>
      </c>
      <c r="G855" s="4">
        <v>8.7546759985519298</v>
      </c>
      <c r="H855" s="4">
        <v>6.1620565669148597</v>
      </c>
      <c r="I855" s="4">
        <v>5.7233390746413804</v>
      </c>
      <c r="J855" s="4">
        <v>12.4959431336323</v>
      </c>
      <c r="K855" s="4">
        <v>12.349948065266799</v>
      </c>
      <c r="L855" s="4">
        <v>4.6851058080042298</v>
      </c>
      <c r="M855" s="4">
        <v>26.172738508858799</v>
      </c>
      <c r="N855" s="4">
        <v>24.574435159393399</v>
      </c>
      <c r="O855" s="4">
        <v>6.2132466728567</v>
      </c>
      <c r="P855" s="4">
        <v>18.902253680142401</v>
      </c>
      <c r="Q855" s="4">
        <v>3.2312117436532199</v>
      </c>
      <c r="R855" s="4">
        <v>4.5205940072219803</v>
      </c>
      <c r="S855" s="4">
        <v>-18.6232219186262</v>
      </c>
      <c r="T855" s="4">
        <v>7.2394512312969699</v>
      </c>
      <c r="U855" s="4">
        <v>26.161584634917102</v>
      </c>
      <c r="V855" s="4">
        <v>1638.2094439800001</v>
      </c>
      <c r="W855" s="4">
        <v>3.09203699315227</v>
      </c>
      <c r="X855" s="4">
        <v>0.27313044547000898</v>
      </c>
      <c r="Y855" s="4">
        <v>103.035906977653</v>
      </c>
      <c r="Z855" s="4">
        <v>15.8063642344312</v>
      </c>
      <c r="AA855" s="4">
        <v>15.805906136573499</v>
      </c>
      <c r="AB855" s="4">
        <v>42.314558666004402</v>
      </c>
      <c r="AC855" s="4">
        <v>9.3433639051046596E-2</v>
      </c>
      <c r="AD855" s="4">
        <v>14.2406361476682</v>
      </c>
      <c r="AE855" s="4">
        <v>0</v>
      </c>
      <c r="AF855" s="4">
        <v>0</v>
      </c>
      <c r="AG855" s="4">
        <v>16329</v>
      </c>
      <c r="AH855" s="4">
        <v>760.57</v>
      </c>
      <c r="AI855" s="4">
        <v>43.529999999999902</v>
      </c>
      <c r="AJ855" s="4">
        <v>57.959999999999901</v>
      </c>
      <c r="AK855" s="4">
        <v>19.940999744518798</v>
      </c>
      <c r="AL855" s="4">
        <v>93.929998999999995</v>
      </c>
      <c r="AM855" s="4">
        <v>0</v>
      </c>
      <c r="AN855" s="4">
        <v>355.6</v>
      </c>
      <c r="AO855" s="4">
        <v>87.29</v>
      </c>
      <c r="AP855" s="4">
        <v>516.96</v>
      </c>
      <c r="AQ855" s="4">
        <v>-31.88</v>
      </c>
      <c r="AR855" s="4">
        <v>27.4</v>
      </c>
    </row>
    <row r="856" spans="1:44" x14ac:dyDescent="0.35">
      <c r="A856" s="4" t="s">
        <v>1853</v>
      </c>
      <c r="B856" s="4" t="s">
        <v>1854</v>
      </c>
      <c r="C856" s="4" t="s">
        <v>247</v>
      </c>
      <c r="D856" s="4">
        <v>1598.21560404</v>
      </c>
      <c r="E856" s="4">
        <v>682</v>
      </c>
      <c r="F856" s="4">
        <v>39.210392640824402</v>
      </c>
      <c r="G856" s="4">
        <v>16.584611628758601</v>
      </c>
      <c r="H856" s="4">
        <v>9.5049320243452993</v>
      </c>
      <c r="I856" s="4">
        <v>8.9378124725901191</v>
      </c>
      <c r="J856" s="4">
        <v>21.287663333791102</v>
      </c>
      <c r="K856" s="4">
        <v>18.509341285852098</v>
      </c>
      <c r="L856" s="4">
        <v>-46.835562068748203</v>
      </c>
      <c r="N856" s="4">
        <v>22.677554120774801</v>
      </c>
      <c r="O856" s="4">
        <v>18.180782377516099</v>
      </c>
      <c r="P856" s="4">
        <v>21.522864082796499</v>
      </c>
      <c r="Q856" s="4">
        <v>11.923922480390299</v>
      </c>
      <c r="U856" s="4">
        <v>29.7523074233751</v>
      </c>
      <c r="V856" s="4">
        <v>1373.02560404</v>
      </c>
      <c r="W856" s="4">
        <v>6.0699415269274599</v>
      </c>
      <c r="X856" s="4">
        <v>0.50087388583647297</v>
      </c>
      <c r="Y856" s="4">
        <v>310.60301158551198</v>
      </c>
      <c r="Z856" s="4">
        <v>14.9337857832053</v>
      </c>
      <c r="AA856" s="4">
        <v>8.9415130722747396</v>
      </c>
      <c r="AB856" s="4">
        <v>50.172484209024503</v>
      </c>
      <c r="AC856" s="4">
        <v>25.1144495972034</v>
      </c>
      <c r="AD856" s="4">
        <v>5.4922963227468404</v>
      </c>
      <c r="AE856" s="4">
        <v>0</v>
      </c>
      <c r="AF856" s="4">
        <v>0</v>
      </c>
      <c r="AG856" s="4">
        <v>18391</v>
      </c>
      <c r="AH856" s="4">
        <v>456.04</v>
      </c>
      <c r="AI856" s="4">
        <v>40.76</v>
      </c>
      <c r="AJ856" s="4">
        <v>53.65</v>
      </c>
      <c r="AK856" s="4">
        <v>17.862413793639899</v>
      </c>
      <c r="AL856" s="4">
        <v>84.41</v>
      </c>
      <c r="AM856" s="4">
        <v>5.51</v>
      </c>
      <c r="AN856" s="4">
        <v>123.64</v>
      </c>
      <c r="AO856" s="4">
        <v>284.89999999999998</v>
      </c>
      <c r="AP856" s="4">
        <v>263.3</v>
      </c>
      <c r="AQ856" s="4">
        <v>60.06</v>
      </c>
      <c r="AR856" s="4">
        <v>70.13</v>
      </c>
    </row>
    <row r="857" spans="1:44" x14ac:dyDescent="0.35">
      <c r="A857" s="4" t="s">
        <v>1855</v>
      </c>
      <c r="B857" s="4" t="s">
        <v>1856</v>
      </c>
      <c r="C857" s="4" t="s">
        <v>101</v>
      </c>
      <c r="D857" s="4">
        <v>1597.5767259900001</v>
      </c>
      <c r="E857" s="4">
        <v>1172.45</v>
      </c>
      <c r="F857" s="4">
        <v>18.452029637214199</v>
      </c>
      <c r="G857" s="4">
        <v>33.424054664427601</v>
      </c>
      <c r="H857" s="4">
        <v>11.619760840681201</v>
      </c>
      <c r="I857" s="4">
        <v>4.7546871396092101</v>
      </c>
      <c r="J857" s="4">
        <v>5.4895438345077796</v>
      </c>
      <c r="K857" s="4">
        <v>8.2018078574801994</v>
      </c>
      <c r="L857" s="4">
        <v>75.165522027264302</v>
      </c>
      <c r="M857" s="4">
        <v>40.9166710745233</v>
      </c>
      <c r="N857" s="4">
        <v>108.54256176154701</v>
      </c>
      <c r="O857" s="4">
        <v>23.546589688507002</v>
      </c>
      <c r="P857" s="4">
        <v>18.150943396226399</v>
      </c>
      <c r="Q857" s="4">
        <v>7.3970920459860601</v>
      </c>
      <c r="R857" s="4">
        <v>26.563467106901999</v>
      </c>
      <c r="S857" s="4">
        <v>-5.4070067132464299</v>
      </c>
      <c r="T857" s="4">
        <v>52.375567867254198</v>
      </c>
      <c r="U857" s="4">
        <v>23.8416550808941</v>
      </c>
      <c r="V857" s="4">
        <v>1904.0167259899999</v>
      </c>
      <c r="W857" s="4">
        <v>5.3624353047462403</v>
      </c>
      <c r="X857" s="4">
        <v>0.85877565545392598</v>
      </c>
      <c r="Y857" s="4">
        <v>101.525526123915</v>
      </c>
      <c r="Z857" s="4">
        <v>10.5144967244629</v>
      </c>
      <c r="AA857" s="4">
        <v>10.1879634525308</v>
      </c>
      <c r="AB857" s="4">
        <v>66.661323938294899</v>
      </c>
      <c r="AC857" s="4">
        <v>1.8088087523366201</v>
      </c>
      <c r="AD857" s="4">
        <v>11.3877886367092</v>
      </c>
      <c r="AE857" s="4">
        <v>9.85292409054445</v>
      </c>
      <c r="AF857" s="4">
        <v>0</v>
      </c>
      <c r="AG857" s="4">
        <v>11044</v>
      </c>
      <c r="AH857" s="4">
        <v>1820.94</v>
      </c>
      <c r="AI857" s="4">
        <v>86.579999999999899</v>
      </c>
      <c r="AJ857" s="4">
        <v>116.97</v>
      </c>
      <c r="AK857" s="4">
        <v>63.106837514325299</v>
      </c>
      <c r="AL857" s="4">
        <v>149.35</v>
      </c>
      <c r="AM857" s="4">
        <v>0</v>
      </c>
      <c r="AN857" s="4">
        <v>252.44</v>
      </c>
      <c r="AO857" s="4">
        <v>16.93</v>
      </c>
      <c r="AP857" s="4">
        <v>297.92</v>
      </c>
      <c r="AQ857" s="4">
        <v>49.28</v>
      </c>
      <c r="AR857" s="4">
        <v>55.15</v>
      </c>
    </row>
    <row r="858" spans="1:44" x14ac:dyDescent="0.35">
      <c r="A858" s="4" t="s">
        <v>1857</v>
      </c>
      <c r="B858" s="4" t="s">
        <v>1858</v>
      </c>
      <c r="C858" s="4" t="s">
        <v>260</v>
      </c>
      <c r="D858" s="4">
        <v>1587.45124932</v>
      </c>
      <c r="E858" s="4">
        <v>81.099999999999994</v>
      </c>
      <c r="F858" s="4">
        <v>31.1325995159836</v>
      </c>
      <c r="G858" s="4">
        <v>13.149208313992499</v>
      </c>
      <c r="H858" s="4">
        <v>5.2836640588570498</v>
      </c>
      <c r="I858" s="4">
        <v>4.2259240842035402</v>
      </c>
      <c r="J858" s="4">
        <v>8.5551154507566807</v>
      </c>
      <c r="K858" s="4">
        <v>10.5983756008619</v>
      </c>
      <c r="L858" s="4">
        <v>102.205420239837</v>
      </c>
      <c r="N858" s="4">
        <v>48.258480649785</v>
      </c>
      <c r="O858" s="4">
        <v>17.6182513139035</v>
      </c>
      <c r="P858" s="4">
        <v>9.1545629185443094</v>
      </c>
      <c r="Q858" s="4">
        <v>11.1803328485974</v>
      </c>
      <c r="R858" s="4">
        <v>11.4113074795683</v>
      </c>
      <c r="S858" s="4">
        <v>12.800986792448001</v>
      </c>
      <c r="T858" s="4">
        <v>33.2344246913418</v>
      </c>
      <c r="V858" s="4">
        <v>1713.20124932</v>
      </c>
      <c r="W858" s="4">
        <v>3.7922867876731998</v>
      </c>
      <c r="X858" s="4">
        <v>0.49442213254498801</v>
      </c>
      <c r="Y858" s="4">
        <v>27.795267187450101</v>
      </c>
      <c r="Z858" s="4">
        <v>0</v>
      </c>
      <c r="AA858" s="4">
        <v>0</v>
      </c>
      <c r="AB858" s="4">
        <v>64.159916621336507</v>
      </c>
      <c r="AC858" s="4">
        <v>1.85444284863997</v>
      </c>
      <c r="AD858" s="4">
        <v>11.3210181368491</v>
      </c>
      <c r="AE858" s="4">
        <v>0</v>
      </c>
      <c r="AF858" s="4">
        <v>0</v>
      </c>
      <c r="AG858" s="4">
        <v>21645</v>
      </c>
      <c r="AH858" s="4">
        <v>1206.5999999999999</v>
      </c>
      <c r="AI858" s="4">
        <v>50.989999999999903</v>
      </c>
      <c r="AJ858" s="4">
        <v>74.659999999999897</v>
      </c>
      <c r="AK858" s="4">
        <v>2.6227871040731698</v>
      </c>
      <c r="AL858" s="4">
        <v>127.88</v>
      </c>
      <c r="AM858" s="4">
        <v>15.59</v>
      </c>
      <c r="AN858" s="4">
        <v>270.57</v>
      </c>
      <c r="AO858" s="4">
        <v>76.260000000000005</v>
      </c>
      <c r="AP858" s="4">
        <v>418.6</v>
      </c>
      <c r="AQ858" s="4">
        <v>67.400000000000006</v>
      </c>
      <c r="AR858" s="4">
        <v>83.36</v>
      </c>
    </row>
    <row r="859" spans="1:44" x14ac:dyDescent="0.35">
      <c r="A859" s="4" t="s">
        <v>1859</v>
      </c>
      <c r="B859" s="4" t="s">
        <v>1860</v>
      </c>
      <c r="C859" s="4" t="s">
        <v>307</v>
      </c>
      <c r="D859" s="4">
        <v>1584.3625</v>
      </c>
      <c r="E859" s="4">
        <v>237.25</v>
      </c>
      <c r="F859" s="4">
        <v>29.194075916712698</v>
      </c>
      <c r="G859" s="4">
        <v>8.1172643308529295</v>
      </c>
      <c r="H859" s="4">
        <v>6.6895115066500699</v>
      </c>
      <c r="I859" s="4">
        <v>11.8055253426147</v>
      </c>
      <c r="J859" s="4">
        <v>25.266034759676099</v>
      </c>
      <c r="K859" s="4">
        <v>22.7496193169458</v>
      </c>
      <c r="L859" s="4">
        <v>111.261094635135</v>
      </c>
      <c r="M859" s="4">
        <v>-4.5963712883636498</v>
      </c>
      <c r="N859" s="4">
        <v>0</v>
      </c>
      <c r="O859" s="4">
        <v>0</v>
      </c>
      <c r="P859" s="4">
        <v>59.195026178010401</v>
      </c>
      <c r="Q859" s="4">
        <v>-4.0628355810079002</v>
      </c>
      <c r="R859" s="4">
        <v>-12.889063717725</v>
      </c>
      <c r="S859" s="4">
        <v>-2.9839507872600999</v>
      </c>
      <c r="T859" s="4">
        <v>-13.131420275320201</v>
      </c>
      <c r="V859" s="4">
        <v>1432.9625000000001</v>
      </c>
      <c r="W859" s="4">
        <v>2.2771354039409601</v>
      </c>
      <c r="X859" s="4">
        <v>0.62959076600209896</v>
      </c>
      <c r="Y859" s="4">
        <v>102.413627462677</v>
      </c>
      <c r="Z859" s="4">
        <v>0</v>
      </c>
      <c r="AA859" s="4">
        <v>0</v>
      </c>
      <c r="AB859" s="4">
        <v>56.416863157894703</v>
      </c>
      <c r="AC859" s="4">
        <v>0.36947669172932301</v>
      </c>
      <c r="AD859" s="4">
        <v>22.435233082706802</v>
      </c>
      <c r="AE859" s="4">
        <v>0</v>
      </c>
      <c r="AF859" s="4">
        <v>0</v>
      </c>
      <c r="AG859" s="4">
        <v>51995</v>
      </c>
      <c r="AH859" s="4">
        <v>459.7</v>
      </c>
      <c r="AI859" s="4">
        <v>54.27</v>
      </c>
      <c r="AJ859" s="4">
        <v>78.92</v>
      </c>
      <c r="AK859" s="4">
        <v>8.1609022556390993</v>
      </c>
      <c r="AL859" s="4">
        <v>104.58</v>
      </c>
      <c r="AM859" s="4">
        <v>0.03</v>
      </c>
      <c r="AN859" s="4">
        <v>689.12</v>
      </c>
      <c r="AO859" s="4">
        <v>151.4</v>
      </c>
      <c r="AP859" s="4">
        <v>695.77</v>
      </c>
      <c r="AQ859" s="4">
        <v>106.58</v>
      </c>
      <c r="AR859" s="4">
        <v>116.11</v>
      </c>
    </row>
    <row r="860" spans="1:44" x14ac:dyDescent="0.35">
      <c r="A860" s="4" t="s">
        <v>1861</v>
      </c>
      <c r="B860" s="4" t="s">
        <v>1862</v>
      </c>
      <c r="C860" s="4" t="s">
        <v>280</v>
      </c>
      <c r="D860" s="4">
        <v>1578.6710499999999</v>
      </c>
      <c r="E860" s="4">
        <v>197.1</v>
      </c>
      <c r="F860" s="4">
        <v>507.61127009646299</v>
      </c>
      <c r="G860" s="4">
        <v>1.5229793589775</v>
      </c>
      <c r="H860" s="4">
        <v>1.4221043486213401</v>
      </c>
      <c r="I860" s="4">
        <v>5.3936871314602897</v>
      </c>
      <c r="J860" s="4">
        <v>22.0662916429206</v>
      </c>
      <c r="K860" s="4">
        <v>18.036767256330201</v>
      </c>
      <c r="L860" s="4">
        <v>115.78360090645</v>
      </c>
      <c r="M860" s="4">
        <v>23.411757163556199</v>
      </c>
      <c r="N860" s="4">
        <v>0.88772845953002599</v>
      </c>
      <c r="O860" s="4">
        <v>0.56017089959648703</v>
      </c>
      <c r="P860" s="4">
        <v>24.565560821485001</v>
      </c>
      <c r="Q860" s="4">
        <v>-0.148486445510776</v>
      </c>
      <c r="R860" s="4">
        <v>1.5925801665841499</v>
      </c>
      <c r="T860" s="4">
        <v>5.7162597475217201</v>
      </c>
      <c r="V860" s="4">
        <v>1545.5310500000001</v>
      </c>
      <c r="W860" s="4">
        <v>7.4942845953002601</v>
      </c>
      <c r="X860" s="4">
        <v>5.03651473180559E-2</v>
      </c>
      <c r="Y860" s="4">
        <v>1209.4239577974799</v>
      </c>
      <c r="Z860" s="8">
        <v>4.4019620173499997E-5</v>
      </c>
      <c r="AA860" s="4">
        <v>0</v>
      </c>
      <c r="AB860" s="4">
        <v>60.1934976732487</v>
      </c>
      <c r="AC860" s="4">
        <v>0.35028801408627802</v>
      </c>
      <c r="AD860" s="4">
        <v>29.4767714752861</v>
      </c>
      <c r="AE860" s="4">
        <v>0</v>
      </c>
      <c r="AF860" s="4">
        <v>0</v>
      </c>
      <c r="AG860" s="4">
        <v>96275</v>
      </c>
      <c r="AH860" s="4">
        <v>57.66</v>
      </c>
      <c r="AI860" s="4">
        <v>3.11</v>
      </c>
      <c r="AJ860" s="4">
        <v>4.3600000000000003</v>
      </c>
      <c r="AK860" s="4">
        <v>0.397012677470093</v>
      </c>
      <c r="AL860" s="4">
        <v>10.4</v>
      </c>
      <c r="AM860" s="4">
        <v>2.2400000000000002</v>
      </c>
      <c r="AN860" s="4">
        <v>169.91</v>
      </c>
      <c r="AO860" s="4">
        <v>41.26</v>
      </c>
      <c r="AP860" s="4">
        <v>210.65</v>
      </c>
      <c r="AQ860" s="4">
        <v>12.21</v>
      </c>
      <c r="AR860" s="4">
        <v>13.58</v>
      </c>
    </row>
    <row r="861" spans="1:44" x14ac:dyDescent="0.35">
      <c r="A861" s="4" t="s">
        <v>1863</v>
      </c>
      <c r="B861" s="4" t="s">
        <v>1864</v>
      </c>
      <c r="C861" s="4" t="s">
        <v>485</v>
      </c>
      <c r="D861" s="4">
        <v>1578.5198700000001</v>
      </c>
      <c r="E861" s="4">
        <v>1402.8</v>
      </c>
      <c r="F861" s="4">
        <v>189.49818367346799</v>
      </c>
      <c r="G861" s="4">
        <v>9.6961936910721302</v>
      </c>
      <c r="H861" s="4">
        <v>2.6682469009257401</v>
      </c>
      <c r="I861" s="4">
        <v>2.2186118361476801</v>
      </c>
      <c r="J861" s="4">
        <v>10.728835111390699</v>
      </c>
      <c r="K861" s="4">
        <v>11.500559313908299</v>
      </c>
      <c r="L861" s="4">
        <v>2558.44843576318</v>
      </c>
      <c r="M861" s="4">
        <v>98.7354921924628</v>
      </c>
      <c r="N861" s="4">
        <v>150.41717654911599</v>
      </c>
      <c r="O861" s="4">
        <v>110.357103126043</v>
      </c>
      <c r="P861" s="4">
        <v>3.8186485743101102</v>
      </c>
      <c r="Q861" s="4">
        <v>6.1514342194534297</v>
      </c>
      <c r="R861" s="4">
        <v>23.0282296197554</v>
      </c>
      <c r="S861" s="4">
        <v>27.9660522843119</v>
      </c>
      <c r="V861" s="4">
        <v>1707.7898700000001</v>
      </c>
      <c r="W861" s="4">
        <v>17.560572588719602</v>
      </c>
      <c r="Y861" s="4">
        <v>677.86536911748306</v>
      </c>
      <c r="Z861" s="4">
        <v>7.0893469335929202E-2</v>
      </c>
      <c r="AA861" s="4">
        <v>5.8856393109577999E-2</v>
      </c>
      <c r="AB861" s="4">
        <v>50.021466965759501</v>
      </c>
      <c r="AC861" s="4">
        <v>0.67019088331146603</v>
      </c>
      <c r="AD861" s="4">
        <v>18.6742286367292</v>
      </c>
      <c r="AE861" s="4">
        <v>7.5032208913531102</v>
      </c>
      <c r="AF861" s="4">
        <v>0</v>
      </c>
      <c r="AG861" s="4">
        <v>24303</v>
      </c>
      <c r="AH861" s="4">
        <v>375.46</v>
      </c>
      <c r="AI861" s="4">
        <v>8.3300000000000693</v>
      </c>
      <c r="AJ861" s="4">
        <v>13.4600000000001</v>
      </c>
      <c r="AK861" s="4">
        <v>7.05126267968134</v>
      </c>
      <c r="AL861" s="4">
        <v>43.18</v>
      </c>
      <c r="AM861" s="4">
        <v>0</v>
      </c>
      <c r="AN861" s="4">
        <v>74.010000000000005</v>
      </c>
      <c r="AO861" s="4">
        <v>5.94</v>
      </c>
      <c r="AP861" s="4">
        <v>89.89</v>
      </c>
      <c r="AQ861" s="4">
        <v>45.44</v>
      </c>
      <c r="AR861" s="4">
        <v>47.84</v>
      </c>
    </row>
    <row r="862" spans="1:44" x14ac:dyDescent="0.35">
      <c r="A862" s="4" t="s">
        <v>1865</v>
      </c>
      <c r="B862" s="4" t="s">
        <v>1866</v>
      </c>
      <c r="C862" s="4" t="s">
        <v>643</v>
      </c>
      <c r="D862" s="4">
        <v>1563.1842622199999</v>
      </c>
      <c r="E862" s="4">
        <v>13.16</v>
      </c>
      <c r="F862" s="4">
        <v>398.77149546427802</v>
      </c>
      <c r="G862" s="4">
        <v>6.0676418233884002</v>
      </c>
      <c r="H862" s="4">
        <v>1.62010249628041</v>
      </c>
      <c r="I862" s="4">
        <v>0.35153167372122002</v>
      </c>
      <c r="J862" s="4">
        <v>3.4119270373641601</v>
      </c>
      <c r="K862" s="4">
        <v>1.4133008106750899</v>
      </c>
      <c r="L862" s="4">
        <v>162.71480728730799</v>
      </c>
      <c r="M862" s="4">
        <v>10.6057620059608</v>
      </c>
      <c r="N862" s="4">
        <v>21.161429083522499</v>
      </c>
      <c r="O862" s="4">
        <v>21.077787071334701</v>
      </c>
      <c r="P862" s="4">
        <v>1.97451266811065</v>
      </c>
      <c r="Q862" s="4">
        <v>51.7024818390341</v>
      </c>
      <c r="V862" s="4">
        <v>1575.7942622200001</v>
      </c>
      <c r="W862" s="4">
        <v>18.678268158919799</v>
      </c>
      <c r="Y862" s="4">
        <v>2241.8423081995802</v>
      </c>
      <c r="Z862" s="4">
        <v>0</v>
      </c>
      <c r="AA862" s="4">
        <v>0</v>
      </c>
      <c r="AB862" s="4">
        <v>60.716366571660402</v>
      </c>
      <c r="AC862" s="4">
        <v>0</v>
      </c>
      <c r="AD862" s="4">
        <v>1.55178836854142</v>
      </c>
      <c r="AE862" s="4">
        <v>2.8843014281610402</v>
      </c>
      <c r="AF862" s="4">
        <v>0</v>
      </c>
      <c r="AG862" s="4">
        <v>14037</v>
      </c>
      <c r="AH862" s="4">
        <v>1115.1199999999999</v>
      </c>
      <c r="AI862" s="4">
        <v>3.9200000000000701</v>
      </c>
      <c r="AJ862" s="4">
        <v>12.190000000000101</v>
      </c>
      <c r="AK862" s="4">
        <v>3.46062849450487E-2</v>
      </c>
      <c r="AL862" s="4">
        <v>15.76</v>
      </c>
      <c r="AM862" s="4">
        <v>37.5</v>
      </c>
      <c r="AN862" s="4">
        <v>-94.92</v>
      </c>
      <c r="AO862" s="4">
        <v>15.82</v>
      </c>
      <c r="AP862" s="4">
        <v>83.69</v>
      </c>
      <c r="AQ862" s="4">
        <v>-137.12</v>
      </c>
      <c r="AR862" s="4">
        <v>-137.1</v>
      </c>
    </row>
    <row r="863" spans="1:44" x14ac:dyDescent="0.35">
      <c r="A863" s="4" t="s">
        <v>1867</v>
      </c>
      <c r="B863" s="4" t="s">
        <v>1868</v>
      </c>
      <c r="C863" s="4" t="s">
        <v>396</v>
      </c>
      <c r="D863" s="4">
        <v>1557.7101485000001</v>
      </c>
      <c r="E863" s="4">
        <v>277.3</v>
      </c>
      <c r="F863" s="4">
        <v>11.507905943410201</v>
      </c>
      <c r="G863" s="4">
        <v>27.235686475719</v>
      </c>
      <c r="H863" s="4">
        <v>15.473781679755801</v>
      </c>
      <c r="I863" s="4">
        <v>9.3141032698447592</v>
      </c>
      <c r="J863" s="4">
        <v>8.9753742482183405</v>
      </c>
      <c r="K863" s="4">
        <v>13.4922382472751</v>
      </c>
      <c r="L863" s="4">
        <v>62.573928377645203</v>
      </c>
      <c r="M863" s="4">
        <v>23.978819990073902</v>
      </c>
      <c r="N863" s="4">
        <v>11.702943116387701</v>
      </c>
      <c r="O863" s="4">
        <v>2.6739397828760898E-2</v>
      </c>
      <c r="P863" s="4">
        <v>31.357286816317998</v>
      </c>
      <c r="Q863" s="4">
        <v>14.036830779368501</v>
      </c>
      <c r="R863" s="4">
        <v>31.651361606162599</v>
      </c>
      <c r="S863" s="4">
        <v>24.705965832253401</v>
      </c>
      <c r="T863" s="4">
        <v>40.011330272316897</v>
      </c>
      <c r="V863" s="4">
        <v>1548.5801485</v>
      </c>
      <c r="W863" s="4">
        <v>2.7768154241759802</v>
      </c>
      <c r="X863" s="4">
        <v>0.77669902912621402</v>
      </c>
      <c r="Y863" s="4">
        <v>-52.761544565171597</v>
      </c>
      <c r="Z863" s="4">
        <v>2.30824419141905E-2</v>
      </c>
      <c r="AA863" s="4">
        <v>0</v>
      </c>
      <c r="AB863" s="4">
        <v>71.110494313587395</v>
      </c>
      <c r="AC863" s="4">
        <v>3.8918685326879299</v>
      </c>
      <c r="AD863" s="4">
        <v>16.372019958096299</v>
      </c>
      <c r="AE863" s="4">
        <v>0</v>
      </c>
      <c r="AF863" s="4">
        <v>0</v>
      </c>
      <c r="AG863" s="4">
        <v>25487</v>
      </c>
      <c r="AH863" s="4">
        <v>1453.28</v>
      </c>
      <c r="AI863" s="4">
        <v>135.36000000000001</v>
      </c>
      <c r="AJ863" s="4">
        <v>179.52</v>
      </c>
      <c r="AK863" s="4">
        <v>22.3759214983377</v>
      </c>
      <c r="AL863" s="4">
        <v>196.08</v>
      </c>
      <c r="AM863" s="4">
        <v>0.08</v>
      </c>
      <c r="AN863" s="4">
        <v>458.69</v>
      </c>
      <c r="AO863" s="4">
        <v>74.78</v>
      </c>
      <c r="AP863" s="4">
        <v>560.97</v>
      </c>
      <c r="AQ863" s="4">
        <v>30.22</v>
      </c>
      <c r="AR863" s="4">
        <v>55.21</v>
      </c>
    </row>
    <row r="864" spans="1:44" x14ac:dyDescent="0.35">
      <c r="A864" s="4" t="s">
        <v>1869</v>
      </c>
      <c r="B864" s="4" t="s">
        <v>1870</v>
      </c>
      <c r="C864" s="4" t="s">
        <v>1453</v>
      </c>
      <c r="D864" s="4">
        <v>1554.389408</v>
      </c>
      <c r="E864" s="4">
        <v>660.8</v>
      </c>
      <c r="F864" s="4">
        <v>125.759660841425</v>
      </c>
      <c r="G864" s="4">
        <v>17.449001199971701</v>
      </c>
      <c r="H864" s="4">
        <v>4.6972979135788204</v>
      </c>
      <c r="I864" s="4">
        <v>5.3983228511530097</v>
      </c>
      <c r="J864" s="4">
        <v>20.182025992663299</v>
      </c>
      <c r="K864" s="4">
        <v>20.837700908455599</v>
      </c>
      <c r="L864" s="4">
        <v>226.90669826374301</v>
      </c>
      <c r="M864" s="4">
        <v>53.259784442059697</v>
      </c>
      <c r="N864" s="4">
        <v>118.26339403536601</v>
      </c>
      <c r="O864" s="4">
        <v>44.5764053840063</v>
      </c>
      <c r="P864" s="4">
        <v>7.2530954756175898</v>
      </c>
      <c r="Q864" s="4">
        <v>2.4289614944901201</v>
      </c>
      <c r="R864" s="4">
        <v>12.5558839615652</v>
      </c>
      <c r="S864" s="4">
        <v>82.300319329143207</v>
      </c>
      <c r="T864" s="4">
        <v>41.099423527151899</v>
      </c>
      <c r="V864" s="4">
        <v>1634.4994079999999</v>
      </c>
      <c r="W864" s="4">
        <v>20.5118686724729</v>
      </c>
      <c r="X864" s="4">
        <v>0.17615246899572301</v>
      </c>
      <c r="Y864" s="4">
        <v>224.407125158892</v>
      </c>
      <c r="Z864" s="4">
        <v>5.1099112996529097E-2</v>
      </c>
      <c r="AA864" s="4">
        <v>0</v>
      </c>
      <c r="AB864" s="4">
        <v>50.086509132980403</v>
      </c>
      <c r="AC864" s="4">
        <v>7.0247168951372601</v>
      </c>
      <c r="AD864" s="4">
        <v>30.8082205588472</v>
      </c>
      <c r="AE864" s="4">
        <v>0</v>
      </c>
      <c r="AF864" s="4">
        <v>0</v>
      </c>
      <c r="AG864" s="4">
        <v>58450</v>
      </c>
      <c r="AH864" s="4">
        <v>228.96</v>
      </c>
      <c r="AI864" s="4">
        <v>12.3599999999999</v>
      </c>
      <c r="AJ864" s="4">
        <v>15.8799999999999</v>
      </c>
      <c r="AK864" s="4">
        <v>5.4169041857899698</v>
      </c>
      <c r="AL864" s="4">
        <v>47.709999000000003</v>
      </c>
      <c r="AM864" s="4">
        <v>0.16</v>
      </c>
      <c r="AN864" s="4">
        <v>52.96</v>
      </c>
      <c r="AO864" s="4">
        <v>9.51</v>
      </c>
      <c r="AP864" s="4">
        <v>75.78</v>
      </c>
      <c r="AQ864" s="4">
        <v>44.66</v>
      </c>
      <c r="AR864" s="4">
        <v>53.96</v>
      </c>
    </row>
    <row r="865" spans="1:44" x14ac:dyDescent="0.35">
      <c r="A865" s="4" t="s">
        <v>1871</v>
      </c>
      <c r="B865" s="4" t="s">
        <v>1872</v>
      </c>
      <c r="C865" s="4" t="s">
        <v>244</v>
      </c>
      <c r="D865" s="4">
        <v>1549.8930574399999</v>
      </c>
      <c r="E865" s="4">
        <v>705</v>
      </c>
      <c r="F865" s="4">
        <v>17.4635837458029</v>
      </c>
      <c r="G865" s="4">
        <v>8.0003245202058704</v>
      </c>
      <c r="H865" s="4">
        <v>5.4410466427975699</v>
      </c>
      <c r="I865" s="4">
        <v>5.4913437859644203</v>
      </c>
      <c r="J865" s="4">
        <v>15.9993725590371</v>
      </c>
      <c r="K865" s="4">
        <v>14.54664703189</v>
      </c>
      <c r="L865" s="4">
        <v>-23.821265123731202</v>
      </c>
      <c r="M865" s="4">
        <v>-9.8496363510761196</v>
      </c>
      <c r="N865" s="4">
        <v>12.758785872926</v>
      </c>
      <c r="O865" s="4">
        <v>5.9748290728563296</v>
      </c>
      <c r="P865" s="4">
        <v>15.967112246550199</v>
      </c>
      <c r="Q865" s="4">
        <v>2.7621497348253601</v>
      </c>
      <c r="R865" s="4">
        <v>-1.21436430436962</v>
      </c>
      <c r="S865" s="4">
        <v>-5.7448441705371103</v>
      </c>
      <c r="T865" s="4">
        <v>-0.638839273975911</v>
      </c>
      <c r="V865" s="4">
        <v>1407.22305744</v>
      </c>
      <c r="W865" s="4">
        <v>1.3499046792143901</v>
      </c>
      <c r="X865" s="4">
        <v>0.86618538844056403</v>
      </c>
      <c r="Y865" s="4">
        <v>101.44380611483901</v>
      </c>
      <c r="Z865" s="4">
        <v>10.2809672973949</v>
      </c>
      <c r="AA865" s="4">
        <v>0</v>
      </c>
      <c r="AB865" s="4">
        <v>46.751846272983997</v>
      </c>
      <c r="AC865" s="4">
        <v>0</v>
      </c>
      <c r="AD865" s="4">
        <v>0.85037797199825405</v>
      </c>
      <c r="AE865" s="4">
        <v>0</v>
      </c>
      <c r="AF865" s="4">
        <v>10.2809672973949</v>
      </c>
      <c r="AG865" s="4">
        <v>2380</v>
      </c>
      <c r="AH865" s="4">
        <v>1616.18</v>
      </c>
      <c r="AI865" s="4">
        <v>88.749999999999801</v>
      </c>
      <c r="AJ865" s="4">
        <v>119.98</v>
      </c>
      <c r="AK865" s="4">
        <v>39.664960470011998</v>
      </c>
      <c r="AL865" s="4">
        <v>235.1</v>
      </c>
      <c r="AM865" s="4">
        <v>0</v>
      </c>
      <c r="AN865" s="4">
        <v>1125.77</v>
      </c>
      <c r="AO865" s="4">
        <v>289.16000000000003</v>
      </c>
      <c r="AP865" s="4">
        <v>1148.1500000000001</v>
      </c>
      <c r="AQ865" s="4">
        <v>143.81</v>
      </c>
      <c r="AR865" s="4">
        <v>189.86</v>
      </c>
    </row>
    <row r="866" spans="1:44" x14ac:dyDescent="0.35">
      <c r="A866" s="4" t="s">
        <v>1873</v>
      </c>
      <c r="B866" s="4" t="s">
        <v>1874</v>
      </c>
      <c r="C866" s="4" t="s">
        <v>121</v>
      </c>
      <c r="D866" s="4">
        <v>1545.1201026000001</v>
      </c>
      <c r="E866" s="4">
        <v>120.3</v>
      </c>
      <c r="F866" s="4">
        <v>9.4810094041848298</v>
      </c>
      <c r="G866" s="4">
        <v>14.657552727436199</v>
      </c>
      <c r="H866" s="4">
        <v>7.9783809717302701</v>
      </c>
      <c r="I866" s="4">
        <v>9.4785268937278904</v>
      </c>
      <c r="J866" s="4">
        <v>17.536183879479399</v>
      </c>
      <c r="K866" s="4">
        <v>23.183044853899101</v>
      </c>
      <c r="L866" s="4">
        <v>33.528113636915798</v>
      </c>
      <c r="M866" s="4">
        <v>3.2644254255991898</v>
      </c>
      <c r="N866" s="4">
        <v>39.041159060610902</v>
      </c>
      <c r="O866" s="4">
        <v>20.774048579262001</v>
      </c>
      <c r="P866" s="4">
        <v>17.7260762687898</v>
      </c>
      <c r="Q866" s="4">
        <v>5.7388534308944603</v>
      </c>
      <c r="R866" s="4">
        <v>8.2736165579081007</v>
      </c>
      <c r="S866" s="4">
        <v>-11.696620226216901</v>
      </c>
      <c r="T866" s="4">
        <v>11.791384517789799</v>
      </c>
      <c r="V866" s="4">
        <v>1770.9901026</v>
      </c>
      <c r="W866" s="4">
        <v>1.29549178965196</v>
      </c>
      <c r="X866" s="4">
        <v>1.66875260742595</v>
      </c>
      <c r="Y866" s="4">
        <v>-61.081690933245902</v>
      </c>
      <c r="Z866" s="4">
        <v>0.65332099090637996</v>
      </c>
      <c r="AA866" s="4">
        <v>4.6540071466932998E-3</v>
      </c>
      <c r="AB866" s="4">
        <v>43.878906302115197</v>
      </c>
      <c r="AC866" s="4">
        <v>1.74322585989763</v>
      </c>
      <c r="AD866" s="4">
        <v>29.140789611263202</v>
      </c>
      <c r="AE866" s="4">
        <v>0</v>
      </c>
      <c r="AF866" s="4">
        <v>0.64479640114935399</v>
      </c>
      <c r="AG866" s="4">
        <v>35206</v>
      </c>
      <c r="AH866" s="4">
        <v>1719.36</v>
      </c>
      <c r="AI866" s="4">
        <v>162.97</v>
      </c>
      <c r="AJ866" s="4">
        <v>252.2</v>
      </c>
      <c r="AK866" s="4">
        <v>12.641059078276999</v>
      </c>
      <c r="AL866" s="4">
        <v>398.6</v>
      </c>
      <c r="AM866" s="4">
        <v>18.79</v>
      </c>
      <c r="AN866" s="4">
        <v>982.72</v>
      </c>
      <c r="AO866" s="4">
        <v>436.85</v>
      </c>
      <c r="AP866" s="4">
        <v>1192.69</v>
      </c>
      <c r="AQ866" s="4">
        <v>112.42</v>
      </c>
      <c r="AR866" s="4">
        <v>129.63999999999999</v>
      </c>
    </row>
    <row r="867" spans="1:44" x14ac:dyDescent="0.35">
      <c r="A867" s="4" t="s">
        <v>1875</v>
      </c>
      <c r="B867" s="4" t="s">
        <v>1876</v>
      </c>
      <c r="C867" s="4" t="s">
        <v>124</v>
      </c>
      <c r="D867" s="4">
        <v>1537.3977299999999</v>
      </c>
      <c r="E867" s="4">
        <v>331.5</v>
      </c>
      <c r="F867" s="4">
        <v>10.2534195678271</v>
      </c>
      <c r="G867" s="4">
        <v>28.342438046991798</v>
      </c>
      <c r="H867" s="4">
        <v>16.064541013113999</v>
      </c>
      <c r="I867" s="4">
        <v>6.0431898240325204</v>
      </c>
      <c r="J867" s="4">
        <v>7.75486920170089</v>
      </c>
      <c r="K867" s="4">
        <v>10.8260718863103</v>
      </c>
      <c r="L867" s="4">
        <v>-8.9385774751656193</v>
      </c>
      <c r="M867" s="4">
        <v>-9.0242154220624204</v>
      </c>
      <c r="N867" s="4">
        <v>10.7576469009928</v>
      </c>
      <c r="O867" s="4">
        <v>5.7083445130131496</v>
      </c>
      <c r="P867" s="4">
        <v>53.136295981288697</v>
      </c>
      <c r="Q867" s="4">
        <v>0.77551817348664498</v>
      </c>
      <c r="R867" s="4">
        <v>14.3293090810705</v>
      </c>
      <c r="S867" s="4">
        <v>6.8467050153968998</v>
      </c>
      <c r="T867" s="4">
        <v>22.025387935528599</v>
      </c>
      <c r="U867" s="4">
        <v>11.9371172227582</v>
      </c>
      <c r="V867" s="4">
        <v>1578.4777300000001</v>
      </c>
      <c r="W867" s="4">
        <v>2.5781421552186701</v>
      </c>
      <c r="X867" s="4">
        <v>1.50897842160857</v>
      </c>
      <c r="Y867" s="4">
        <v>-76.752715187071203</v>
      </c>
      <c r="Z867" s="4">
        <v>15.563754903228601</v>
      </c>
      <c r="AA867" s="4">
        <v>15.407713694555801</v>
      </c>
      <c r="AB867" s="4">
        <v>39.427225311435798</v>
      </c>
      <c r="AC867" s="4">
        <v>3.9719513772145398</v>
      </c>
      <c r="AD867" s="4">
        <v>16.458427087374499</v>
      </c>
      <c r="AE867" s="4">
        <v>0</v>
      </c>
      <c r="AF867" s="4">
        <v>0</v>
      </c>
      <c r="AG867" s="4">
        <v>33683</v>
      </c>
      <c r="AH867" s="4">
        <v>2481.14</v>
      </c>
      <c r="AI867" s="4">
        <v>149.94</v>
      </c>
      <c r="AJ867" s="4">
        <v>201.76</v>
      </c>
      <c r="AK867" s="4">
        <v>32.316048105521901</v>
      </c>
      <c r="AL867" s="4">
        <v>268.61</v>
      </c>
      <c r="AM867" s="4">
        <v>13.19</v>
      </c>
      <c r="AN867" s="4">
        <v>531.6</v>
      </c>
      <c r="AO867" s="4">
        <v>23.56</v>
      </c>
      <c r="AP867" s="4">
        <v>596.32000000000005</v>
      </c>
      <c r="AQ867" s="4">
        <v>81.319999999999993</v>
      </c>
      <c r="AR867" s="4">
        <v>173.95</v>
      </c>
    </row>
    <row r="868" spans="1:44" x14ac:dyDescent="0.35">
      <c r="A868" s="4" t="s">
        <v>1877</v>
      </c>
      <c r="B868" s="4" t="s">
        <v>1878</v>
      </c>
      <c r="C868" s="4" t="s">
        <v>183</v>
      </c>
      <c r="D868" s="4">
        <v>1536.3050059899999</v>
      </c>
      <c r="E868" s="4">
        <v>140.15</v>
      </c>
      <c r="F868" s="4">
        <v>893.20058487789095</v>
      </c>
      <c r="G868" s="4">
        <v>0.22924163667866601</v>
      </c>
      <c r="H868" s="4">
        <v>0.13695957701786701</v>
      </c>
      <c r="I868" s="4">
        <v>0.66329875438665298</v>
      </c>
      <c r="J868" s="4">
        <v>12.4506296266009</v>
      </c>
      <c r="K868" s="4">
        <v>7.0186263545563401</v>
      </c>
      <c r="L868" s="4">
        <v>-10.444775404496101</v>
      </c>
      <c r="M868" s="4">
        <v>-7.83082221332067</v>
      </c>
      <c r="N868" s="4">
        <v>6.9658102582544199</v>
      </c>
      <c r="O868" s="4">
        <v>6.2052982778599102</v>
      </c>
      <c r="P868" s="4">
        <v>0.29233305573024299</v>
      </c>
      <c r="Q868" s="4">
        <v>-13.730617323728501</v>
      </c>
      <c r="R868" s="4">
        <v>-34.771582554213197</v>
      </c>
      <c r="T868" s="4">
        <v>-56.125866150539601</v>
      </c>
      <c r="V868" s="4">
        <v>1348.9150059900001</v>
      </c>
      <c r="W868" s="4">
        <v>2.0461967821286402</v>
      </c>
      <c r="X868" s="4">
        <v>0.26648900732844799</v>
      </c>
      <c r="Y868" s="4">
        <v>879.24838069451596</v>
      </c>
      <c r="Z868" s="4">
        <v>9.3568457252645096</v>
      </c>
      <c r="AA868" s="4">
        <v>9.2381378519653001</v>
      </c>
      <c r="AB868" s="4">
        <v>61.218789465177501</v>
      </c>
      <c r="AC868" s="4">
        <v>4.9029058016680196</v>
      </c>
      <c r="AD868" s="4">
        <v>13.812318592508801</v>
      </c>
      <c r="AE868" s="4">
        <v>0</v>
      </c>
      <c r="AF868" s="4">
        <v>0</v>
      </c>
      <c r="AG868" s="4">
        <v>20300</v>
      </c>
      <c r="AH868" s="4">
        <v>259.31</v>
      </c>
      <c r="AI868" s="4">
        <v>1.7200000000000299</v>
      </c>
      <c r="AJ868" s="4">
        <v>0.30000000000003102</v>
      </c>
      <c r="AK868" s="4">
        <v>0.16804735973221499</v>
      </c>
      <c r="AL868" s="4">
        <v>18.2</v>
      </c>
      <c r="AM868" s="4">
        <v>0.04</v>
      </c>
      <c r="AN868" s="4">
        <v>530.74</v>
      </c>
      <c r="AO868" s="4">
        <v>239.71</v>
      </c>
      <c r="AP868" s="4">
        <v>750.81</v>
      </c>
      <c r="AQ868" s="4">
        <v>112.25</v>
      </c>
      <c r="AR868" s="4">
        <v>121.13</v>
      </c>
    </row>
    <row r="869" spans="1:44" x14ac:dyDescent="0.35">
      <c r="A869" s="4" t="s">
        <v>1879</v>
      </c>
      <c r="B869" s="4" t="s">
        <v>1880</v>
      </c>
      <c r="C869" s="4" t="s">
        <v>446</v>
      </c>
      <c r="D869" s="4">
        <v>1526.8450352</v>
      </c>
      <c r="E869" s="4">
        <v>464.9</v>
      </c>
      <c r="F869" s="4">
        <v>62.193280456211802</v>
      </c>
      <c r="G869" s="4">
        <v>9.6221682213686606</v>
      </c>
      <c r="H869" s="4">
        <v>6.3890696161353304</v>
      </c>
      <c r="I869" s="4">
        <v>8.8474845033876299</v>
      </c>
      <c r="J869" s="4">
        <v>12.1527939316546</v>
      </c>
      <c r="K869" s="4">
        <v>15.8533948392677</v>
      </c>
      <c r="L869" s="4">
        <v>130.663456033215</v>
      </c>
      <c r="M869" s="4">
        <v>32.334442017171497</v>
      </c>
      <c r="N869" s="4">
        <v>8.6182720310646097</v>
      </c>
      <c r="O869" s="4">
        <v>4.6273325423363199</v>
      </c>
      <c r="P869" s="4">
        <v>20.2892561983471</v>
      </c>
      <c r="Q869" s="4">
        <v>-2.89780315768849</v>
      </c>
      <c r="R869" s="4">
        <v>0.94457840700818996</v>
      </c>
      <c r="S869" s="4">
        <v>3.01592474954822</v>
      </c>
      <c r="T869" s="4">
        <v>1.8408294926709901</v>
      </c>
      <c r="V869" s="4">
        <v>1500.6350351999999</v>
      </c>
      <c r="W869" s="4">
        <v>5.4896812109445197</v>
      </c>
      <c r="X869" s="4">
        <v>0.52235687421646504</v>
      </c>
      <c r="Y869" s="4">
        <v>3.6038686463748602</v>
      </c>
      <c r="Z869" s="4">
        <v>1.37921003864296E-2</v>
      </c>
      <c r="AA869" s="4">
        <v>1.37921003864296E-2</v>
      </c>
      <c r="AB869" s="4">
        <v>60.222501059484102</v>
      </c>
      <c r="AC869" s="4">
        <v>0.94543280864839896</v>
      </c>
      <c r="AD869" s="4">
        <v>20.455173793003102</v>
      </c>
      <c r="AE869" s="4">
        <v>0</v>
      </c>
      <c r="AF869" s="4">
        <v>0</v>
      </c>
      <c r="AG869" s="4">
        <v>21015</v>
      </c>
      <c r="AH869" s="4">
        <v>277.48</v>
      </c>
      <c r="AI869" s="4">
        <v>24.55</v>
      </c>
      <c r="AJ869" s="4">
        <v>31.62</v>
      </c>
      <c r="AK869" s="4">
        <v>7.6953651019737803</v>
      </c>
      <c r="AL869" s="4">
        <v>43.99</v>
      </c>
      <c r="AM869" s="4">
        <v>43.67</v>
      </c>
      <c r="AN869" s="4">
        <v>256.24</v>
      </c>
      <c r="AO869" s="4">
        <v>50.18</v>
      </c>
      <c r="AP869" s="4">
        <v>278.13</v>
      </c>
      <c r="AQ869" s="4">
        <v>27.17</v>
      </c>
      <c r="AR869" s="4">
        <v>38.1</v>
      </c>
    </row>
    <row r="870" spans="1:44" x14ac:dyDescent="0.35">
      <c r="A870" s="4" t="s">
        <v>1881</v>
      </c>
      <c r="B870" s="4" t="s">
        <v>1882</v>
      </c>
      <c r="C870" s="4" t="s">
        <v>127</v>
      </c>
      <c r="D870" s="4">
        <v>1526.0294855</v>
      </c>
      <c r="E870" s="4">
        <v>32.799999999999997</v>
      </c>
      <c r="F870" s="4">
        <v>7.2471362753478603</v>
      </c>
      <c r="G870" s="4">
        <v>16.4205059421691</v>
      </c>
      <c r="H870" s="4">
        <v>4.2979390018012698</v>
      </c>
      <c r="I870" s="4">
        <v>4.6375132692299301</v>
      </c>
      <c r="J870" s="4">
        <v>-26.8458360866913</v>
      </c>
      <c r="K870" s="4">
        <v>15.7242026349057</v>
      </c>
      <c r="L870" s="4">
        <v>21.139741689123401</v>
      </c>
      <c r="M870" s="4">
        <v>-0.242133593202043</v>
      </c>
      <c r="N870" s="4">
        <v>184.619252873563</v>
      </c>
      <c r="O870" s="4">
        <v>165.265086206897</v>
      </c>
      <c r="P870" s="4">
        <v>5.8392399587368198</v>
      </c>
      <c r="Q870" s="4">
        <v>18.909361655917699</v>
      </c>
      <c r="S870" s="4">
        <v>-18.304927802145698</v>
      </c>
      <c r="V870" s="4">
        <v>3964.8294854999999</v>
      </c>
      <c r="W870" s="4">
        <v>1.0962855499281601</v>
      </c>
      <c r="Y870" s="4">
        <v>-70.251449250922505</v>
      </c>
      <c r="Z870" s="4">
        <v>4.0271409454362104</v>
      </c>
      <c r="AA870" s="4">
        <v>0</v>
      </c>
      <c r="AB870" s="4">
        <v>53.168044324134399</v>
      </c>
      <c r="AC870" s="4">
        <v>1.2365450949211001</v>
      </c>
      <c r="AD870" s="4">
        <v>19.695750334831899</v>
      </c>
      <c r="AE870" s="4">
        <v>43.135987165039602</v>
      </c>
      <c r="AF870" s="4">
        <v>0</v>
      </c>
      <c r="AG870" s="4">
        <v>109118</v>
      </c>
      <c r="AH870" s="4">
        <v>4540.58</v>
      </c>
      <c r="AI870" s="4">
        <v>210.57</v>
      </c>
      <c r="AJ870" s="4">
        <v>209.52</v>
      </c>
      <c r="AK870" s="4">
        <v>4.4845299943583603</v>
      </c>
      <c r="AL870" s="4">
        <v>713.97</v>
      </c>
      <c r="AM870" s="4">
        <v>0.92</v>
      </c>
      <c r="AN870" s="4">
        <v>-716.9</v>
      </c>
      <c r="AO870" s="4">
        <v>129.97</v>
      </c>
      <c r="AP870" s="4">
        <v>1392</v>
      </c>
      <c r="AQ870" s="4">
        <v>311.25</v>
      </c>
      <c r="AR870" s="4">
        <v>406.35</v>
      </c>
    </row>
    <row r="871" spans="1:44" x14ac:dyDescent="0.35">
      <c r="A871" s="4" t="s">
        <v>1883</v>
      </c>
      <c r="B871" s="4" t="s">
        <v>1884</v>
      </c>
      <c r="C871" s="4" t="s">
        <v>285</v>
      </c>
      <c r="D871" s="4">
        <v>1522.9553843250001</v>
      </c>
      <c r="E871" s="4">
        <v>1482</v>
      </c>
      <c r="F871" s="4">
        <v>30.199392907495501</v>
      </c>
      <c r="G871" s="4">
        <v>28.486697169971201</v>
      </c>
      <c r="H871" s="4">
        <v>21.0880655682864</v>
      </c>
      <c r="I871" s="4">
        <v>16.463713231693401</v>
      </c>
      <c r="J871" s="4">
        <v>20.426213468575099</v>
      </c>
      <c r="K871" s="4">
        <v>24.569880186738899</v>
      </c>
      <c r="L871" s="4">
        <v>172.11595041568199</v>
      </c>
      <c r="M871" s="4">
        <v>23.3634172516721</v>
      </c>
      <c r="N871" s="4">
        <v>0</v>
      </c>
      <c r="O871" s="4">
        <v>0</v>
      </c>
      <c r="P871" s="4">
        <v>80.739673390970196</v>
      </c>
      <c r="Q871" s="4">
        <v>2.5078317860285799</v>
      </c>
      <c r="R871" s="4">
        <v>4.4559201049140897</v>
      </c>
      <c r="S871" s="4">
        <v>2.8429135907006802</v>
      </c>
      <c r="T871" s="4">
        <v>7.14267451662616</v>
      </c>
      <c r="V871" s="4">
        <v>1391.8553843249999</v>
      </c>
      <c r="W871" s="4">
        <v>7.5446120297483397</v>
      </c>
      <c r="Y871" s="4">
        <v>-22.098245422132901</v>
      </c>
      <c r="Z871" s="4">
        <v>2.15921310784654</v>
      </c>
      <c r="AA871" s="4">
        <v>0.51765986490104599</v>
      </c>
      <c r="AB871" s="4">
        <v>56.169835898321203</v>
      </c>
      <c r="AC871" s="4">
        <v>8.8895521427244203E-2</v>
      </c>
      <c r="AD871" s="4">
        <v>24.900285150380601</v>
      </c>
      <c r="AE871" s="4">
        <v>0</v>
      </c>
      <c r="AF871" s="4">
        <v>0</v>
      </c>
      <c r="AG871" s="4">
        <v>21425</v>
      </c>
      <c r="AH871" s="4">
        <v>306.31</v>
      </c>
      <c r="AI871" s="4">
        <v>50.43</v>
      </c>
      <c r="AJ871" s="4">
        <v>68.39</v>
      </c>
      <c r="AK871" s="4">
        <v>49.188074891111803</v>
      </c>
      <c r="AL871" s="4">
        <v>75.260000000000005</v>
      </c>
      <c r="AM871" s="4">
        <v>0</v>
      </c>
      <c r="AN871" s="4">
        <v>191.61</v>
      </c>
      <c r="AO871" s="4">
        <v>131.1</v>
      </c>
      <c r="AP871" s="4">
        <v>201.86</v>
      </c>
      <c r="AQ871" s="4">
        <v>61.89</v>
      </c>
      <c r="AR871" s="4">
        <v>66.38</v>
      </c>
    </row>
    <row r="872" spans="1:44" x14ac:dyDescent="0.35">
      <c r="A872" s="4" t="s">
        <v>1885</v>
      </c>
      <c r="B872" s="4" t="s">
        <v>1886</v>
      </c>
      <c r="C872" s="4" t="s">
        <v>564</v>
      </c>
      <c r="D872" s="4">
        <v>1520.0178354</v>
      </c>
      <c r="E872" s="4">
        <v>62.4</v>
      </c>
      <c r="F872" s="4">
        <v>12.3408121734189</v>
      </c>
      <c r="G872" s="4">
        <v>20.091838149534698</v>
      </c>
      <c r="H872" s="4">
        <v>11.864945573644199</v>
      </c>
      <c r="I872" s="4">
        <v>28.857598050700499</v>
      </c>
      <c r="J872" s="4">
        <v>34.033233947565598</v>
      </c>
      <c r="K872" s="4">
        <v>44.159130312543901</v>
      </c>
      <c r="L872" s="4">
        <v>2.19508682783326</v>
      </c>
      <c r="M872" s="4">
        <v>4.6985296496448798</v>
      </c>
      <c r="N872" s="4">
        <v>5.53699936234172</v>
      </c>
      <c r="O872" s="4">
        <v>3.2596483770078599</v>
      </c>
      <c r="P872" s="4">
        <v>24.204134570036199</v>
      </c>
      <c r="Q872" s="4">
        <v>9.4329094500653206</v>
      </c>
      <c r="R872" s="4">
        <v>20.202500527382298</v>
      </c>
      <c r="T872" s="4">
        <v>26.219286367033298</v>
      </c>
      <c r="V872" s="4">
        <v>885.63783539999997</v>
      </c>
      <c r="W872" s="4">
        <v>2.30774274344882</v>
      </c>
      <c r="X872" s="4">
        <v>5.4888132433028201</v>
      </c>
      <c r="Y872" s="4">
        <v>-53.224076917238698</v>
      </c>
      <c r="Z872" s="4">
        <v>0</v>
      </c>
      <c r="AA872" s="4">
        <v>0</v>
      </c>
      <c r="AB872" s="4">
        <v>62.049468510938603</v>
      </c>
      <c r="AC872" s="4">
        <v>1.95175264442936</v>
      </c>
      <c r="AD872" s="4">
        <v>14.490242653465399</v>
      </c>
      <c r="AE872" s="4">
        <v>0</v>
      </c>
      <c r="AF872" s="4">
        <v>0</v>
      </c>
      <c r="AG872" s="4">
        <v>69691</v>
      </c>
      <c r="AH872" s="4">
        <v>426.82</v>
      </c>
      <c r="AI872" s="4">
        <v>123.17</v>
      </c>
      <c r="AJ872" s="4">
        <v>165.19</v>
      </c>
      <c r="AK872" s="4">
        <v>5.1678938771293002</v>
      </c>
      <c r="AL872" s="4">
        <v>188.48</v>
      </c>
      <c r="AM872" s="4">
        <v>12.94</v>
      </c>
      <c r="AN872" s="4">
        <v>356.58</v>
      </c>
      <c r="AO872" s="4">
        <v>737.53</v>
      </c>
      <c r="AP872" s="4">
        <v>658.66</v>
      </c>
      <c r="AQ872" s="4">
        <v>-127.85</v>
      </c>
      <c r="AR872" s="4">
        <v>-120.27</v>
      </c>
    </row>
    <row r="873" spans="1:44" x14ac:dyDescent="0.35">
      <c r="A873" s="4" t="s">
        <v>1887</v>
      </c>
      <c r="B873" s="4" t="s">
        <v>1888</v>
      </c>
      <c r="C873" s="4" t="s">
        <v>885</v>
      </c>
      <c r="D873" s="4">
        <v>1519.6002557300001</v>
      </c>
      <c r="E873" s="4">
        <v>439.45</v>
      </c>
      <c r="F873" s="4">
        <v>-52.1303689787308</v>
      </c>
      <c r="G873" s="4">
        <v>-12.4421111039973</v>
      </c>
      <c r="H873" s="4">
        <v>-1.5202403179205799</v>
      </c>
      <c r="I873" s="4">
        <v>-2.8835405723555998</v>
      </c>
      <c r="J873" s="4">
        <v>8.7744009851266505</v>
      </c>
      <c r="K873" s="4">
        <v>23.9121187840658</v>
      </c>
      <c r="L873" s="4">
        <v>-10.461732803956799</v>
      </c>
      <c r="M873" s="4">
        <v>-0.60991058119299602</v>
      </c>
      <c r="N873" s="4">
        <v>514.67071292689604</v>
      </c>
      <c r="O873" s="4">
        <v>168.344052903343</v>
      </c>
      <c r="Q873" s="4">
        <v>6.91395235888253</v>
      </c>
      <c r="R873" s="4">
        <v>7.1221180440935301</v>
      </c>
      <c r="S873" s="4">
        <v>-23.004998521636502</v>
      </c>
      <c r="V873" s="4">
        <v>2679.3602557300001</v>
      </c>
      <c r="W873" s="4">
        <v>6.8828709834677104</v>
      </c>
      <c r="X873" s="4">
        <v>0.63309170709361495</v>
      </c>
      <c r="Y873" s="4">
        <v>-179.99752011036799</v>
      </c>
      <c r="Z873" s="4">
        <v>1.24734119572087</v>
      </c>
      <c r="AA873" s="4">
        <v>0</v>
      </c>
      <c r="AB873" s="4">
        <v>64.670159479402599</v>
      </c>
      <c r="AC873" s="4">
        <v>13.998084618498201</v>
      </c>
      <c r="AD873" s="4">
        <v>5.3877685306567198</v>
      </c>
      <c r="AE873" s="4">
        <v>0</v>
      </c>
      <c r="AF873" s="4">
        <v>0</v>
      </c>
      <c r="AG873" s="4">
        <v>9995</v>
      </c>
      <c r="AH873" s="4">
        <v>1010.91</v>
      </c>
      <c r="AI873" s="4">
        <v>-29.15</v>
      </c>
      <c r="AJ873" s="4">
        <v>-112.1</v>
      </c>
      <c r="AK873" s="4">
        <v>-11.567680313192801</v>
      </c>
      <c r="AL873" s="4">
        <v>241.73</v>
      </c>
      <c r="AM873" s="4">
        <v>6.02</v>
      </c>
      <c r="AN873" s="4">
        <v>51.94</v>
      </c>
      <c r="AO873" s="4">
        <v>114.61</v>
      </c>
      <c r="AP873" s="4">
        <v>220.78</v>
      </c>
      <c r="AQ873" s="4">
        <v>40.47</v>
      </c>
      <c r="AR873" s="4">
        <v>148.32</v>
      </c>
    </row>
    <row r="874" spans="1:44" x14ac:dyDescent="0.35">
      <c r="A874" s="4" t="s">
        <v>1889</v>
      </c>
      <c r="B874" s="4" t="s">
        <v>1890</v>
      </c>
      <c r="C874" s="4" t="s">
        <v>244</v>
      </c>
      <c r="D874" s="4">
        <v>1513.76820516</v>
      </c>
      <c r="E874" s="4">
        <v>119.7</v>
      </c>
      <c r="F874" s="4">
        <v>36.485133891540201</v>
      </c>
      <c r="G874" s="4">
        <v>8.9978530068746991</v>
      </c>
      <c r="H874" s="4">
        <v>3.2352516891694298</v>
      </c>
      <c r="I874" s="4">
        <v>2.8680648684519698</v>
      </c>
      <c r="J874" s="4">
        <v>5.4038182946040996</v>
      </c>
      <c r="K874" s="4">
        <v>14.614757158065</v>
      </c>
      <c r="L874" s="4">
        <v>71.960949457811296</v>
      </c>
      <c r="M874" s="4">
        <v>9.7864370032394508</v>
      </c>
      <c r="N874" s="4">
        <v>47.246675050493501</v>
      </c>
      <c r="O874" s="4">
        <v>38.047330513318897</v>
      </c>
      <c r="P874" s="4">
        <v>5.8424276561289803</v>
      </c>
      <c r="Q874" s="4">
        <v>63.300757811799798</v>
      </c>
      <c r="R874" s="4">
        <v>62.777685112385598</v>
      </c>
      <c r="S874" s="4">
        <v>134.85169160606901</v>
      </c>
      <c r="T874" s="4">
        <v>35.5104408278618</v>
      </c>
      <c r="V874" s="4">
        <v>1686.1782051600001</v>
      </c>
      <c r="W874" s="4">
        <v>2.8843569322053302</v>
      </c>
      <c r="Y874" s="4">
        <v>103.016417487963</v>
      </c>
      <c r="Z874" s="4">
        <v>1.025586344532E-4</v>
      </c>
      <c r="AA874" s="4">
        <v>0</v>
      </c>
      <c r="AB874" s="4">
        <v>36.5264455479535</v>
      </c>
      <c r="AC874" s="4">
        <v>11.0423035660425</v>
      </c>
      <c r="AD874" s="4">
        <v>24.908948854566901</v>
      </c>
      <c r="AE874" s="4">
        <v>0</v>
      </c>
      <c r="AF874" s="4">
        <v>0</v>
      </c>
      <c r="AG874" s="4">
        <v>61047</v>
      </c>
      <c r="AH874" s="4">
        <v>1446.62</v>
      </c>
      <c r="AI874" s="4">
        <v>41.489999999999903</v>
      </c>
      <c r="AJ874" s="4">
        <v>74.159999999999897</v>
      </c>
      <c r="AK874" s="4">
        <v>3.6311884367940199</v>
      </c>
      <c r="AL874" s="4">
        <v>211.42</v>
      </c>
      <c r="AM874" s="4">
        <v>0</v>
      </c>
      <c r="AN874" s="4">
        <v>-373.8</v>
      </c>
      <c r="AO874" s="4">
        <v>75.55</v>
      </c>
      <c r="AP874" s="4">
        <v>524.82000000000005</v>
      </c>
      <c r="AQ874" s="4">
        <v>96.6</v>
      </c>
      <c r="AR874" s="4">
        <v>128.6</v>
      </c>
    </row>
    <row r="875" spans="1:44" x14ac:dyDescent="0.35">
      <c r="A875" s="4" t="s">
        <v>1891</v>
      </c>
      <c r="B875" s="4" t="s">
        <v>1892</v>
      </c>
      <c r="C875" s="4" t="s">
        <v>545</v>
      </c>
      <c r="D875" s="4">
        <v>1513.683267075</v>
      </c>
      <c r="E875" s="4">
        <v>510.55</v>
      </c>
      <c r="F875" s="4">
        <v>16.908883680462498</v>
      </c>
      <c r="G875" s="4">
        <v>15.850419632423201</v>
      </c>
      <c r="H875" s="4">
        <v>13.894256512932699</v>
      </c>
      <c r="I875" s="4">
        <v>32.001143919353702</v>
      </c>
      <c r="J875" s="4">
        <v>55.661631853365797</v>
      </c>
      <c r="K875" s="4">
        <v>45.424322585257698</v>
      </c>
      <c r="L875" s="4">
        <v>-2.0857998239175801</v>
      </c>
      <c r="M875" s="4">
        <v>-19.184677192518699</v>
      </c>
      <c r="N875" s="4">
        <v>0</v>
      </c>
      <c r="O875" s="4">
        <v>0</v>
      </c>
      <c r="P875" s="4">
        <v>115.479876160991</v>
      </c>
      <c r="Q875" s="4">
        <v>-0.58444923996118203</v>
      </c>
      <c r="R875" s="4">
        <v>-6.9914823209327004</v>
      </c>
      <c r="S875" s="4">
        <v>-4.1257430315163903</v>
      </c>
      <c r="T875" s="4">
        <v>-5.7986160126364199</v>
      </c>
      <c r="U875" s="4">
        <v>19.803020086645901</v>
      </c>
      <c r="V875" s="4">
        <v>1030.2932670749999</v>
      </c>
      <c r="W875" s="4">
        <v>2.5524134410410801</v>
      </c>
      <c r="X875" s="4">
        <v>3.3087545386414301</v>
      </c>
      <c r="Y875" s="4">
        <v>-35.909514597729</v>
      </c>
      <c r="Z875" s="4">
        <v>16.100049125265599</v>
      </c>
      <c r="AA875" s="4">
        <v>5.3385757911001699</v>
      </c>
      <c r="AB875" s="4">
        <v>0</v>
      </c>
      <c r="AC875" s="4">
        <v>23.181426296866999</v>
      </c>
      <c r="AD875" s="4">
        <v>30.965231668361699</v>
      </c>
      <c r="AE875" s="4">
        <v>0</v>
      </c>
      <c r="AF875" s="4">
        <v>0</v>
      </c>
      <c r="AG875" s="4">
        <v>71893</v>
      </c>
      <c r="AH875" s="4">
        <v>279.74</v>
      </c>
      <c r="AI875" s="4">
        <v>89.52</v>
      </c>
      <c r="AJ875" s="4">
        <v>118.65</v>
      </c>
      <c r="AK875" s="4">
        <v>30.3857132296042</v>
      </c>
      <c r="AL875" s="4">
        <v>127.07</v>
      </c>
      <c r="AM875" s="4">
        <v>34.31</v>
      </c>
      <c r="AN875" s="4">
        <v>469.5</v>
      </c>
      <c r="AO875" s="4">
        <v>487.61</v>
      </c>
      <c r="AP875" s="4">
        <v>593.04</v>
      </c>
      <c r="AQ875" s="4">
        <v>81.680000000000007</v>
      </c>
      <c r="AR875" s="4">
        <v>86.17</v>
      </c>
    </row>
    <row r="876" spans="1:44" x14ac:dyDescent="0.35">
      <c r="A876" s="4" t="s">
        <v>1893</v>
      </c>
      <c r="B876" s="4" t="s">
        <v>1894</v>
      </c>
      <c r="C876" s="4" t="s">
        <v>200</v>
      </c>
      <c r="D876" s="4">
        <v>1512.0369000000001</v>
      </c>
      <c r="E876" s="4">
        <v>266.39999999999998</v>
      </c>
      <c r="F876" s="4">
        <v>21.958130990415299</v>
      </c>
      <c r="G876" s="4">
        <v>13.0246458226939</v>
      </c>
      <c r="H876" s="4">
        <v>4.1462195702045497</v>
      </c>
      <c r="I876" s="4">
        <v>4.2341251052997402</v>
      </c>
      <c r="J876" s="4">
        <v>14.092277541910899</v>
      </c>
      <c r="K876" s="4">
        <v>15.934846370003299</v>
      </c>
      <c r="L876" s="4">
        <v>200.85544189745701</v>
      </c>
      <c r="M876" s="4">
        <v>21.7705388784379</v>
      </c>
      <c r="N876" s="4">
        <v>170.698500044377</v>
      </c>
      <c r="O876" s="4">
        <v>100.095855152214</v>
      </c>
      <c r="P876" s="4">
        <v>6.1869934769717503</v>
      </c>
      <c r="Q876" s="4">
        <v>16.202624363336898</v>
      </c>
      <c r="R876" s="4">
        <v>13.4728391123033</v>
      </c>
      <c r="S876" s="4">
        <v>9.0552850132556806</v>
      </c>
      <c r="T876" s="4">
        <v>4.9267490985814</v>
      </c>
      <c r="U876" s="4">
        <v>4.5552234885776501</v>
      </c>
      <c r="V876" s="4">
        <v>2472.8168999999998</v>
      </c>
      <c r="W876" s="4">
        <v>2.6840097630247599</v>
      </c>
      <c r="X876" s="4">
        <v>0.55772448410485198</v>
      </c>
      <c r="Y876" s="4">
        <v>101.81539392233999</v>
      </c>
      <c r="Z876" s="4">
        <v>4.2646033440056899</v>
      </c>
      <c r="AA876" s="4">
        <v>4.2295215225898302</v>
      </c>
      <c r="AB876" s="4">
        <v>56.252223408039796</v>
      </c>
      <c r="AC876" s="4">
        <v>4.0178939879046602</v>
      </c>
      <c r="AD876" s="4">
        <v>19.928424048381402</v>
      </c>
      <c r="AE876" s="4">
        <v>0</v>
      </c>
      <c r="AF876" s="4">
        <v>0</v>
      </c>
      <c r="AG876" s="4">
        <v>32969</v>
      </c>
      <c r="AH876" s="4">
        <v>1626.31</v>
      </c>
      <c r="AI876" s="4">
        <v>68.860000000000198</v>
      </c>
      <c r="AJ876" s="4">
        <v>106.51</v>
      </c>
      <c r="AK876" s="4">
        <v>12.2483102098897</v>
      </c>
      <c r="AL876" s="4">
        <v>259.14999999999998</v>
      </c>
      <c r="AM876" s="4">
        <v>0</v>
      </c>
      <c r="AN876" s="4">
        <v>369.86</v>
      </c>
      <c r="AO876" s="4">
        <v>0.85</v>
      </c>
      <c r="AP876" s="4">
        <v>563.35</v>
      </c>
      <c r="AQ876" s="4">
        <v>142.97999999999999</v>
      </c>
      <c r="AR876" s="4">
        <v>154.87</v>
      </c>
    </row>
    <row r="877" spans="1:44" x14ac:dyDescent="0.35">
      <c r="A877" s="4" t="s">
        <v>1895</v>
      </c>
      <c r="B877" s="4" t="s">
        <v>1896</v>
      </c>
      <c r="C877" s="4" t="s">
        <v>285</v>
      </c>
      <c r="D877" s="4">
        <v>1506.582154035</v>
      </c>
      <c r="E877" s="4">
        <v>1002.75</v>
      </c>
      <c r="F877" s="4">
        <v>35.684087021198401</v>
      </c>
      <c r="G877" s="4">
        <v>17.470465313553898</v>
      </c>
      <c r="H877" s="4">
        <v>11.749154712045501</v>
      </c>
      <c r="I877" s="4">
        <v>14.0247143236779</v>
      </c>
      <c r="J877" s="4">
        <v>38.529004460742399</v>
      </c>
      <c r="K877" s="4">
        <v>31.9625298963593</v>
      </c>
      <c r="L877" s="4">
        <v>-4.1472057580708501</v>
      </c>
      <c r="M877" s="4">
        <v>-6.5936862881100202</v>
      </c>
      <c r="N877" s="4">
        <v>16.2845286498722</v>
      </c>
      <c r="O877" s="4">
        <v>12.1725279792095</v>
      </c>
      <c r="P877" s="4">
        <v>40.240182996568898</v>
      </c>
      <c r="Q877" s="4">
        <v>-2.9649563162973398</v>
      </c>
      <c r="R877" s="4">
        <v>-7.4585707514542801</v>
      </c>
      <c r="S877" s="4">
        <v>1.6202852050807699</v>
      </c>
      <c r="T877" s="4">
        <v>-12.651261304167701</v>
      </c>
      <c r="V877" s="4">
        <v>1468.142154035</v>
      </c>
      <c r="W877" s="4">
        <v>6.3150528316007897</v>
      </c>
      <c r="X877" s="4">
        <v>5.1520392029147004</v>
      </c>
      <c r="Y877" s="4">
        <v>-7.9500373409596001</v>
      </c>
      <c r="Z877" s="4">
        <v>2.2877866064381398</v>
      </c>
      <c r="AA877" s="4">
        <v>1.87063592148094</v>
      </c>
      <c r="AB877" s="4">
        <v>74.655635460213404</v>
      </c>
      <c r="AC877" s="4">
        <v>0.60055227494681995</v>
      </c>
      <c r="AD877" s="4">
        <v>14.1389595157153</v>
      </c>
      <c r="AE877" s="4">
        <v>0</v>
      </c>
      <c r="AF877" s="4">
        <v>0</v>
      </c>
      <c r="AG877" s="4">
        <v>24765</v>
      </c>
      <c r="AH877" s="4">
        <v>301.04000000000002</v>
      </c>
      <c r="AI877" s="4">
        <v>42.220000000000098</v>
      </c>
      <c r="AJ877" s="4">
        <v>57.790000000000099</v>
      </c>
      <c r="AK877" s="4">
        <v>28.284570920647401</v>
      </c>
      <c r="AL877" s="4">
        <v>96.22</v>
      </c>
      <c r="AM877" s="4">
        <v>0</v>
      </c>
      <c r="AN877" s="4">
        <v>191.94</v>
      </c>
      <c r="AO877" s="4">
        <v>77.290000000000006</v>
      </c>
      <c r="AP877" s="4">
        <v>238.57</v>
      </c>
      <c r="AQ877" s="4">
        <v>67.97</v>
      </c>
      <c r="AR877" s="4">
        <v>86.66</v>
      </c>
    </row>
    <row r="878" spans="1:44" x14ac:dyDescent="0.35">
      <c r="A878" s="4" t="s">
        <v>1897</v>
      </c>
      <c r="B878" s="4" t="s">
        <v>1898</v>
      </c>
      <c r="C878" s="4" t="s">
        <v>183</v>
      </c>
      <c r="D878" s="4">
        <v>1506.1859469000001</v>
      </c>
      <c r="E878" s="4">
        <v>85.55</v>
      </c>
      <c r="F878" s="4">
        <v>-6.4043964065821903</v>
      </c>
      <c r="G878" s="4">
        <v>-14.638412294324301</v>
      </c>
      <c r="H878" s="4">
        <v>-2.1784538887134102</v>
      </c>
      <c r="I878" s="4">
        <v>-45.702403855496698</v>
      </c>
      <c r="J878" s="4">
        <v>10.9169554199289</v>
      </c>
      <c r="K878" s="4">
        <v>-15.5094346955829</v>
      </c>
      <c r="L878" s="4">
        <v>7.6178061720708303</v>
      </c>
      <c r="M878" s="4">
        <v>-12.7966377739597</v>
      </c>
      <c r="N878" s="4">
        <v>97.484579670586896</v>
      </c>
      <c r="O878" s="4">
        <v>58.815344064009402</v>
      </c>
      <c r="Q878" s="4">
        <v>-18.599285852422501</v>
      </c>
      <c r="S878" s="4">
        <v>44.1860149863099</v>
      </c>
      <c r="V878" s="4">
        <v>2705.9659468999998</v>
      </c>
      <c r="W878" s="4">
        <v>1.00763051880544</v>
      </c>
      <c r="Y878" s="4">
        <v>-107.021373380906</v>
      </c>
      <c r="Z878" s="4">
        <v>2.8088424451890601</v>
      </c>
      <c r="AA878" s="4">
        <v>0</v>
      </c>
      <c r="AB878" s="4">
        <v>74.142437195647403</v>
      </c>
      <c r="AC878" s="4">
        <v>9.4455724406281103</v>
      </c>
      <c r="AD878" s="4">
        <v>3.0718126912036499</v>
      </c>
      <c r="AE878" s="4">
        <v>37.953226928690299</v>
      </c>
      <c r="AF878" s="4">
        <v>2.6987252197287099</v>
      </c>
      <c r="AG878" s="4">
        <v>52267</v>
      </c>
      <c r="AH878" s="4">
        <v>514.59</v>
      </c>
      <c r="AI878" s="4">
        <v>-235.18</v>
      </c>
      <c r="AJ878" s="4">
        <v>-304.64</v>
      </c>
      <c r="AK878" s="4">
        <v>-12.858354600812</v>
      </c>
      <c r="AL878" s="4">
        <v>-79.81</v>
      </c>
      <c r="AM878" s="4">
        <v>12.49</v>
      </c>
      <c r="AN878" s="4">
        <v>497</v>
      </c>
      <c r="AO878" s="4">
        <v>274.56</v>
      </c>
      <c r="AP878" s="4">
        <v>1494.78</v>
      </c>
      <c r="AQ878" s="4">
        <v>558.5</v>
      </c>
      <c r="AR878" s="4">
        <v>565.95000000000005</v>
      </c>
    </row>
    <row r="879" spans="1:44" x14ac:dyDescent="0.35">
      <c r="A879" s="4" t="s">
        <v>1899</v>
      </c>
      <c r="B879" s="4" t="s">
        <v>1900</v>
      </c>
      <c r="C879" s="4" t="s">
        <v>396</v>
      </c>
      <c r="D879" s="4">
        <v>1503.0591225000001</v>
      </c>
      <c r="E879" s="4">
        <v>57.75</v>
      </c>
      <c r="F879" s="4">
        <v>21.843614627234398</v>
      </c>
      <c r="G879" s="4">
        <v>14.3529092748454</v>
      </c>
      <c r="H879" s="4">
        <v>9.8879149303060903</v>
      </c>
      <c r="I879" s="4">
        <v>10.2632560220747</v>
      </c>
      <c r="J879" s="4">
        <v>17.726283887801799</v>
      </c>
      <c r="K879" s="4">
        <v>17.225743903348501</v>
      </c>
      <c r="L879" s="4">
        <v>29.734581298607399</v>
      </c>
      <c r="M879" s="4">
        <v>7.1434770500445204</v>
      </c>
      <c r="N879" s="4">
        <v>4.2390521953971598</v>
      </c>
      <c r="O879" s="4">
        <v>0.39102776102562098</v>
      </c>
      <c r="P879" s="4">
        <v>29.1790348570944</v>
      </c>
      <c r="Q879" s="4">
        <v>7.1606128897483599</v>
      </c>
      <c r="R879" s="4">
        <v>7.7436686100173899</v>
      </c>
      <c r="S879" s="4">
        <v>8.6320695372129208</v>
      </c>
      <c r="T879" s="4">
        <v>10.3145096969689</v>
      </c>
      <c r="V879" s="4">
        <v>1270.8191225</v>
      </c>
      <c r="W879" s="4">
        <v>2.9240688724393502</v>
      </c>
      <c r="X879" s="4">
        <v>0.75414781297134204</v>
      </c>
      <c r="Y879" s="4">
        <v>-10.334806247260399</v>
      </c>
      <c r="Z879" s="4">
        <v>1.7476398371016201E-2</v>
      </c>
      <c r="AA879" s="4">
        <v>8.8749403136002998E-3</v>
      </c>
      <c r="AB879" s="4">
        <v>69.048747109413895</v>
      </c>
      <c r="AC879" s="4">
        <v>0.61968873749342501</v>
      </c>
      <c r="AD879" s="4">
        <v>20.841121586020598</v>
      </c>
      <c r="AE879" s="4">
        <v>0</v>
      </c>
      <c r="AF879" s="4">
        <v>0</v>
      </c>
      <c r="AG879" s="4">
        <v>39913</v>
      </c>
      <c r="AH879" s="4">
        <v>670.45</v>
      </c>
      <c r="AI879" s="4">
        <v>68.810000000000102</v>
      </c>
      <c r="AJ879" s="4">
        <v>94.230000000000103</v>
      </c>
      <c r="AK879" s="4">
        <v>3.0352119432347902</v>
      </c>
      <c r="AL879" s="4">
        <v>115.49</v>
      </c>
      <c r="AM879" s="4">
        <v>0.17</v>
      </c>
      <c r="AN879" s="4">
        <v>491.36</v>
      </c>
      <c r="AO879" s="4">
        <v>254.03</v>
      </c>
      <c r="AP879" s="4">
        <v>514.03</v>
      </c>
      <c r="AQ879" s="4">
        <v>98.26</v>
      </c>
      <c r="AR879" s="4">
        <v>116.73</v>
      </c>
    </row>
    <row r="880" spans="1:44" x14ac:dyDescent="0.35">
      <c r="A880" s="4" t="s">
        <v>1901</v>
      </c>
      <c r="B880" s="4" t="s">
        <v>1902</v>
      </c>
      <c r="C880" s="4" t="s">
        <v>109</v>
      </c>
      <c r="D880" s="4">
        <v>1502.92035246</v>
      </c>
      <c r="E880" s="4">
        <v>623.15</v>
      </c>
      <c r="F880" s="4">
        <v>71.910064711004395</v>
      </c>
      <c r="G880" s="4">
        <v>2.9191574948321302</v>
      </c>
      <c r="H880" s="4">
        <v>2.0096830181785101</v>
      </c>
      <c r="I880" s="4">
        <v>5.0429495222469098</v>
      </c>
      <c r="J880" s="4">
        <v>15.2457223283415</v>
      </c>
      <c r="K880" s="4">
        <v>14.4484123154136</v>
      </c>
      <c r="L880" s="4">
        <v>-6.0987520347259796</v>
      </c>
      <c r="N880" s="4">
        <v>8.7852753835121398</v>
      </c>
      <c r="O880" s="4">
        <v>6.9995359889762199</v>
      </c>
      <c r="P880" s="4">
        <v>7.1796633459292698</v>
      </c>
      <c r="Q880" s="4">
        <v>-14.298757439308901</v>
      </c>
      <c r="R880" s="4">
        <v>-24.2993138761606</v>
      </c>
      <c r="T880" s="4">
        <v>-32.859342018887901</v>
      </c>
      <c r="V880" s="4">
        <v>1066.5203524599999</v>
      </c>
      <c r="W880" s="4">
        <v>2.1132473072737201</v>
      </c>
      <c r="Y880" s="4">
        <v>95.581931737078605</v>
      </c>
      <c r="Z880" s="4">
        <v>0.77875202839875701</v>
      </c>
      <c r="AA880" s="4">
        <v>3.0780872668521001E-3</v>
      </c>
      <c r="AB880" s="4">
        <v>70.6772577709351</v>
      </c>
      <c r="AC880" s="4">
        <v>8.8900020404478503E-2</v>
      </c>
      <c r="AD880" s="4">
        <v>21.724163851769401</v>
      </c>
      <c r="AE880" s="4">
        <v>0</v>
      </c>
      <c r="AF880" s="4">
        <v>0.76479533271247802</v>
      </c>
      <c r="AG880" s="4">
        <v>44640</v>
      </c>
      <c r="AH880" s="4">
        <v>414.44</v>
      </c>
      <c r="AI880" s="4">
        <v>20.900000000000102</v>
      </c>
      <c r="AJ880" s="4">
        <v>40.040000000000099</v>
      </c>
      <c r="AK880" s="4">
        <v>8.4646923305068302</v>
      </c>
      <c r="AL880" s="4">
        <v>59.88</v>
      </c>
      <c r="AM880" s="4">
        <v>0</v>
      </c>
      <c r="AN880" s="4">
        <v>698.85</v>
      </c>
      <c r="AO880" s="4">
        <v>498.88</v>
      </c>
      <c r="AP880" s="4">
        <v>711.19</v>
      </c>
      <c r="AQ880" s="4">
        <v>-69.3</v>
      </c>
      <c r="AR880" s="4">
        <v>-69.209999999999994</v>
      </c>
    </row>
    <row r="881" spans="1:44" x14ac:dyDescent="0.35">
      <c r="A881" s="4" t="s">
        <v>1903</v>
      </c>
      <c r="B881" s="4" t="s">
        <v>1904</v>
      </c>
      <c r="C881" s="4" t="s">
        <v>200</v>
      </c>
      <c r="D881" s="4">
        <v>1502.317268</v>
      </c>
      <c r="E881" s="4">
        <v>1187.1500000000001</v>
      </c>
      <c r="F881" s="4">
        <v>17.7725927836271</v>
      </c>
      <c r="G881" s="4">
        <v>27.763453927380802</v>
      </c>
      <c r="H881" s="4">
        <v>8.4632405210304604</v>
      </c>
      <c r="I881" s="4">
        <v>6.38039310407295</v>
      </c>
      <c r="J881" s="4">
        <v>12.1640149002661</v>
      </c>
      <c r="K881" s="4">
        <v>15.7037830983364</v>
      </c>
      <c r="L881" s="4">
        <v>387.78494915372897</v>
      </c>
      <c r="M881" s="4">
        <v>224.48776894096099</v>
      </c>
      <c r="N881" s="4">
        <v>141.14383388909101</v>
      </c>
      <c r="O881" s="4">
        <v>53.960826071118298</v>
      </c>
      <c r="P881" s="4">
        <v>12.520737054153299</v>
      </c>
      <c r="Q881" s="4">
        <v>4.9708280879077904</v>
      </c>
      <c r="R881" s="4">
        <v>9.7669294611704593</v>
      </c>
      <c r="S881" s="4">
        <v>35.235778644656598</v>
      </c>
      <c r="T881" s="4">
        <v>95.791004799624702</v>
      </c>
      <c r="V881" s="4">
        <v>2005.1872679999999</v>
      </c>
      <c r="W881" s="4">
        <v>4.2097045646874198</v>
      </c>
      <c r="Y881" s="4">
        <v>101.469353513635</v>
      </c>
      <c r="Z881" s="4">
        <v>0</v>
      </c>
      <c r="AA881" s="4">
        <v>0</v>
      </c>
      <c r="AB881" s="4">
        <v>74.1133873201276</v>
      </c>
      <c r="AC881" s="4">
        <v>0</v>
      </c>
      <c r="AD881" s="4">
        <v>11.057604310915799</v>
      </c>
      <c r="AE881" s="4">
        <v>0</v>
      </c>
      <c r="AF881" s="4">
        <v>0</v>
      </c>
      <c r="AG881" s="4">
        <v>18340</v>
      </c>
      <c r="AH881" s="4">
        <v>1324.84</v>
      </c>
      <c r="AI881" s="4">
        <v>84.530000000000101</v>
      </c>
      <c r="AJ881" s="4">
        <v>117.99</v>
      </c>
      <c r="AK881" s="4">
        <v>60.338920138195</v>
      </c>
      <c r="AL881" s="4">
        <v>208.05</v>
      </c>
      <c r="AM881" s="4">
        <v>0</v>
      </c>
      <c r="AN881" s="4">
        <v>269.02999999999997</v>
      </c>
      <c r="AO881" s="4">
        <v>0.83</v>
      </c>
      <c r="AP881" s="4">
        <v>356.87</v>
      </c>
      <c r="AQ881" s="4">
        <v>98.74</v>
      </c>
      <c r="AR881" s="4">
        <v>102.77</v>
      </c>
    </row>
    <row r="882" spans="1:44" x14ac:dyDescent="0.35">
      <c r="A882" s="4" t="s">
        <v>1905</v>
      </c>
      <c r="B882" s="4" t="s">
        <v>1906</v>
      </c>
      <c r="C882" s="4" t="s">
        <v>109</v>
      </c>
      <c r="D882" s="4">
        <v>1492.7575851500001</v>
      </c>
      <c r="E882" s="4">
        <v>1159.95</v>
      </c>
      <c r="F882" s="4">
        <v>18.513674626689799</v>
      </c>
      <c r="G882" s="4">
        <v>10.776386308656701</v>
      </c>
      <c r="H882" s="4">
        <v>6.3096444515742798</v>
      </c>
      <c r="I882" s="4">
        <v>8.4605617989317992</v>
      </c>
      <c r="J882" s="4">
        <v>13.797721966030201</v>
      </c>
      <c r="K882" s="4">
        <v>17.095308548703599</v>
      </c>
      <c r="L882" s="4">
        <v>-57.017103789424702</v>
      </c>
      <c r="M882" s="4">
        <v>-1.82814044943216</v>
      </c>
      <c r="N882" s="4">
        <v>23.179818426874899</v>
      </c>
      <c r="O882" s="4">
        <v>12.426569692037701</v>
      </c>
      <c r="P882" s="4">
        <v>14.977801720134501</v>
      </c>
      <c r="Q882" s="4">
        <v>13.2421017756274</v>
      </c>
      <c r="R882" s="4">
        <v>14.656686232848701</v>
      </c>
      <c r="S882" s="4">
        <v>33.398419094991198</v>
      </c>
      <c r="T882" s="4">
        <v>15.63172881517</v>
      </c>
      <c r="U882" s="4">
        <v>21.196666239418601</v>
      </c>
      <c r="V882" s="4">
        <v>1649.1975851499999</v>
      </c>
      <c r="W882" s="4">
        <v>1.8980718474556899</v>
      </c>
      <c r="X882" s="4">
        <v>0.25784271594327501</v>
      </c>
      <c r="Y882" s="4">
        <v>-49.646266324585604</v>
      </c>
      <c r="Z882" s="4">
        <v>6.1702404440132002</v>
      </c>
      <c r="AA882" s="4">
        <v>0.79256336512342396</v>
      </c>
      <c r="AB882" s="4">
        <v>36.2203601293823</v>
      </c>
      <c r="AC882" s="4">
        <v>17.209010927530201</v>
      </c>
      <c r="AD882" s="4">
        <v>26.7875271563144</v>
      </c>
      <c r="AE882" s="4">
        <v>1.5588599402535801</v>
      </c>
      <c r="AF882" s="4">
        <v>0</v>
      </c>
      <c r="AG882" s="4">
        <v>32426</v>
      </c>
      <c r="AH882" s="4">
        <v>953.01</v>
      </c>
      <c r="AI882" s="4">
        <v>80.629999999999896</v>
      </c>
      <c r="AJ882" s="4">
        <v>105.34</v>
      </c>
      <c r="AK882" s="4">
        <v>62.845438491322803</v>
      </c>
      <c r="AL882" s="4">
        <v>162.91999999999999</v>
      </c>
      <c r="AM882" s="4">
        <v>0.44</v>
      </c>
      <c r="AN882" s="4">
        <v>275.79000000000002</v>
      </c>
      <c r="AO882" s="4">
        <v>25.86</v>
      </c>
      <c r="AP882" s="4">
        <v>786.46</v>
      </c>
      <c r="AQ882" s="4">
        <v>83.96</v>
      </c>
      <c r="AR882" s="4">
        <v>189.36</v>
      </c>
    </row>
    <row r="883" spans="1:44" x14ac:dyDescent="0.35">
      <c r="A883" s="4" t="s">
        <v>1907</v>
      </c>
      <c r="B883" s="4" t="s">
        <v>1908</v>
      </c>
      <c r="C883" s="4" t="s">
        <v>813</v>
      </c>
      <c r="D883" s="4">
        <v>1488.4696191</v>
      </c>
      <c r="E883" s="4">
        <v>770.5</v>
      </c>
      <c r="F883" s="4">
        <v>19.1862544354215</v>
      </c>
      <c r="G883" s="4">
        <v>12.3383749224677</v>
      </c>
      <c r="H883" s="4">
        <v>2.8170292650778102</v>
      </c>
      <c r="I883" s="4">
        <v>2.8554392473830701</v>
      </c>
      <c r="J883" s="4">
        <v>13.725116558271299</v>
      </c>
      <c r="K883" s="4">
        <v>9.7790880850374702</v>
      </c>
      <c r="L883" s="4">
        <v>283.95316904523202</v>
      </c>
      <c r="N883" s="4">
        <v>206.164383561644</v>
      </c>
      <c r="O883" s="4">
        <v>74.420211487623206</v>
      </c>
      <c r="P883" s="4">
        <v>3.9120568806414302</v>
      </c>
      <c r="U883" s="4">
        <v>10.9459331947255</v>
      </c>
      <c r="V883" s="4">
        <v>2854.0896191000002</v>
      </c>
      <c r="W883" s="4">
        <v>2.23574504190699</v>
      </c>
      <c r="X883" s="4">
        <v>0.53795978750588402</v>
      </c>
      <c r="Y883" s="4">
        <v>-56.499554280105897</v>
      </c>
      <c r="Z883" s="4">
        <v>0.310788763548772</v>
      </c>
      <c r="AA883" s="4">
        <v>1.0570264786132001E-2</v>
      </c>
      <c r="AB883" s="4">
        <v>60.390240588418102</v>
      </c>
      <c r="AC883" s="4">
        <v>0.66377366445503705</v>
      </c>
      <c r="AD883" s="4">
        <v>19.682697235845801</v>
      </c>
      <c r="AE883" s="4">
        <v>14.385161266473601</v>
      </c>
      <c r="AF883" s="4">
        <v>0.29828028385856598</v>
      </c>
      <c r="AG883" s="4">
        <v>24493</v>
      </c>
      <c r="AH883" s="4">
        <v>2716.92</v>
      </c>
      <c r="AI883" s="4">
        <v>77.580000000000098</v>
      </c>
      <c r="AJ883" s="4">
        <v>101.36</v>
      </c>
      <c r="AK883" s="4">
        <v>38.7543072829924</v>
      </c>
      <c r="AL883" s="4">
        <v>265.69</v>
      </c>
      <c r="AM883" s="4">
        <v>15.19</v>
      </c>
      <c r="AN883" s="4">
        <v>645.74</v>
      </c>
      <c r="AO883" s="4">
        <v>6.94</v>
      </c>
      <c r="AP883" s="4">
        <v>665.76</v>
      </c>
      <c r="AQ883" s="4">
        <v>354.56</v>
      </c>
      <c r="AR883" s="4">
        <v>465.48</v>
      </c>
    </row>
    <row r="884" spans="1:44" x14ac:dyDescent="0.35">
      <c r="A884" s="4" t="s">
        <v>1909</v>
      </c>
      <c r="B884" s="4" t="s">
        <v>1910</v>
      </c>
      <c r="C884" s="4" t="s">
        <v>101</v>
      </c>
      <c r="D884" s="4">
        <v>1488.0052332</v>
      </c>
      <c r="E884" s="4">
        <v>790.85</v>
      </c>
      <c r="F884" s="4">
        <v>35.0201278700874</v>
      </c>
      <c r="G884" s="4">
        <v>5.5109889040926596</v>
      </c>
      <c r="H884" s="4">
        <v>2.6402455695573002</v>
      </c>
      <c r="I884" s="4">
        <v>2.07535557986869</v>
      </c>
      <c r="J884" s="4">
        <v>5.5400881980135201</v>
      </c>
      <c r="K884" s="4">
        <v>5.4504337292903902</v>
      </c>
      <c r="L884" s="4">
        <v>145.642105155411</v>
      </c>
      <c r="M884" s="4">
        <v>39.771904686387501</v>
      </c>
      <c r="N884" s="4">
        <v>60.959952536339401</v>
      </c>
      <c r="O884" s="4">
        <v>3.4245031148027301</v>
      </c>
      <c r="P884" s="4">
        <v>5.2889702129777802</v>
      </c>
      <c r="Q884" s="4">
        <v>9.1129596168550098</v>
      </c>
      <c r="R884" s="4">
        <v>6.1600120415375104</v>
      </c>
      <c r="S884" s="4">
        <v>9.7623484710717996</v>
      </c>
      <c r="T884" s="4">
        <v>-1.7682575032677801</v>
      </c>
      <c r="V884" s="4">
        <v>1804.3152332</v>
      </c>
      <c r="W884" s="4">
        <v>1.7656543852862701</v>
      </c>
      <c r="X884" s="4">
        <v>0.56500809354814896</v>
      </c>
      <c r="Y884" s="4">
        <v>102.895297752011</v>
      </c>
      <c r="Z884" s="4">
        <v>0.36190692096799498</v>
      </c>
      <c r="AA884" s="4">
        <v>0</v>
      </c>
      <c r="AB884" s="4">
        <v>70.776341883021999</v>
      </c>
      <c r="AC884" s="4">
        <v>1.6667390558194499</v>
      </c>
      <c r="AD884" s="4">
        <v>7.1752234176437399</v>
      </c>
      <c r="AE884" s="4">
        <v>0</v>
      </c>
      <c r="AF884" s="4">
        <v>0</v>
      </c>
      <c r="AG884" s="4">
        <v>7757</v>
      </c>
      <c r="AH884" s="4">
        <v>2047.36</v>
      </c>
      <c r="AI884" s="4">
        <v>42.489999999999597</v>
      </c>
      <c r="AJ884" s="4">
        <v>55.249999999999602</v>
      </c>
      <c r="AK884" s="4">
        <v>22.742600224803098</v>
      </c>
      <c r="AL884" s="4">
        <v>111.59</v>
      </c>
      <c r="AM884" s="4">
        <v>10.65</v>
      </c>
      <c r="AN884" s="4">
        <v>752.46</v>
      </c>
      <c r="AO884" s="4">
        <v>197.25</v>
      </c>
      <c r="AP884" s="4">
        <v>842.75</v>
      </c>
      <c r="AQ884" s="4">
        <v>110.27</v>
      </c>
      <c r="AR884" s="4">
        <v>116.43</v>
      </c>
    </row>
    <row r="885" spans="1:44" x14ac:dyDescent="0.35">
      <c r="A885" s="4" t="s">
        <v>1911</v>
      </c>
      <c r="B885" s="4" t="s">
        <v>1912</v>
      </c>
      <c r="C885" s="4" t="s">
        <v>244</v>
      </c>
      <c r="D885" s="4">
        <v>1484.2652284000001</v>
      </c>
      <c r="E885" s="4">
        <v>265.64999999999998</v>
      </c>
      <c r="F885" s="4">
        <v>2748.639311852</v>
      </c>
      <c r="G885" s="4">
        <v>6.0993172153225E-2</v>
      </c>
      <c r="H885" s="4">
        <v>4.3299068268195302E-2</v>
      </c>
      <c r="I885" s="4">
        <v>4.8290170267560002E-2</v>
      </c>
      <c r="J885" s="4">
        <v>14.941036719419801</v>
      </c>
      <c r="K885" s="4">
        <v>8.4588281585348408</v>
      </c>
      <c r="L885" s="4">
        <v>-24.7787107834369</v>
      </c>
      <c r="M885" s="4">
        <v>-11.522750820160899</v>
      </c>
      <c r="N885" s="4">
        <v>1.0835250078924801</v>
      </c>
      <c r="O885" s="4">
        <v>1.00685518423308</v>
      </c>
      <c r="P885" s="4">
        <v>0.12499999999999301</v>
      </c>
      <c r="Q885" s="4">
        <v>-3.7143000927752801</v>
      </c>
      <c r="R885" s="4">
        <v>-13.559388439304</v>
      </c>
      <c r="S885" s="4">
        <v>-4.4924616941195801</v>
      </c>
      <c r="T885" s="4">
        <v>-59.172070007115899</v>
      </c>
      <c r="V885" s="4">
        <v>1347.0552284</v>
      </c>
      <c r="W885" s="4">
        <v>1.6735051959590499</v>
      </c>
      <c r="Y885" s="4">
        <v>327.24443640575498</v>
      </c>
      <c r="Z885" s="4">
        <v>1.6217408896621399</v>
      </c>
      <c r="AA885" s="4">
        <v>1.61789239419738</v>
      </c>
      <c r="AB885" s="4">
        <v>74.984463115109904</v>
      </c>
      <c r="AC885" s="4">
        <v>7.5540878984860005E-2</v>
      </c>
      <c r="AD885" s="4">
        <v>11.1196587295867</v>
      </c>
      <c r="AE885" s="4">
        <v>0</v>
      </c>
      <c r="AF885" s="4">
        <v>0</v>
      </c>
      <c r="AG885" s="4">
        <v>34815</v>
      </c>
      <c r="AH885" s="4">
        <v>1118.24</v>
      </c>
      <c r="AI885" s="4">
        <v>0.53999999999997095</v>
      </c>
      <c r="AJ885" s="4">
        <v>7.8899999999999704</v>
      </c>
      <c r="AK885" s="4">
        <v>9.7066209760433494E-2</v>
      </c>
      <c r="AL885" s="4">
        <v>94.59</v>
      </c>
      <c r="AM885" s="4">
        <v>7.0000000000000007E-2</v>
      </c>
      <c r="AN885" s="4">
        <v>497.58</v>
      </c>
      <c r="AO885" s="4">
        <v>213.02</v>
      </c>
      <c r="AP885" s="4">
        <v>886.92</v>
      </c>
      <c r="AQ885" s="4">
        <v>93.32</v>
      </c>
      <c r="AR885" s="4">
        <v>152.38999999999999</v>
      </c>
    </row>
    <row r="886" spans="1:44" x14ac:dyDescent="0.35">
      <c r="A886" s="4" t="s">
        <v>1913</v>
      </c>
      <c r="B886" s="4" t="s">
        <v>1914</v>
      </c>
      <c r="C886" s="4" t="s">
        <v>71</v>
      </c>
      <c r="D886" s="4">
        <v>1474.2</v>
      </c>
      <c r="E886" s="4">
        <v>23.7</v>
      </c>
      <c r="F886" s="4">
        <v>-0.59896150752053801</v>
      </c>
      <c r="H886" s="4">
        <v>-16.350600626784299</v>
      </c>
      <c r="I886" s="4">
        <v>-131.35967721275799</v>
      </c>
      <c r="J886" s="4">
        <v>-10.271177873961401</v>
      </c>
      <c r="K886" s="4">
        <v>29.4276503992144</v>
      </c>
      <c r="L886" s="4">
        <v>13.0565613167726</v>
      </c>
      <c r="M886" s="4">
        <v>-0.37547994365495502</v>
      </c>
      <c r="Q886" s="4">
        <v>-14.537793530213399</v>
      </c>
      <c r="R886" s="4">
        <v>42.900480591310298</v>
      </c>
      <c r="V886" s="4">
        <v>26754.240000000002</v>
      </c>
      <c r="W886" s="4">
        <v>-9.1881953317335993E-2</v>
      </c>
      <c r="Y886" s="4">
        <v>96.782916752119206</v>
      </c>
      <c r="Z886" s="4">
        <v>13.9101132825083</v>
      </c>
      <c r="AA886" s="4">
        <v>7.2235707308909995E-4</v>
      </c>
      <c r="AB886" s="4">
        <v>56.886219864759802</v>
      </c>
      <c r="AC886" s="4">
        <v>0.36720540239104599</v>
      </c>
      <c r="AD886" s="4">
        <v>14.645990793196299</v>
      </c>
      <c r="AE886" s="4">
        <v>0</v>
      </c>
      <c r="AF886" s="4">
        <v>13.7484569931217</v>
      </c>
      <c r="AG886" s="4">
        <v>186775</v>
      </c>
      <c r="AH886" s="4">
        <v>1873.68</v>
      </c>
      <c r="AI886" s="4">
        <v>-2461.2600000000002</v>
      </c>
      <c r="AJ886" s="4">
        <v>-2459.19</v>
      </c>
      <c r="AK886" s="4">
        <v>-39.067619047618997</v>
      </c>
      <c r="AL886" s="4">
        <v>551.38</v>
      </c>
      <c r="AM886" s="4">
        <v>3.17</v>
      </c>
      <c r="AN886" s="4">
        <v>-17339.5</v>
      </c>
      <c r="AO886" s="4">
        <v>320.24</v>
      </c>
      <c r="AP886" s="4">
        <v>-16044.5</v>
      </c>
      <c r="AQ886" s="4">
        <v>-324.25</v>
      </c>
      <c r="AR886" s="4">
        <v>-224.51</v>
      </c>
    </row>
    <row r="887" spans="1:44" x14ac:dyDescent="0.35">
      <c r="A887" s="4" t="s">
        <v>1915</v>
      </c>
      <c r="B887" s="4" t="s">
        <v>1916</v>
      </c>
      <c r="C887" s="4" t="s">
        <v>127</v>
      </c>
      <c r="D887" s="4">
        <v>1461.2167260000001</v>
      </c>
      <c r="E887" s="4">
        <v>51.55</v>
      </c>
      <c r="F887" s="4">
        <v>11.8403429705858</v>
      </c>
      <c r="G887" s="4">
        <v>11.449220235831101</v>
      </c>
      <c r="H887" s="4">
        <v>8.69675518926595</v>
      </c>
      <c r="I887" s="4">
        <v>11.217153400776199</v>
      </c>
      <c r="J887" s="4">
        <v>14.1915198217807</v>
      </c>
      <c r="K887" s="4">
        <v>14.581117806924301</v>
      </c>
      <c r="L887" s="4">
        <v>21.0023117950612</v>
      </c>
      <c r="M887" s="4">
        <v>1.2314125982363999</v>
      </c>
      <c r="N887" s="4">
        <v>28.2856190576431</v>
      </c>
      <c r="O887" s="4">
        <v>8.6552292741115</v>
      </c>
      <c r="P887" s="4">
        <v>31.8921852387844</v>
      </c>
      <c r="Q887" s="4">
        <v>13.6271817785048</v>
      </c>
      <c r="R887" s="4">
        <v>24.500226922885499</v>
      </c>
      <c r="S887" s="4">
        <v>23.169307577146402</v>
      </c>
      <c r="T887" s="4">
        <v>21.255395053304898</v>
      </c>
      <c r="V887" s="4">
        <v>1744.386726</v>
      </c>
      <c r="W887" s="4">
        <v>1.2816341490369401</v>
      </c>
      <c r="Y887" s="4">
        <v>-51.396933855773497</v>
      </c>
      <c r="Z887" s="4">
        <v>0</v>
      </c>
      <c r="AA887" s="4">
        <v>0</v>
      </c>
      <c r="AB887" s="4">
        <v>63.094905693681497</v>
      </c>
      <c r="AC887" s="4">
        <v>0</v>
      </c>
      <c r="AD887" s="4">
        <v>1.79263213381805</v>
      </c>
      <c r="AE887" s="4">
        <v>0</v>
      </c>
      <c r="AF887" s="4">
        <v>0</v>
      </c>
      <c r="AG887" s="4">
        <v>8129</v>
      </c>
      <c r="AH887" s="4">
        <v>1100.19</v>
      </c>
      <c r="AI887" s="4">
        <v>123.41</v>
      </c>
      <c r="AJ887" s="4">
        <v>125.9</v>
      </c>
      <c r="AK887" s="4">
        <v>4.3706504219142097</v>
      </c>
      <c r="AL887" s="4">
        <v>160.41999999999999</v>
      </c>
      <c r="AM887" s="4">
        <v>263.75</v>
      </c>
      <c r="AN887" s="4">
        <v>742.89</v>
      </c>
      <c r="AO887" s="4">
        <v>39.32</v>
      </c>
      <c r="AP887" s="4">
        <v>1140.1199999999999</v>
      </c>
      <c r="AQ887" s="4">
        <v>-45.87</v>
      </c>
      <c r="AR887" s="4">
        <v>59.82</v>
      </c>
    </row>
    <row r="888" spans="1:44" x14ac:dyDescent="0.35">
      <c r="A888" s="4" t="s">
        <v>1917</v>
      </c>
      <c r="B888" s="4" t="s">
        <v>1918</v>
      </c>
      <c r="C888" s="4" t="s">
        <v>200</v>
      </c>
      <c r="D888" s="4">
        <v>1452.1748749999999</v>
      </c>
      <c r="E888" s="4">
        <v>2524</v>
      </c>
      <c r="F888" s="4">
        <v>21.377519137347299</v>
      </c>
      <c r="G888" s="4">
        <v>12.682025240833401</v>
      </c>
      <c r="H888" s="4">
        <v>10.8226522109724</v>
      </c>
      <c r="I888" s="4">
        <v>10.719752560400201</v>
      </c>
      <c r="J888" s="4">
        <v>19.1151754229492</v>
      </c>
      <c r="K888" s="4">
        <v>19.921412678123399</v>
      </c>
      <c r="L888" s="4">
        <v>137.978155555369</v>
      </c>
      <c r="M888" s="4">
        <v>13.7612519501749</v>
      </c>
      <c r="N888" s="4">
        <v>1.7692539056280002E-2</v>
      </c>
      <c r="O888" s="4">
        <v>0</v>
      </c>
      <c r="P888" s="4">
        <v>106.256843422494</v>
      </c>
      <c r="Q888" s="4">
        <v>5.1031944368587396</v>
      </c>
      <c r="R888" s="4">
        <v>5.9067286769736604</v>
      </c>
      <c r="S888" s="4">
        <v>9.4745431347422997</v>
      </c>
      <c r="T888" s="4">
        <v>9.4119875109660605</v>
      </c>
      <c r="V888" s="4">
        <v>1449.7048749999999</v>
      </c>
      <c r="W888" s="4">
        <v>2.5692660692486</v>
      </c>
      <c r="X888" s="4">
        <v>1.37982693027932</v>
      </c>
      <c r="Y888" s="4">
        <v>101.767391693473</v>
      </c>
      <c r="Z888" s="4">
        <v>2.09606986899563E-2</v>
      </c>
      <c r="AA888" s="4">
        <v>0</v>
      </c>
      <c r="AB888" s="4">
        <v>50.172052401746697</v>
      </c>
      <c r="AC888" s="4">
        <v>2.2964890829694302</v>
      </c>
      <c r="AD888" s="4">
        <v>30.970899563318799</v>
      </c>
      <c r="AE888" s="4">
        <v>0</v>
      </c>
      <c r="AF888" s="4">
        <v>0</v>
      </c>
      <c r="AG888" s="4">
        <v>22425</v>
      </c>
      <c r="AH888" s="4">
        <v>633.69000000000005</v>
      </c>
      <c r="AI888" s="4">
        <v>67.930000000000007</v>
      </c>
      <c r="AJ888" s="4">
        <v>90.38</v>
      </c>
      <c r="AK888" s="4">
        <v>118.655021834061</v>
      </c>
      <c r="AL888" s="4">
        <v>126.24</v>
      </c>
      <c r="AM888" s="4">
        <v>0</v>
      </c>
      <c r="AN888" s="4">
        <v>555.87</v>
      </c>
      <c r="AO888" s="4">
        <v>2.57</v>
      </c>
      <c r="AP888" s="4">
        <v>565.21</v>
      </c>
      <c r="AQ888" s="4">
        <v>78.23</v>
      </c>
      <c r="AR888" s="4">
        <v>105.32</v>
      </c>
    </row>
    <row r="889" spans="1:44" x14ac:dyDescent="0.35">
      <c r="A889" s="4" t="s">
        <v>1919</v>
      </c>
      <c r="B889" s="4" t="s">
        <v>1920</v>
      </c>
      <c r="C889" s="4" t="s">
        <v>433</v>
      </c>
      <c r="D889" s="4">
        <v>1449.2444012200001</v>
      </c>
      <c r="E889" s="4">
        <v>729.7</v>
      </c>
      <c r="F889" s="4">
        <v>28.950147846983601</v>
      </c>
      <c r="G889" s="4">
        <v>20.9482361802737</v>
      </c>
      <c r="H889" s="4">
        <v>17.013611568984</v>
      </c>
      <c r="I889" s="4">
        <v>13.337951614622201</v>
      </c>
      <c r="J889" s="4">
        <v>17.776539951345299</v>
      </c>
      <c r="K889" s="4">
        <v>19.6498987530641</v>
      </c>
      <c r="L889" s="4">
        <v>-32.350330136413099</v>
      </c>
      <c r="M889" s="4">
        <v>34.496803855332601</v>
      </c>
      <c r="N889" s="4">
        <v>0</v>
      </c>
      <c r="O889" s="4">
        <v>0</v>
      </c>
      <c r="P889" s="4">
        <v>99.880287310455003</v>
      </c>
      <c r="Q889" s="4">
        <v>11.87908209926</v>
      </c>
      <c r="R889" s="4">
        <v>25.0066218149442</v>
      </c>
      <c r="S889" s="4">
        <v>18.220586825378302</v>
      </c>
      <c r="T889" s="4">
        <v>52.716019246239298</v>
      </c>
      <c r="V889" s="4">
        <v>1367.9144012199999</v>
      </c>
      <c r="W889" s="4">
        <v>5.29849517848786</v>
      </c>
      <c r="X889" s="4">
        <v>0.430141092472207</v>
      </c>
      <c r="Y889" s="4">
        <v>-34.362158114841399</v>
      </c>
      <c r="Z889" s="4">
        <v>1.6650435937296999</v>
      </c>
      <c r="AA889" s="4">
        <v>2.9965960167546999E-3</v>
      </c>
      <c r="AB889" s="4">
        <v>31.4178758639124</v>
      </c>
      <c r="AC889" s="4">
        <v>10.0646520584942</v>
      </c>
      <c r="AD889" s="4">
        <v>16.1951031725511</v>
      </c>
      <c r="AE889" s="4">
        <v>0</v>
      </c>
      <c r="AF889" s="4">
        <v>0</v>
      </c>
      <c r="AG889" s="4">
        <v>28659</v>
      </c>
      <c r="AH889" s="4">
        <v>375.32</v>
      </c>
      <c r="AI889" s="4">
        <v>50.060000000000102</v>
      </c>
      <c r="AJ889" s="4">
        <v>66.700000000000102</v>
      </c>
      <c r="AK889" s="4">
        <v>24.0912611236201</v>
      </c>
      <c r="AL889" s="4">
        <v>73.75</v>
      </c>
      <c r="AM889" s="4">
        <v>0</v>
      </c>
      <c r="AN889" s="4">
        <v>213.8</v>
      </c>
      <c r="AO889" s="4">
        <v>81.33</v>
      </c>
      <c r="AP889" s="4">
        <v>273.52</v>
      </c>
      <c r="AQ889" s="4">
        <v>31.62</v>
      </c>
      <c r="AR889" s="4">
        <v>35.549999999999997</v>
      </c>
    </row>
    <row r="890" spans="1:44" x14ac:dyDescent="0.35">
      <c r="A890" s="4" t="s">
        <v>1921</v>
      </c>
      <c r="B890" s="4" t="s">
        <v>1922</v>
      </c>
      <c r="C890" s="4" t="s">
        <v>425</v>
      </c>
      <c r="D890" s="4">
        <v>1442.12566105</v>
      </c>
      <c r="E890" s="4">
        <v>1131.1500000000001</v>
      </c>
      <c r="F890" s="4">
        <v>6.4394983748604604</v>
      </c>
      <c r="G890" s="4">
        <v>22.846795378612001</v>
      </c>
      <c r="H890" s="4">
        <v>14.153134450037401</v>
      </c>
      <c r="I890" s="4">
        <v>11.519232154062999</v>
      </c>
      <c r="J890" s="4">
        <v>11.338061095586699</v>
      </c>
      <c r="K890" s="4">
        <v>17.0877611694631</v>
      </c>
      <c r="L890" s="4">
        <v>-4.8143799554303897</v>
      </c>
      <c r="M890" s="4">
        <v>5.28993257799599</v>
      </c>
      <c r="N890" s="4">
        <v>4.39612774414537E-2</v>
      </c>
      <c r="O890" s="4">
        <v>9.1585994669694994E-3</v>
      </c>
      <c r="P890" s="4">
        <v>34.910366328916602</v>
      </c>
      <c r="Q890" s="4">
        <v>5.3941941698532698</v>
      </c>
      <c r="R890" s="4">
        <v>27.393341184701001</v>
      </c>
      <c r="S890" s="4">
        <v>10.2636414234158</v>
      </c>
      <c r="T890" s="4">
        <v>45.092248116828799</v>
      </c>
      <c r="V890" s="4">
        <v>1153.9356610499999</v>
      </c>
      <c r="W890" s="4">
        <v>1.32078513105956</v>
      </c>
      <c r="X890" s="4">
        <v>1.46357734766556</v>
      </c>
      <c r="Y890" s="4">
        <v>-73.566697668598295</v>
      </c>
      <c r="Z890" s="4">
        <v>7.4473503523821103</v>
      </c>
      <c r="AA890" s="4">
        <v>7.4473503523821103</v>
      </c>
      <c r="AB890" s="4">
        <v>71.808439934839797</v>
      </c>
      <c r="AC890" s="4">
        <v>1.7349316932467</v>
      </c>
      <c r="AD890" s="4">
        <v>13.686422867358999</v>
      </c>
      <c r="AE890" s="4">
        <v>0</v>
      </c>
      <c r="AF890" s="4">
        <v>0</v>
      </c>
      <c r="AG890" s="4">
        <v>21304</v>
      </c>
      <c r="AH890" s="4">
        <v>1944.14</v>
      </c>
      <c r="AI890" s="4">
        <v>223.95</v>
      </c>
      <c r="AJ890" s="4">
        <v>303.10000000000002</v>
      </c>
      <c r="AK890" s="4">
        <v>159.15619288152899</v>
      </c>
      <c r="AL890" s="4">
        <v>332.21</v>
      </c>
      <c r="AM890" s="4">
        <v>39.32</v>
      </c>
      <c r="AN890" s="4">
        <v>1077.8</v>
      </c>
      <c r="AO890" s="4">
        <v>288.67</v>
      </c>
      <c r="AP890" s="4">
        <v>1091.8699999999999</v>
      </c>
      <c r="AQ890" s="4">
        <v>114.72</v>
      </c>
      <c r="AR890" s="4">
        <v>123.84</v>
      </c>
    </row>
    <row r="891" spans="1:44" x14ac:dyDescent="0.35">
      <c r="A891" s="4" t="s">
        <v>1923</v>
      </c>
      <c r="B891" s="4" t="s">
        <v>1924</v>
      </c>
      <c r="C891" s="4" t="s">
        <v>109</v>
      </c>
      <c r="D891" s="4">
        <v>1429.9265442999999</v>
      </c>
      <c r="E891" s="4">
        <v>296.35000000000002</v>
      </c>
      <c r="F891" s="4">
        <v>23.209325503976601</v>
      </c>
      <c r="G891" s="4">
        <v>28.345333670723001</v>
      </c>
      <c r="H891" s="4">
        <v>15.219861660079101</v>
      </c>
      <c r="I891" s="4">
        <v>12.0851314240879</v>
      </c>
      <c r="J891" s="4">
        <v>14.6452772258019</v>
      </c>
      <c r="K891" s="4">
        <v>19.5704197724598</v>
      </c>
      <c r="L891" s="4">
        <v>166.27380632639799</v>
      </c>
      <c r="M891" s="4">
        <v>32.089254401610702</v>
      </c>
      <c r="N891" s="4">
        <v>27.061992409092799</v>
      </c>
      <c r="O891" s="4">
        <v>8.6560829286209806</v>
      </c>
      <c r="P891" s="4">
        <v>31.700540262413199</v>
      </c>
      <c r="Q891" s="4">
        <v>11.2833046363818</v>
      </c>
      <c r="R891" s="4">
        <v>26.004602071701701</v>
      </c>
      <c r="S891" s="4">
        <v>15.9329615595802</v>
      </c>
      <c r="T891" s="4">
        <v>41.130323182041401</v>
      </c>
      <c r="V891" s="4">
        <v>1489.3365443</v>
      </c>
      <c r="W891" s="4">
        <v>5.8357202966983603</v>
      </c>
      <c r="X891" s="4">
        <v>0.907443857988671</v>
      </c>
      <c r="Y891" s="4">
        <v>-36.87497383537</v>
      </c>
      <c r="Z891" s="4">
        <v>0.138973572308416</v>
      </c>
      <c r="AA891" s="4">
        <v>1.0371162112568001E-3</v>
      </c>
      <c r="AB891" s="4">
        <v>44.252095571088603</v>
      </c>
      <c r="AC891" s="4">
        <v>0.62488118537404802</v>
      </c>
      <c r="AD891" s="4">
        <v>26.301169628549601</v>
      </c>
      <c r="AE891" s="4">
        <v>0</v>
      </c>
      <c r="AF891" s="4">
        <v>0.13669191664365099</v>
      </c>
      <c r="AG891" s="4">
        <v>39031</v>
      </c>
      <c r="AH891" s="4">
        <v>509.8</v>
      </c>
      <c r="AI891" s="4">
        <v>61.61</v>
      </c>
      <c r="AJ891" s="4">
        <v>83.34</v>
      </c>
      <c r="AK891" s="4">
        <v>14.244839355506199</v>
      </c>
      <c r="AL891" s="4">
        <v>99.77</v>
      </c>
      <c r="AM891" s="4">
        <v>0.05</v>
      </c>
      <c r="AN891" s="4">
        <v>79.510000000000005</v>
      </c>
      <c r="AO891" s="4">
        <v>6.9</v>
      </c>
      <c r="AP891" s="4">
        <v>245.03</v>
      </c>
      <c r="AQ891" s="4">
        <v>35.54</v>
      </c>
      <c r="AR891" s="4">
        <v>59.95</v>
      </c>
    </row>
    <row r="892" spans="1:44" x14ac:dyDescent="0.35">
      <c r="A892" s="4" t="s">
        <v>1925</v>
      </c>
      <c r="B892" s="4" t="s">
        <v>1926</v>
      </c>
      <c r="C892" s="4" t="s">
        <v>244</v>
      </c>
      <c r="D892" s="4">
        <v>1429.599920655</v>
      </c>
      <c r="E892" s="4">
        <v>181.75</v>
      </c>
      <c r="F892" s="4">
        <v>70.877536968517603</v>
      </c>
      <c r="G892" s="4">
        <v>8.6612989801395699</v>
      </c>
      <c r="H892" s="4">
        <v>6.6299613772701198</v>
      </c>
      <c r="I892" s="4">
        <v>9.0121084848755704</v>
      </c>
      <c r="J892" s="4">
        <v>19.757108698089901</v>
      </c>
      <c r="K892" s="4">
        <v>15.7142218846343</v>
      </c>
      <c r="L892" s="4">
        <v>31.2462013499518</v>
      </c>
      <c r="M892" s="4">
        <v>10.5948417823498</v>
      </c>
      <c r="N892" s="4">
        <v>0</v>
      </c>
      <c r="O892" s="4">
        <v>0</v>
      </c>
      <c r="P892" s="4">
        <v>22.845169328349801</v>
      </c>
      <c r="Q892" s="4">
        <v>5.1613286655841204</v>
      </c>
      <c r="R892" s="4">
        <v>-2.5116182185408902</v>
      </c>
      <c r="S892" s="4">
        <v>-6.5779567966829804</v>
      </c>
      <c r="T892" s="4">
        <v>3.9142833380535298</v>
      </c>
      <c r="V892" s="4">
        <v>1407.6699206549999</v>
      </c>
      <c r="W892" s="4">
        <v>6.0287602608484798</v>
      </c>
      <c r="X892" s="4">
        <v>0.80493694660584902</v>
      </c>
      <c r="Y892" s="4">
        <v>105.859817937111</v>
      </c>
      <c r="Z892" s="4">
        <v>0.73606950573827301</v>
      </c>
      <c r="AA892" s="4">
        <v>9.1245808086106994E-3</v>
      </c>
      <c r="AB892" s="4">
        <v>70.471990971670493</v>
      </c>
      <c r="AC892" s="4">
        <v>3.0653325330293901</v>
      </c>
      <c r="AD892" s="4">
        <v>15.5774621967639</v>
      </c>
      <c r="AE892" s="4">
        <v>0</v>
      </c>
      <c r="AF892" s="4">
        <v>0.72303439029740002</v>
      </c>
      <c r="AG892" s="4">
        <v>22889</v>
      </c>
      <c r="AH892" s="4">
        <v>223.81</v>
      </c>
      <c r="AI892" s="4">
        <v>20.170000000000002</v>
      </c>
      <c r="AJ892" s="4">
        <v>26.07</v>
      </c>
      <c r="AK892" s="4">
        <v>2.6291827844239699</v>
      </c>
      <c r="AL892" s="4">
        <v>35.17</v>
      </c>
      <c r="AM892" s="4">
        <v>27.67</v>
      </c>
      <c r="AN892" s="4">
        <v>229.46</v>
      </c>
      <c r="AO892" s="4">
        <v>21.93</v>
      </c>
      <c r="AP892" s="4">
        <v>237.13</v>
      </c>
      <c r="AQ892" s="4">
        <v>17.37</v>
      </c>
      <c r="AR892" s="4">
        <v>32.770000000000003</v>
      </c>
    </row>
    <row r="893" spans="1:44" x14ac:dyDescent="0.35">
      <c r="A893" s="4" t="s">
        <v>1927</v>
      </c>
      <c r="B893" s="4" t="s">
        <v>1928</v>
      </c>
      <c r="C893" s="4" t="s">
        <v>446</v>
      </c>
      <c r="D893" s="4">
        <v>1428.9304273800001</v>
      </c>
      <c r="E893" s="4">
        <v>15.15</v>
      </c>
      <c r="F893" s="4">
        <v>2801.8243674117498</v>
      </c>
      <c r="G893" s="4">
        <v>0.451647183846973</v>
      </c>
      <c r="H893" s="4">
        <v>0.32978757800122999</v>
      </c>
      <c r="I893" s="4">
        <v>0.61342314168872003</v>
      </c>
      <c r="J893" s="4">
        <v>3.6215110525026901</v>
      </c>
      <c r="K893" s="4">
        <v>3.6805388501323102</v>
      </c>
      <c r="L893" s="4">
        <v>1049.28586334989</v>
      </c>
      <c r="M893" s="4">
        <v>53.983758842755002</v>
      </c>
      <c r="N893" s="4">
        <v>0.76685764654032595</v>
      </c>
      <c r="O893" s="4">
        <v>0.50242397531952399</v>
      </c>
      <c r="P893" s="4">
        <v>1.3421052631579</v>
      </c>
      <c r="Q893" s="4">
        <v>-7.8246592121179201</v>
      </c>
      <c r="R893" s="4">
        <v>-13.9344627474888</v>
      </c>
      <c r="S893" s="4">
        <v>99.144498119088098</v>
      </c>
      <c r="T893" s="4">
        <v>-17.058157988404599</v>
      </c>
      <c r="V893" s="4">
        <v>1411.51042738</v>
      </c>
      <c r="W893" s="4">
        <v>12.595243961040101</v>
      </c>
      <c r="Y893" s="4">
        <v>4567.3827397787099</v>
      </c>
      <c r="Z893" s="4">
        <v>5.5677189368746403E-2</v>
      </c>
      <c r="AA893" s="4">
        <v>3.8082854810347302E-2</v>
      </c>
      <c r="AB893" s="4">
        <v>53.4110324013024</v>
      </c>
      <c r="AC893" s="4">
        <v>1.44875080013218E-2</v>
      </c>
      <c r="AD893" s="4">
        <v>35.292881944901502</v>
      </c>
      <c r="AE893" s="4">
        <v>1.09639509732644</v>
      </c>
      <c r="AF893" s="4">
        <v>0</v>
      </c>
      <c r="AG893" s="4">
        <v>322647</v>
      </c>
      <c r="AH893" s="4">
        <v>83.14</v>
      </c>
      <c r="AI893" s="4">
        <v>0.51000000000000201</v>
      </c>
      <c r="AJ893" s="4">
        <v>0.70000000000000195</v>
      </c>
      <c r="AK893" s="4">
        <v>5.6748739089195E-3</v>
      </c>
      <c r="AL893" s="4">
        <v>3.06</v>
      </c>
      <c r="AM893" s="4">
        <v>0</v>
      </c>
      <c r="AN893" s="4">
        <v>23.58</v>
      </c>
      <c r="AO893" s="4">
        <v>18.29</v>
      </c>
      <c r="AP893" s="4">
        <v>113.45</v>
      </c>
      <c r="AQ893" s="4">
        <v>17.399999999999999</v>
      </c>
      <c r="AR893" s="4">
        <v>17.54</v>
      </c>
    </row>
    <row r="894" spans="1:44" x14ac:dyDescent="0.35">
      <c r="A894" s="4" t="s">
        <v>1929</v>
      </c>
      <c r="B894" s="4" t="s">
        <v>1930</v>
      </c>
      <c r="C894" s="4" t="s">
        <v>1055</v>
      </c>
      <c r="D894" s="4">
        <v>1427.0311656900001</v>
      </c>
      <c r="E894" s="4">
        <v>335.45</v>
      </c>
      <c r="F894" s="4">
        <v>116.39732183442101</v>
      </c>
      <c r="G894" s="4">
        <v>5.7595189439316004</v>
      </c>
      <c r="H894" s="4">
        <v>4.3571745890715201</v>
      </c>
      <c r="I894" s="4">
        <v>12.8135451505017</v>
      </c>
      <c r="J894" s="4">
        <v>18.467818303216301</v>
      </c>
      <c r="K894" s="4">
        <v>22.815635451504999</v>
      </c>
      <c r="L894" s="4">
        <v>46.583110234915203</v>
      </c>
      <c r="M894" s="4">
        <v>7.9387612637866303</v>
      </c>
      <c r="N894" s="4">
        <v>0.34265103697024302</v>
      </c>
      <c r="O894" s="4">
        <v>0.10219416892095</v>
      </c>
      <c r="P894" s="4">
        <v>22.307132459970902</v>
      </c>
      <c r="Q894" s="4">
        <v>-10.5244869926579</v>
      </c>
      <c r="R894" s="4">
        <v>-1.8283889807519</v>
      </c>
      <c r="S894" s="4">
        <v>23.1410419165714</v>
      </c>
      <c r="T894" s="4">
        <v>3.5150596258114</v>
      </c>
      <c r="V894" s="4">
        <v>1404.4511656899999</v>
      </c>
      <c r="W894" s="4">
        <v>8.5784861177637506</v>
      </c>
      <c r="X894" s="4">
        <v>0.64125781692898898</v>
      </c>
      <c r="Y894" s="4">
        <v>109.623177433775</v>
      </c>
      <c r="Z894" s="4">
        <v>5.2412068577858996E-3</v>
      </c>
      <c r="AA894" s="4">
        <v>4.5288098091548004E-3</v>
      </c>
      <c r="AB894" s="4">
        <v>47.7779500077067</v>
      </c>
      <c r="AC894" s="4">
        <v>9.7015683954111793</v>
      </c>
      <c r="AD894" s="4">
        <v>17.4952405698197</v>
      </c>
      <c r="AE894" s="4">
        <v>0</v>
      </c>
      <c r="AF894" s="4">
        <v>0</v>
      </c>
      <c r="AG894" s="4">
        <v>57893</v>
      </c>
      <c r="AH894" s="4">
        <v>95.68</v>
      </c>
      <c r="AI894" s="4">
        <v>12.26</v>
      </c>
      <c r="AJ894" s="4">
        <v>12.09</v>
      </c>
      <c r="AK894" s="4">
        <v>3.0299496185612198</v>
      </c>
      <c r="AL894" s="4">
        <v>21.83</v>
      </c>
      <c r="AM894" s="4">
        <v>23.52</v>
      </c>
      <c r="AN894" s="4">
        <v>22.38</v>
      </c>
      <c r="AO894" s="4">
        <v>23.15</v>
      </c>
      <c r="AP894" s="4">
        <v>166.35</v>
      </c>
      <c r="AQ894" s="4">
        <v>37.24</v>
      </c>
      <c r="AR894" s="4">
        <v>40.83</v>
      </c>
    </row>
    <row r="895" spans="1:44" x14ac:dyDescent="0.35">
      <c r="A895" s="4" t="s">
        <v>1931</v>
      </c>
      <c r="B895" s="4" t="s">
        <v>1932</v>
      </c>
      <c r="C895" s="4" t="s">
        <v>280</v>
      </c>
      <c r="D895" s="4">
        <v>1426.9477411800001</v>
      </c>
      <c r="E895" s="4">
        <v>716.75</v>
      </c>
      <c r="F895" s="4">
        <v>122.801010428572</v>
      </c>
      <c r="G895" s="4">
        <v>6.3032275562787996</v>
      </c>
      <c r="H895" s="4">
        <v>2.15147335191031</v>
      </c>
      <c r="I895" s="4">
        <v>1.64475081034409</v>
      </c>
      <c r="J895" s="4">
        <v>6.8079122891113197</v>
      </c>
      <c r="K895" s="4">
        <v>7.2994663760279703</v>
      </c>
      <c r="L895" s="4">
        <v>69.012301684282306</v>
      </c>
      <c r="M895" s="4">
        <v>29.348810450912602</v>
      </c>
      <c r="N895" s="4">
        <v>96.664415233542897</v>
      </c>
      <c r="O895" s="4">
        <v>46.677404270795499</v>
      </c>
      <c r="P895" s="4">
        <v>2.9980133646378802</v>
      </c>
      <c r="Q895" s="4">
        <v>21.815162066546002</v>
      </c>
      <c r="R895" s="4">
        <v>19.378447952825901</v>
      </c>
      <c r="S895" s="4">
        <v>21.910568446561101</v>
      </c>
      <c r="T895" s="4">
        <v>38.6223821420379</v>
      </c>
      <c r="V895" s="4">
        <v>1598.03774118</v>
      </c>
      <c r="W895" s="4">
        <v>7.4138709470566804</v>
      </c>
      <c r="Y895" s="4">
        <v>216.77504927413</v>
      </c>
      <c r="Z895" s="4">
        <v>0</v>
      </c>
      <c r="AA895" s="4">
        <v>0</v>
      </c>
      <c r="AB895" s="4">
        <v>65.711514974935497</v>
      </c>
      <c r="AC895" s="4">
        <v>1.0316201760708399</v>
      </c>
      <c r="AD895" s="4">
        <v>13.433823327789201</v>
      </c>
      <c r="AE895" s="4">
        <v>0</v>
      </c>
      <c r="AF895" s="4">
        <v>0</v>
      </c>
      <c r="AG895" s="4">
        <v>10889</v>
      </c>
      <c r="AH895" s="4">
        <v>706.49</v>
      </c>
      <c r="AI895" s="4">
        <v>11.62</v>
      </c>
      <c r="AJ895" s="4">
        <v>15.12</v>
      </c>
      <c r="AK895" s="4">
        <v>5.9251203482706103</v>
      </c>
      <c r="AL895" s="4">
        <v>51.57</v>
      </c>
      <c r="AM895" s="4">
        <v>0.17</v>
      </c>
      <c r="AN895" s="4">
        <v>29.85</v>
      </c>
      <c r="AO895" s="4">
        <v>14.96</v>
      </c>
      <c r="AP895" s="4">
        <v>192.47</v>
      </c>
      <c r="AQ895" s="4">
        <v>13.09</v>
      </c>
      <c r="AR895" s="4">
        <v>56.98</v>
      </c>
    </row>
    <row r="896" spans="1:44" x14ac:dyDescent="0.35">
      <c r="A896" s="4" t="s">
        <v>1933</v>
      </c>
      <c r="B896" s="4" t="s">
        <v>1934</v>
      </c>
      <c r="C896" s="4" t="s">
        <v>285</v>
      </c>
      <c r="D896" s="4">
        <v>1423.1351074050001</v>
      </c>
      <c r="E896" s="4">
        <v>951.5</v>
      </c>
      <c r="F896" s="4">
        <v>12.423702378044499</v>
      </c>
      <c r="G896" s="4">
        <v>22.028634340054399</v>
      </c>
      <c r="H896" s="4">
        <v>17.737552357135701</v>
      </c>
      <c r="I896" s="4">
        <v>24.143236521519199</v>
      </c>
      <c r="J896" s="4">
        <v>23.583424421619199</v>
      </c>
      <c r="K896" s="4">
        <v>33.754162626986499</v>
      </c>
      <c r="L896" s="4">
        <v>-3.6482408960389798</v>
      </c>
      <c r="M896" s="4">
        <v>19.746573801979199</v>
      </c>
      <c r="N896" s="4">
        <v>0</v>
      </c>
      <c r="O896" s="4">
        <v>0</v>
      </c>
      <c r="P896" s="4">
        <v>110.091302258529</v>
      </c>
      <c r="Q896" s="4">
        <v>-9.1982550291513299</v>
      </c>
      <c r="R896" s="4">
        <v>-11.5788565377922</v>
      </c>
      <c r="S896" s="4">
        <v>-13.684301558816999</v>
      </c>
      <c r="T896" s="4">
        <v>-6.3426370921499897</v>
      </c>
      <c r="V896" s="4">
        <v>1299.5951074049999</v>
      </c>
      <c r="W896" s="4">
        <v>2.5208309404038598</v>
      </c>
      <c r="X896" s="4">
        <v>2.6439638305747999</v>
      </c>
      <c r="Y896" s="4">
        <v>-67.952063918388504</v>
      </c>
      <c r="Z896" s="4">
        <v>0</v>
      </c>
      <c r="AA896" s="4">
        <v>0</v>
      </c>
      <c r="AB896" s="4">
        <v>43.039721754309099</v>
      </c>
      <c r="AC896" s="4">
        <v>18.8602573233137</v>
      </c>
      <c r="AD896" s="4">
        <v>19.343824021878898</v>
      </c>
      <c r="AE896" s="4">
        <v>0</v>
      </c>
      <c r="AF896" s="4">
        <v>0</v>
      </c>
      <c r="AG896" s="4">
        <v>28156</v>
      </c>
      <c r="AH896" s="4">
        <v>474.46</v>
      </c>
      <c r="AI896" s="4">
        <v>114.55</v>
      </c>
      <c r="AJ896" s="4">
        <v>149.5</v>
      </c>
      <c r="AK896" s="4">
        <v>76.108552122996699</v>
      </c>
      <c r="AL896" s="4">
        <v>160.15</v>
      </c>
      <c r="AM896" s="4">
        <v>341.68</v>
      </c>
      <c r="AN896" s="4">
        <v>549.5</v>
      </c>
      <c r="AO896" s="4">
        <v>123.54</v>
      </c>
      <c r="AP896" s="4">
        <v>564.54999999999995</v>
      </c>
      <c r="AQ896" s="4">
        <v>117.21</v>
      </c>
      <c r="AR896" s="4">
        <v>119.3</v>
      </c>
    </row>
    <row r="897" spans="1:44" x14ac:dyDescent="0.35">
      <c r="A897" s="4" t="s">
        <v>1935</v>
      </c>
      <c r="B897" s="4" t="s">
        <v>1936</v>
      </c>
      <c r="C897" s="4" t="s">
        <v>153</v>
      </c>
      <c r="D897" s="4">
        <v>1421.7334000000001</v>
      </c>
      <c r="E897" s="4">
        <v>14.35</v>
      </c>
      <c r="F897" s="4">
        <v>54.243929797787203</v>
      </c>
      <c r="G897" s="4">
        <v>1.6091403592784901</v>
      </c>
      <c r="H897" s="4">
        <v>1.0334093637691599</v>
      </c>
      <c r="I897" s="4">
        <v>4.8222696496908997</v>
      </c>
      <c r="J897" s="4">
        <v>24.991816640894498</v>
      </c>
      <c r="K897" s="4">
        <v>16.174197821607301</v>
      </c>
      <c r="L897" s="4">
        <v>9.5579949079688004E-2</v>
      </c>
      <c r="M897" s="4">
        <v>-18.455670553010201</v>
      </c>
      <c r="N897" s="4">
        <v>17.646449126914401</v>
      </c>
      <c r="O897" s="4">
        <v>10.0258511364745</v>
      </c>
      <c r="P897" s="4">
        <v>3.0235562835982699</v>
      </c>
      <c r="Q897" s="4">
        <v>-5.9290833911724903</v>
      </c>
      <c r="R897" s="4">
        <v>-5.4531827896173297</v>
      </c>
      <c r="S897" s="4">
        <v>-7.8876276708609403</v>
      </c>
      <c r="T897" s="4">
        <v>-6.9827530986369402</v>
      </c>
      <c r="V897" s="4">
        <v>1694.9934000000001</v>
      </c>
      <c r="W897" s="4">
        <v>0.86682604136181896</v>
      </c>
      <c r="X897" s="4">
        <v>0.34246562681864301</v>
      </c>
      <c r="Y897" s="4">
        <v>85.259999203466094</v>
      </c>
      <c r="Z897" s="4">
        <v>0.122842752773587</v>
      </c>
      <c r="AA897" s="4">
        <v>0</v>
      </c>
      <c r="AB897" s="4">
        <v>59.492486180074799</v>
      </c>
      <c r="AC897" s="4">
        <v>1.2304402827699E-2</v>
      </c>
      <c r="AD897" s="4">
        <v>1.6332795448511901</v>
      </c>
      <c r="AE897" s="4">
        <v>40</v>
      </c>
      <c r="AF897" s="4">
        <v>0</v>
      </c>
      <c r="AG897" s="4">
        <v>25546</v>
      </c>
      <c r="AH897" s="4">
        <v>543.52</v>
      </c>
      <c r="AI897" s="4">
        <v>26.21</v>
      </c>
      <c r="AJ897" s="4">
        <v>20.399999999999999</v>
      </c>
      <c r="AK897" s="4">
        <v>0.26915464001034101</v>
      </c>
      <c r="AL897" s="4">
        <v>87.91</v>
      </c>
      <c r="AM897" s="4">
        <v>98.76</v>
      </c>
      <c r="AN897" s="4">
        <v>1542.78</v>
      </c>
      <c r="AO897" s="4">
        <v>16.170000000000002</v>
      </c>
      <c r="AP897" s="4">
        <v>1640.16</v>
      </c>
      <c r="AQ897" s="4">
        <v>9.52</v>
      </c>
      <c r="AR897" s="4">
        <v>32.65</v>
      </c>
    </row>
    <row r="898" spans="1:44" x14ac:dyDescent="0.35">
      <c r="A898" s="4" t="s">
        <v>1937</v>
      </c>
      <c r="B898" s="4" t="s">
        <v>1938</v>
      </c>
      <c r="C898" s="4" t="s">
        <v>98</v>
      </c>
      <c r="D898" s="4">
        <v>1416.2801089500001</v>
      </c>
      <c r="E898" s="4">
        <v>84.7</v>
      </c>
      <c r="F898" s="4">
        <v>-54.056492708016101</v>
      </c>
      <c r="G898" s="4">
        <v>-5.0937582020199299</v>
      </c>
      <c r="H898" s="4">
        <v>-0.487186257628548</v>
      </c>
      <c r="I898" s="4">
        <v>-0.67669833201608598</v>
      </c>
      <c r="J898" s="4">
        <v>12.597130860319901</v>
      </c>
      <c r="K898" s="4">
        <v>11.952507141491999</v>
      </c>
      <c r="L898" s="4">
        <v>-7.8559405331285301</v>
      </c>
      <c r="M898" s="4">
        <v>12.458152365364899</v>
      </c>
      <c r="N898" s="4">
        <v>346.75170935809803</v>
      </c>
      <c r="O898" s="4">
        <v>228.36820083681999</v>
      </c>
      <c r="Q898" s="4">
        <v>8.6907312941059995</v>
      </c>
      <c r="R898" s="4">
        <v>11.096564791026699</v>
      </c>
      <c r="S898" s="4">
        <v>13.712466771034</v>
      </c>
      <c r="V898" s="4">
        <v>2894.9401089500002</v>
      </c>
      <c r="W898" s="4">
        <v>2.89066253485049</v>
      </c>
      <c r="X898" s="4">
        <v>0.82987467844293095</v>
      </c>
      <c r="Y898" s="4">
        <v>-190.04930643509201</v>
      </c>
      <c r="Z898" s="4">
        <v>17.299045645825</v>
      </c>
      <c r="AA898" s="4">
        <v>17.207005001692298</v>
      </c>
      <c r="AB898" s="4">
        <v>67.750978126522298</v>
      </c>
      <c r="AC898" s="4">
        <v>1.05268527467022</v>
      </c>
      <c r="AD898" s="4">
        <v>7.9513370553152098</v>
      </c>
      <c r="AE898" s="4">
        <v>0</v>
      </c>
      <c r="AF898" s="4">
        <v>0</v>
      </c>
      <c r="AG898" s="4">
        <v>24460</v>
      </c>
      <c r="AH898" s="4">
        <v>3871.74</v>
      </c>
      <c r="AI898" s="4">
        <v>-26.199999999999601</v>
      </c>
      <c r="AJ898" s="4">
        <v>3.4300000000003998</v>
      </c>
      <c r="AK898" s="4">
        <v>-1.5604061820672199</v>
      </c>
      <c r="AL898" s="4">
        <v>462.77</v>
      </c>
      <c r="AM898" s="4">
        <v>0</v>
      </c>
      <c r="AN898" s="4">
        <v>103.05</v>
      </c>
      <c r="AO898" s="4">
        <v>220.25</v>
      </c>
      <c r="AP898" s="4">
        <v>489.95000000000101</v>
      </c>
      <c r="AQ898" s="4">
        <v>523.84</v>
      </c>
      <c r="AR898" s="4">
        <v>640.38</v>
      </c>
    </row>
    <row r="899" spans="1:44" x14ac:dyDescent="0.35">
      <c r="A899" s="4" t="s">
        <v>1939</v>
      </c>
      <c r="B899" s="4" t="s">
        <v>1940</v>
      </c>
      <c r="C899" s="4" t="s">
        <v>104</v>
      </c>
      <c r="D899" s="4">
        <v>1413.74703129</v>
      </c>
      <c r="E899" s="4">
        <v>1069.55</v>
      </c>
      <c r="F899" s="4">
        <v>-11.435307217423</v>
      </c>
      <c r="G899" s="4">
        <v>-6.4950825873155704</v>
      </c>
      <c r="H899" s="4">
        <v>-3.90277626513496</v>
      </c>
      <c r="I899" s="4">
        <v>-6.1413356647524902</v>
      </c>
      <c r="J899" s="4">
        <v>8.0318324119089102</v>
      </c>
      <c r="K899" s="4">
        <v>1.29354024678605</v>
      </c>
      <c r="L899" s="4">
        <v>-28.987659022834801</v>
      </c>
      <c r="N899" s="4">
        <v>34.919254455816898</v>
      </c>
      <c r="O899" s="4">
        <v>26.839808015306598</v>
      </c>
      <c r="Q899" s="4">
        <v>-8.2513520488379903</v>
      </c>
      <c r="R899" s="4">
        <v>-40.382915443353703</v>
      </c>
      <c r="S899" s="4">
        <v>-50.842897865327799</v>
      </c>
      <c r="V899" s="4">
        <v>2021.0870312899999</v>
      </c>
      <c r="W899" s="4">
        <v>0.76845354007925104</v>
      </c>
      <c r="X899" s="4">
        <v>0.46600493965236001</v>
      </c>
      <c r="Y899" s="4">
        <v>99.054583141358407</v>
      </c>
      <c r="Z899" s="4">
        <v>2.5433009756484801</v>
      </c>
      <c r="AA899" s="4">
        <v>2.1655914249428299</v>
      </c>
      <c r="AB899" s="4">
        <v>61.628609085034903</v>
      </c>
      <c r="AC899" s="4">
        <v>2.4586335639045398</v>
      </c>
      <c r="AD899" s="4">
        <v>27.955644779983899</v>
      </c>
      <c r="AE899" s="4">
        <v>0</v>
      </c>
      <c r="AF899" s="4">
        <v>4.3396222691989603E-2</v>
      </c>
      <c r="AG899" s="4">
        <v>61570</v>
      </c>
      <c r="AH899" s="4">
        <v>2013.08</v>
      </c>
      <c r="AI899" s="4">
        <v>-123.629999999999</v>
      </c>
      <c r="AJ899" s="4">
        <v>-175.849999999999</v>
      </c>
      <c r="AK899" s="4">
        <v>-93.827824613687397</v>
      </c>
      <c r="AL899" s="4">
        <v>26.04</v>
      </c>
      <c r="AM899" s="4">
        <v>99.9</v>
      </c>
      <c r="AN899" s="4">
        <v>1765.45</v>
      </c>
      <c r="AO899" s="4">
        <v>36.979999999999997</v>
      </c>
      <c r="AP899" s="4">
        <v>1839.73</v>
      </c>
      <c r="AQ899" s="4">
        <v>-445.9</v>
      </c>
      <c r="AR899" s="4">
        <v>7.34</v>
      </c>
    </row>
    <row r="900" spans="1:44" x14ac:dyDescent="0.35">
      <c r="A900" s="4" t="s">
        <v>1941</v>
      </c>
      <c r="B900" s="4" t="s">
        <v>1942</v>
      </c>
      <c r="C900" s="4" t="s">
        <v>425</v>
      </c>
      <c r="D900" s="4">
        <v>1413.06382745</v>
      </c>
      <c r="E900" s="4">
        <v>295.39999999999998</v>
      </c>
      <c r="F900" s="4">
        <v>17.9527865258544</v>
      </c>
      <c r="G900" s="4">
        <v>7.5870910528040696</v>
      </c>
      <c r="H900" s="4">
        <v>3.3241055723429001</v>
      </c>
      <c r="I900" s="4">
        <v>14.130551865283101</v>
      </c>
      <c r="J900" s="4">
        <v>19.009250586713801</v>
      </c>
      <c r="K900" s="4">
        <v>27.090589206850701</v>
      </c>
      <c r="L900" s="4">
        <v>16.784738743501599</v>
      </c>
      <c r="M900" s="4">
        <v>-3.6117279404694602</v>
      </c>
      <c r="N900" s="4">
        <v>95.385460381212297</v>
      </c>
      <c r="O900" s="4">
        <v>92.543103078362194</v>
      </c>
      <c r="P900" s="4">
        <v>6.1048631040099304</v>
      </c>
      <c r="Q900" s="4">
        <v>-0.322517396438116</v>
      </c>
      <c r="R900" s="4">
        <v>6.8474221609784198</v>
      </c>
      <c r="S900" s="4">
        <v>-29.006195839291301</v>
      </c>
      <c r="T900" s="4">
        <v>23.915736991603499</v>
      </c>
      <c r="V900" s="4">
        <v>2482.3938274500001</v>
      </c>
      <c r="W900" s="4">
        <v>1.2126909086188999</v>
      </c>
      <c r="X900" s="4">
        <v>2.1048938782669699</v>
      </c>
      <c r="Y900" s="4">
        <v>-26.306148972464499</v>
      </c>
      <c r="Z900" s="4">
        <v>1.34378563594445</v>
      </c>
      <c r="AA900" s="4">
        <v>0</v>
      </c>
      <c r="AB900" s="4">
        <v>73.832867786145101</v>
      </c>
      <c r="AC900" s="4">
        <v>2.8579621479574699</v>
      </c>
      <c r="AD900" s="4">
        <v>11.2008737103987</v>
      </c>
      <c r="AE900" s="4">
        <v>0</v>
      </c>
      <c r="AF900" s="4">
        <v>1.3435435661997199</v>
      </c>
      <c r="AG900" s="4">
        <v>32236</v>
      </c>
      <c r="AH900" s="4">
        <v>557.02</v>
      </c>
      <c r="AI900" s="4">
        <v>78.709999999999994</v>
      </c>
      <c r="AJ900" s="4">
        <v>90.45</v>
      </c>
      <c r="AK900" s="4">
        <v>15.8777580065072</v>
      </c>
      <c r="AL900" s="4">
        <v>150.9</v>
      </c>
      <c r="AM900" s="4">
        <v>578.03</v>
      </c>
      <c r="AN900" s="4">
        <v>1155.32</v>
      </c>
      <c r="AO900" s="4">
        <v>42.13</v>
      </c>
      <c r="AP900" s="4">
        <v>1165.23</v>
      </c>
      <c r="AQ900" s="4">
        <v>-0.43</v>
      </c>
      <c r="AR900" s="4">
        <v>7.23</v>
      </c>
    </row>
    <row r="901" spans="1:44" x14ac:dyDescent="0.35">
      <c r="A901" s="4" t="s">
        <v>1943</v>
      </c>
      <c r="B901" s="4" t="s">
        <v>1944</v>
      </c>
      <c r="C901" s="4" t="s">
        <v>852</v>
      </c>
      <c r="D901" s="4">
        <v>1411.1863059</v>
      </c>
      <c r="E901" s="4">
        <v>1160</v>
      </c>
      <c r="F901" s="4">
        <v>76.945818206106907</v>
      </c>
      <c r="G901" s="4">
        <v>13.443283855598301</v>
      </c>
      <c r="H901" s="4">
        <v>6.8137910536483899</v>
      </c>
      <c r="I901" s="4">
        <v>8.5465305932242899</v>
      </c>
      <c r="J901" s="4">
        <v>17.646546790570898</v>
      </c>
      <c r="K901" s="4">
        <v>21.324386038492001</v>
      </c>
      <c r="L901" s="4">
        <v>38.526681183082601</v>
      </c>
      <c r="N901" s="4">
        <v>58.623531835977701</v>
      </c>
      <c r="O901" s="4">
        <v>0.144240675870596</v>
      </c>
      <c r="P901" s="4">
        <v>17.646492831713701</v>
      </c>
      <c r="Q901" s="4">
        <v>10.2131549353794</v>
      </c>
      <c r="R901" s="4">
        <v>58.117888061283999</v>
      </c>
      <c r="S901" s="4">
        <v>77.766983924062103</v>
      </c>
      <c r="T901" s="4">
        <v>57.643867237355202</v>
      </c>
      <c r="V901" s="4">
        <v>1479.1263059</v>
      </c>
      <c r="W901" s="4">
        <v>9.6928793591592797</v>
      </c>
      <c r="Y901" s="4">
        <v>74.457052027208803</v>
      </c>
      <c r="Z901" s="4">
        <v>3.39829242244633</v>
      </c>
      <c r="AA901" s="4">
        <v>2.3391983597053998</v>
      </c>
      <c r="AB901" s="4">
        <v>57.255971361959602</v>
      </c>
      <c r="AC901" s="4">
        <v>2.4036373062993501</v>
      </c>
      <c r="AD901" s="4">
        <v>8.2802158759242008</v>
      </c>
      <c r="AE901" s="4">
        <v>0</v>
      </c>
      <c r="AF901" s="4">
        <v>0</v>
      </c>
      <c r="AG901" s="4">
        <v>3557</v>
      </c>
      <c r="AH901" s="4">
        <v>214.59</v>
      </c>
      <c r="AI901" s="4">
        <v>18.34</v>
      </c>
      <c r="AJ901" s="4">
        <v>27.31</v>
      </c>
      <c r="AK901" s="4">
        <v>16.481082251743601</v>
      </c>
      <c r="AL901" s="4">
        <v>45.76</v>
      </c>
      <c r="AM901" s="4">
        <v>0</v>
      </c>
      <c r="AN901" s="4">
        <v>77.48</v>
      </c>
      <c r="AO901" s="4">
        <v>17.41</v>
      </c>
      <c r="AP901" s="4">
        <v>145.59</v>
      </c>
      <c r="AQ901" s="4">
        <v>29.05</v>
      </c>
      <c r="AR901" s="4">
        <v>37.99</v>
      </c>
    </row>
    <row r="902" spans="1:44" x14ac:dyDescent="0.35">
      <c r="A902" s="4" t="s">
        <v>1945</v>
      </c>
      <c r="B902" s="4" t="s">
        <v>1946</v>
      </c>
      <c r="C902" s="4" t="s">
        <v>580</v>
      </c>
      <c r="D902" s="4">
        <v>1407.90790008</v>
      </c>
      <c r="E902" s="4">
        <v>180.95</v>
      </c>
      <c r="L902" s="4">
        <v>1.06649013051618</v>
      </c>
      <c r="M902" s="4">
        <v>-27.637794109574902</v>
      </c>
      <c r="V902" s="4">
        <v>1407.90790008</v>
      </c>
      <c r="X902" s="4">
        <v>0</v>
      </c>
    </row>
    <row r="903" spans="1:44" x14ac:dyDescent="0.35">
      <c r="A903" s="4" t="s">
        <v>1947</v>
      </c>
      <c r="B903" s="4" t="s">
        <v>1948</v>
      </c>
      <c r="C903" s="4" t="s">
        <v>109</v>
      </c>
      <c r="D903" s="4">
        <v>1402.7245472499999</v>
      </c>
      <c r="E903" s="4">
        <v>1409</v>
      </c>
      <c r="F903" s="4">
        <v>30.244168763475699</v>
      </c>
      <c r="G903" s="4">
        <v>52.103578048643499</v>
      </c>
      <c r="H903" s="4">
        <v>42.2308217618939</v>
      </c>
      <c r="I903" s="4">
        <v>21.445415452906101</v>
      </c>
      <c r="J903" s="4">
        <v>11.5418706127139</v>
      </c>
      <c r="K903" s="4">
        <v>29.759097424515598</v>
      </c>
      <c r="L903" s="4">
        <v>112.48658216384599</v>
      </c>
      <c r="N903" s="4">
        <v>2.3850398528510102</v>
      </c>
      <c r="O903" s="4">
        <v>2.0478234212139799</v>
      </c>
      <c r="P903" s="4">
        <v>204.67784642542</v>
      </c>
      <c r="V903" s="4">
        <v>1279.9245472499999</v>
      </c>
      <c r="W903" s="4">
        <v>8.6003957526057704</v>
      </c>
      <c r="X903" s="4">
        <v>0.14258216297141199</v>
      </c>
      <c r="Y903" s="4">
        <v>-17.741515401006499</v>
      </c>
      <c r="Z903" s="4">
        <v>5.5145834947888401</v>
      </c>
      <c r="AA903" s="4">
        <v>1.3462564405122901</v>
      </c>
      <c r="AB903" s="4">
        <v>69.998705022662094</v>
      </c>
      <c r="AC903" s="4">
        <v>13.021192129137701</v>
      </c>
      <c r="AD903" s="4">
        <v>4.8768346553935302</v>
      </c>
      <c r="AE903" s="4">
        <v>0</v>
      </c>
      <c r="AF903" s="4">
        <v>0</v>
      </c>
      <c r="AG903" s="4">
        <v>15471</v>
      </c>
      <c r="AH903" s="4">
        <v>216.27</v>
      </c>
      <c r="AI903" s="4">
        <v>46.38</v>
      </c>
      <c r="AJ903" s="4">
        <v>62.34</v>
      </c>
      <c r="AK903" s="4">
        <v>92.1135928620903</v>
      </c>
      <c r="AL903" s="4">
        <v>64.36</v>
      </c>
      <c r="AM903" s="4">
        <v>0</v>
      </c>
      <c r="AN903" s="4">
        <v>54.32</v>
      </c>
      <c r="AO903" s="4">
        <v>126.69</v>
      </c>
      <c r="AP903" s="4">
        <v>163.1</v>
      </c>
      <c r="AQ903" s="4">
        <v>34.14</v>
      </c>
      <c r="AR903" s="4">
        <v>34.869999999999997</v>
      </c>
    </row>
    <row r="904" spans="1:44" x14ac:dyDescent="0.35">
      <c r="A904" s="4" t="s">
        <v>1949</v>
      </c>
      <c r="B904" s="4" t="s">
        <v>1950</v>
      </c>
      <c r="C904" s="4" t="s">
        <v>1055</v>
      </c>
      <c r="D904" s="4">
        <v>1397.1579999999999</v>
      </c>
      <c r="E904" s="4">
        <v>911.15</v>
      </c>
      <c r="F904" s="4">
        <v>659.03679245283001</v>
      </c>
      <c r="G904" s="4">
        <v>3.8531443111595798</v>
      </c>
      <c r="H904" s="4">
        <v>3.2766615146831501</v>
      </c>
      <c r="I904" s="4">
        <v>35.570469798657697</v>
      </c>
      <c r="J904" s="4">
        <v>19.266060811549998</v>
      </c>
      <c r="K904" s="4">
        <v>25.838926174496699</v>
      </c>
      <c r="L904" s="4">
        <v>537.05536982907302</v>
      </c>
      <c r="M904" s="4">
        <v>47.728409549312097</v>
      </c>
      <c r="N904" s="4">
        <v>5.7723142704436103</v>
      </c>
      <c r="O904" s="4">
        <v>4.7746303224656996</v>
      </c>
      <c r="P904" s="4">
        <v>27.354838709677399</v>
      </c>
      <c r="Q904" s="4">
        <v>-12.515057844988901</v>
      </c>
      <c r="R904" s="4">
        <v>-17.583695041586701</v>
      </c>
      <c r="T904" s="4">
        <v>-6.2940280564014497</v>
      </c>
      <c r="V904" s="4">
        <v>1399.6579999999999</v>
      </c>
      <c r="W904" s="4">
        <v>24.891466239087801</v>
      </c>
      <c r="Y904" s="4">
        <v>154.48603016984899</v>
      </c>
      <c r="Z904" s="4">
        <v>0</v>
      </c>
      <c r="AA904" s="4">
        <v>0</v>
      </c>
      <c r="AB904" s="4">
        <v>64.197204968944106</v>
      </c>
      <c r="AC904" s="4">
        <v>14.367602484472</v>
      </c>
      <c r="AD904" s="4">
        <v>0.47624844720496901</v>
      </c>
      <c r="AE904" s="4">
        <v>0</v>
      </c>
      <c r="AF904" s="4">
        <v>0</v>
      </c>
      <c r="AG904" s="4">
        <v>757</v>
      </c>
      <c r="AH904" s="4">
        <v>5.96</v>
      </c>
      <c r="AI904" s="4">
        <v>2.12</v>
      </c>
      <c r="AJ904" s="4">
        <v>0.33000000000000101</v>
      </c>
      <c r="AK904" s="4">
        <v>1.3167701863354</v>
      </c>
      <c r="AL904" s="4">
        <v>1.54</v>
      </c>
      <c r="AM904" s="4">
        <v>9.33</v>
      </c>
      <c r="AN904" s="4">
        <v>18.63</v>
      </c>
      <c r="AO904" s="4">
        <v>0.74</v>
      </c>
      <c r="AP904" s="4">
        <v>56.13</v>
      </c>
      <c r="AQ904" s="4">
        <v>-3.7</v>
      </c>
      <c r="AR904" s="4">
        <v>-2.29</v>
      </c>
    </row>
    <row r="905" spans="1:44" x14ac:dyDescent="0.35">
      <c r="A905" s="4" t="s">
        <v>1951</v>
      </c>
      <c r="B905" s="4" t="s">
        <v>1952</v>
      </c>
      <c r="C905" s="4" t="s">
        <v>564</v>
      </c>
      <c r="D905" s="4">
        <v>1392.16</v>
      </c>
      <c r="E905" s="4">
        <v>79.55</v>
      </c>
      <c r="F905" s="4">
        <v>9.4891963737986504</v>
      </c>
      <c r="G905" s="4">
        <v>50.254337438128402</v>
      </c>
      <c r="H905" s="4">
        <v>38.9626600095607</v>
      </c>
      <c r="I905" s="4">
        <v>51.412251191477402</v>
      </c>
      <c r="J905" s="4">
        <v>47.426027291035801</v>
      </c>
      <c r="K905" s="4">
        <v>70.658116063919294</v>
      </c>
      <c r="L905" s="4">
        <v>18.960670715698502</v>
      </c>
      <c r="N905" s="4">
        <v>31.410045059896699</v>
      </c>
      <c r="O905" s="4">
        <v>0</v>
      </c>
      <c r="P905" s="4">
        <v>107.867068597897</v>
      </c>
      <c r="Q905" s="4">
        <v>26.2155393498706</v>
      </c>
      <c r="R905" s="4">
        <v>115.983001176447</v>
      </c>
      <c r="S905" s="4">
        <v>70.221594492162595</v>
      </c>
      <c r="T905" s="4">
        <v>117.415526143638</v>
      </c>
      <c r="V905" s="4">
        <v>1427.96</v>
      </c>
      <c r="W905" s="4">
        <v>3.8250357182107901</v>
      </c>
      <c r="X905" s="4">
        <v>0.18963337547408299</v>
      </c>
      <c r="Y905" s="4">
        <v>-64.032681685726004</v>
      </c>
      <c r="Z905" s="4">
        <v>0</v>
      </c>
      <c r="AA905" s="4">
        <v>0</v>
      </c>
      <c r="AB905" s="4">
        <v>74.485260227272704</v>
      </c>
      <c r="AC905" s="4">
        <v>0.115126704545455</v>
      </c>
      <c r="AD905" s="4">
        <v>14.2278960227273</v>
      </c>
      <c r="AE905" s="4">
        <v>0</v>
      </c>
      <c r="AF905" s="4">
        <v>0</v>
      </c>
      <c r="AG905" s="4">
        <v>35331</v>
      </c>
      <c r="AH905" s="4">
        <v>285.36</v>
      </c>
      <c r="AI905" s="4">
        <v>146.71</v>
      </c>
      <c r="AJ905" s="4">
        <v>201.34</v>
      </c>
      <c r="AK905" s="4">
        <v>8.33579545454546</v>
      </c>
      <c r="AL905" s="4">
        <v>201.63</v>
      </c>
      <c r="AM905" s="4">
        <v>0</v>
      </c>
      <c r="AN905" s="4">
        <v>346.11</v>
      </c>
      <c r="AO905" s="4">
        <v>78.77</v>
      </c>
      <c r="AP905" s="4">
        <v>363.96</v>
      </c>
      <c r="AQ905" s="4">
        <v>187.9</v>
      </c>
      <c r="AR905" s="4">
        <v>188.36</v>
      </c>
    </row>
    <row r="906" spans="1:44" x14ac:dyDescent="0.35">
      <c r="A906" s="4" t="s">
        <v>1953</v>
      </c>
      <c r="B906" s="4" t="s">
        <v>1954</v>
      </c>
      <c r="C906" s="4" t="s">
        <v>101</v>
      </c>
      <c r="D906" s="4">
        <v>1386.9892199999999</v>
      </c>
      <c r="E906" s="4">
        <v>823.1</v>
      </c>
      <c r="F906" s="4">
        <v>21.688650820953999</v>
      </c>
      <c r="G906" s="4">
        <v>5.3853538585912704</v>
      </c>
      <c r="H906" s="4">
        <v>3.1332142760903001</v>
      </c>
      <c r="I906" s="4">
        <v>2.4958629948794702</v>
      </c>
      <c r="J906" s="4">
        <v>4.0869418085067899</v>
      </c>
      <c r="K906" s="4">
        <v>3.0805076807792999</v>
      </c>
      <c r="L906" s="4">
        <v>-16.630474089106599</v>
      </c>
      <c r="M906" s="4">
        <v>4.17080404894807</v>
      </c>
      <c r="N906" s="4">
        <v>45.304893142998601</v>
      </c>
      <c r="O906" s="4">
        <v>4.2272464724812302</v>
      </c>
      <c r="P906" s="4">
        <v>7.6476004831321802</v>
      </c>
      <c r="Q906" s="4">
        <v>-4.9488227391076798</v>
      </c>
      <c r="R906" s="4">
        <v>-9.8063728593759194</v>
      </c>
      <c r="S906" s="4">
        <v>-0.38285536194074798</v>
      </c>
      <c r="T906" s="4">
        <v>-2.9608531664807098</v>
      </c>
      <c r="V906" s="4">
        <v>1568.15922</v>
      </c>
      <c r="W906" s="4">
        <v>1.14447497318261</v>
      </c>
      <c r="X906" s="4">
        <v>0.173110213502597</v>
      </c>
      <c r="Y906" s="4">
        <v>101.793114582534</v>
      </c>
      <c r="Z906" s="4">
        <v>4.3640390334108004</v>
      </c>
      <c r="AA906" s="4">
        <v>0</v>
      </c>
      <c r="AB906" s="4">
        <v>74.655771297198697</v>
      </c>
      <c r="AC906" s="4">
        <v>0</v>
      </c>
      <c r="AD906" s="4">
        <v>0.19233075942724301</v>
      </c>
      <c r="AE906" s="4">
        <v>0</v>
      </c>
      <c r="AF906" s="4">
        <v>4.3640390334108004</v>
      </c>
      <c r="AG906" s="4">
        <v>665</v>
      </c>
      <c r="AH906" s="4">
        <v>2562.2399999999998</v>
      </c>
      <c r="AI906" s="4">
        <v>63.949999999999598</v>
      </c>
      <c r="AJ906" s="4">
        <v>59.359999999999602</v>
      </c>
      <c r="AK906" s="4">
        <v>39.951770497538298</v>
      </c>
      <c r="AL906" s="4">
        <v>78.929998999999995</v>
      </c>
      <c r="AM906" s="4">
        <v>50.74</v>
      </c>
      <c r="AN906" s="4">
        <v>1195.8900000000001</v>
      </c>
      <c r="AO906" s="4">
        <v>367.88</v>
      </c>
      <c r="AP906" s="4">
        <v>1211.9000000000001</v>
      </c>
      <c r="AQ906" s="4">
        <v>115.45</v>
      </c>
      <c r="AR906" s="4">
        <v>116.15</v>
      </c>
    </row>
    <row r="907" spans="1:44" x14ac:dyDescent="0.35">
      <c r="A907" s="4" t="s">
        <v>1955</v>
      </c>
      <c r="B907" s="4" t="s">
        <v>1956</v>
      </c>
      <c r="C907" s="4" t="s">
        <v>68</v>
      </c>
      <c r="D907" s="4">
        <v>1386.5218811300001</v>
      </c>
      <c r="E907" s="4">
        <v>112.3</v>
      </c>
      <c r="F907" s="4">
        <v>-6.9762107226666599</v>
      </c>
      <c r="G907" s="4">
        <v>-6.4938777844032698</v>
      </c>
      <c r="H907" s="4">
        <v>-1.02138405633621</v>
      </c>
      <c r="I907" s="4">
        <v>-6.2480352090537696</v>
      </c>
      <c r="J907" s="4">
        <v>11.507590945293099</v>
      </c>
      <c r="K907" s="4">
        <v>-4.6969506444514399</v>
      </c>
      <c r="L907" s="4">
        <v>-65.581433096354402</v>
      </c>
      <c r="M907" s="4">
        <v>-23.727476278642399</v>
      </c>
      <c r="N907" s="4">
        <v>569.40071110689303</v>
      </c>
      <c r="O907" s="4">
        <v>569.40071110689303</v>
      </c>
      <c r="Q907" s="4">
        <v>76.825318395662606</v>
      </c>
      <c r="U907" s="4">
        <v>-12.701697845869999</v>
      </c>
      <c r="V907" s="4">
        <v>15861.78188113</v>
      </c>
      <c r="W907" s="4">
        <v>0.46995484611213001</v>
      </c>
      <c r="Y907" s="4">
        <v>-126.442238289264</v>
      </c>
      <c r="Z907" s="4">
        <v>12.6910050053874</v>
      </c>
      <c r="AA907" s="4">
        <v>0.495689059692207</v>
      </c>
      <c r="AB907" s="4">
        <v>0</v>
      </c>
      <c r="AC907" s="4">
        <v>26.653299648168399</v>
      </c>
      <c r="AD907" s="4">
        <v>33.940114150703302</v>
      </c>
      <c r="AE907" s="4">
        <v>0</v>
      </c>
      <c r="AF907" s="4">
        <v>0.147931311284347</v>
      </c>
      <c r="AG907" s="4">
        <v>120543</v>
      </c>
      <c r="AH907" s="4">
        <v>3181</v>
      </c>
      <c r="AI907" s="4">
        <v>-198.75</v>
      </c>
      <c r="AJ907" s="4">
        <v>-319.31</v>
      </c>
      <c r="AK907" s="4">
        <v>-16.340593917569699</v>
      </c>
      <c r="AL907" s="4">
        <v>-149.41</v>
      </c>
      <c r="AM907" s="4">
        <v>2551.71</v>
      </c>
      <c r="AN907" s="4">
        <v>1429.42</v>
      </c>
      <c r="AO907" s="4">
        <v>2615.4899999999998</v>
      </c>
      <c r="AP907" s="4">
        <v>2950.33</v>
      </c>
      <c r="AQ907" s="4">
        <v>-962.4</v>
      </c>
      <c r="AR907" s="4">
        <v>-778.05</v>
      </c>
    </row>
    <row r="908" spans="1:44" x14ac:dyDescent="0.35">
      <c r="A908" s="4" t="s">
        <v>1957</v>
      </c>
      <c r="B908" s="4" t="s">
        <v>1958</v>
      </c>
      <c r="C908" s="4" t="s">
        <v>244</v>
      </c>
      <c r="D908" s="4">
        <v>1376.13174923</v>
      </c>
      <c r="E908" s="4">
        <v>566.20000000000005</v>
      </c>
      <c r="F908" s="4">
        <v>756.11634573072604</v>
      </c>
      <c r="G908" s="4">
        <v>0.26672333316237201</v>
      </c>
      <c r="H908" s="4">
        <v>8.15536416837737E-2</v>
      </c>
      <c r="I908" s="4">
        <v>7.5339545396218996E-2</v>
      </c>
      <c r="J908" s="4">
        <v>7.4672725025029498</v>
      </c>
      <c r="K908" s="4">
        <v>6.0135031646748596</v>
      </c>
      <c r="L908" s="4">
        <v>10.3416231327595</v>
      </c>
      <c r="M908" s="4">
        <v>-2.5224709072767202</v>
      </c>
      <c r="N908" s="4">
        <v>102.598529411765</v>
      </c>
      <c r="O908" s="4">
        <v>51.411764705882398</v>
      </c>
      <c r="P908" s="4">
        <v>0.101319378722936</v>
      </c>
      <c r="Q908" s="4">
        <v>3.9628927232061399</v>
      </c>
      <c r="R908" s="4">
        <v>-3.5847314530519099</v>
      </c>
      <c r="S908" s="4">
        <v>-1.2141325381243E-2</v>
      </c>
      <c r="T908" s="4">
        <v>-46.397863371468297</v>
      </c>
      <c r="V908" s="4">
        <v>2089.6417492300002</v>
      </c>
      <c r="W908" s="4">
        <v>2.02372316063235</v>
      </c>
      <c r="X908" s="4">
        <v>0.26230654892017102</v>
      </c>
      <c r="Y908" s="4">
        <v>162.51210629996601</v>
      </c>
      <c r="Z908" s="4">
        <v>19.8844790749949</v>
      </c>
      <c r="AA908" s="4">
        <v>18.2408253664996</v>
      </c>
      <c r="AB908" s="4">
        <v>57.526209290858397</v>
      </c>
      <c r="AC908" s="4">
        <v>0.27039349735823098</v>
      </c>
      <c r="AD908" s="4">
        <v>12.523516949698401</v>
      </c>
      <c r="AE908" s="4">
        <v>0</v>
      </c>
      <c r="AF908" s="4">
        <v>1.4574961235523201</v>
      </c>
      <c r="AG908" s="4">
        <v>16346</v>
      </c>
      <c r="AH908" s="4">
        <v>2415.73</v>
      </c>
      <c r="AI908" s="4">
        <v>1.8200000000001</v>
      </c>
      <c r="AJ908" s="4">
        <v>0.80000000000010396</v>
      </c>
      <c r="AK908" s="4">
        <v>0.75629895217693299</v>
      </c>
      <c r="AL908" s="4">
        <v>145.27000000000001</v>
      </c>
      <c r="AM908" s="4">
        <v>23.14</v>
      </c>
      <c r="AN908" s="4">
        <v>505.11</v>
      </c>
      <c r="AO908" s="4">
        <v>3.47</v>
      </c>
      <c r="AP908" s="4">
        <v>680</v>
      </c>
      <c r="AQ908" s="4">
        <v>28.4</v>
      </c>
      <c r="AR908" s="4">
        <v>148.19999999999999</v>
      </c>
    </row>
    <row r="909" spans="1:44" x14ac:dyDescent="0.35">
      <c r="A909" s="4" t="s">
        <v>1959</v>
      </c>
      <c r="B909" s="4" t="s">
        <v>1960</v>
      </c>
      <c r="C909" s="4" t="s">
        <v>200</v>
      </c>
      <c r="D909" s="4">
        <v>1358.66183271</v>
      </c>
      <c r="E909" s="4">
        <v>307.64999999999998</v>
      </c>
      <c r="F909" s="4">
        <v>322.72252558432399</v>
      </c>
      <c r="G909" s="4">
        <v>0.78001963944935304</v>
      </c>
      <c r="H909" s="4">
        <v>0.29552777329299301</v>
      </c>
      <c r="I909" s="4">
        <v>0.30757316734610302</v>
      </c>
      <c r="J909" s="4">
        <v>9.8487012099599003</v>
      </c>
      <c r="K909" s="4">
        <v>9.63997136135829</v>
      </c>
      <c r="L909" s="4">
        <v>266.07516100875199</v>
      </c>
      <c r="M909" s="4">
        <v>3.8294086700849701</v>
      </c>
      <c r="N909" s="4">
        <v>106.727740160046</v>
      </c>
      <c r="O909" s="4">
        <v>37.0007604012022</v>
      </c>
      <c r="P909" s="4">
        <v>0.49165586425159602</v>
      </c>
      <c r="Q909" s="4">
        <v>-2.1901950709924498</v>
      </c>
      <c r="R909" s="4">
        <v>-12.038505834722001</v>
      </c>
      <c r="S909" s="4">
        <v>-1.0083708724261899</v>
      </c>
      <c r="T909" s="4">
        <v>-44.637634871605698</v>
      </c>
      <c r="V909" s="4">
        <v>1938.0618327100001</v>
      </c>
      <c r="W909" s="4">
        <v>2.4598287879023801</v>
      </c>
      <c r="X909" s="4">
        <v>0.31959062921044101</v>
      </c>
      <c r="Y909" s="4">
        <v>126.681164795114</v>
      </c>
      <c r="Z909" s="4">
        <v>1.47991001428576E-2</v>
      </c>
      <c r="AA909" s="4">
        <v>0</v>
      </c>
      <c r="AB909" s="4">
        <v>61.454944535731698</v>
      </c>
      <c r="AC909" s="4">
        <v>0.82141454202508002</v>
      </c>
      <c r="AD909" s="4">
        <v>4.7776244054249597</v>
      </c>
      <c r="AE909" s="4">
        <v>0</v>
      </c>
      <c r="AF909" s="4">
        <v>0</v>
      </c>
      <c r="AG909" s="4">
        <v>7990</v>
      </c>
      <c r="AH909" s="4">
        <v>1368.78</v>
      </c>
      <c r="AI909" s="4">
        <v>4.2099999999999902</v>
      </c>
      <c r="AJ909" s="4">
        <v>1.97999999999999</v>
      </c>
      <c r="AK909" s="4">
        <v>1.01637893445778</v>
      </c>
      <c r="AL909" s="4">
        <v>131.94999999999999</v>
      </c>
      <c r="AM909" s="4">
        <v>0.04</v>
      </c>
      <c r="AN909" s="4">
        <v>434.24</v>
      </c>
      <c r="AO909" s="4">
        <v>10.1</v>
      </c>
      <c r="AP909" s="4">
        <v>552.34</v>
      </c>
      <c r="AQ909" s="4">
        <v>71.510000000000005</v>
      </c>
      <c r="AR909" s="4">
        <v>132.55000000000001</v>
      </c>
    </row>
    <row r="910" spans="1:44" x14ac:dyDescent="0.35">
      <c r="A910" s="4" t="s">
        <v>1961</v>
      </c>
      <c r="B910" s="4" t="s">
        <v>1962</v>
      </c>
      <c r="C910" s="4" t="s">
        <v>425</v>
      </c>
      <c r="D910" s="4">
        <v>1357.8854396249999</v>
      </c>
      <c r="E910" s="4">
        <v>1112.5</v>
      </c>
      <c r="F910" s="4">
        <v>254.762746646344</v>
      </c>
      <c r="G910" s="4">
        <v>1.51730813026644</v>
      </c>
      <c r="H910" s="4">
        <v>0.84113181940125903</v>
      </c>
      <c r="I910" s="4">
        <v>0.84179604213717596</v>
      </c>
      <c r="J910" s="4">
        <v>5.7804971974290202</v>
      </c>
      <c r="K910" s="4">
        <v>4.1000047380640199</v>
      </c>
      <c r="L910" s="4">
        <v>61.489243814902899</v>
      </c>
      <c r="M910" s="4">
        <v>6.9756575680452597</v>
      </c>
      <c r="N910" s="4">
        <v>19.7615617142696</v>
      </c>
      <c r="O910" s="4">
        <v>7.9893776308726698</v>
      </c>
      <c r="P910" s="4">
        <v>1.68101681016809</v>
      </c>
      <c r="Q910" s="4">
        <v>14.980822813068</v>
      </c>
      <c r="R910" s="4">
        <v>-1.1675195200645601</v>
      </c>
      <c r="T910" s="4">
        <v>-18.9077668496904</v>
      </c>
      <c r="V910" s="4">
        <v>1403.8854396249999</v>
      </c>
      <c r="W910" s="4">
        <v>3.8361596734892802</v>
      </c>
      <c r="Y910" s="4">
        <v>945.76790191782902</v>
      </c>
      <c r="Z910" s="4">
        <v>0</v>
      </c>
      <c r="AA910" s="4">
        <v>0</v>
      </c>
      <c r="AB910" s="4">
        <v>74.994783435576906</v>
      </c>
      <c r="AC910" s="4">
        <v>6.3284378687153202</v>
      </c>
      <c r="AD910" s="4">
        <v>12.0957905731252</v>
      </c>
      <c r="AE910" s="4">
        <v>0</v>
      </c>
      <c r="AF910" s="4">
        <v>0</v>
      </c>
      <c r="AG910" s="4">
        <v>8178</v>
      </c>
      <c r="AH910" s="4">
        <v>633.16999999999996</v>
      </c>
      <c r="AI910" s="4">
        <v>5.3299999999999601</v>
      </c>
      <c r="AJ910" s="4">
        <v>11.86</v>
      </c>
      <c r="AK910" s="4">
        <v>4.40115368027688</v>
      </c>
      <c r="AL910" s="4">
        <v>25.96</v>
      </c>
      <c r="AM910" s="4">
        <v>0</v>
      </c>
      <c r="AN910" s="4">
        <v>93.08</v>
      </c>
      <c r="AO910" s="4">
        <v>23.95</v>
      </c>
      <c r="AP910" s="4">
        <v>353.97</v>
      </c>
      <c r="AQ910" s="4">
        <v>-16.97</v>
      </c>
      <c r="AR910" s="4">
        <v>-1.9</v>
      </c>
    </row>
    <row r="911" spans="1:44" x14ac:dyDescent="0.35">
      <c r="A911" s="4" t="s">
        <v>1963</v>
      </c>
      <c r="B911" s="4" t="s">
        <v>1964</v>
      </c>
      <c r="C911" s="4" t="s">
        <v>244</v>
      </c>
      <c r="D911" s="4">
        <v>1356.7517298499999</v>
      </c>
      <c r="E911" s="4">
        <v>2253.65</v>
      </c>
      <c r="F911" s="4">
        <v>-62.0371161339731</v>
      </c>
      <c r="G911" s="4">
        <v>-5.89575273962451</v>
      </c>
      <c r="H911" s="4">
        <v>-1.4981658257894199</v>
      </c>
      <c r="I911" s="4">
        <v>-1.9452622590658899</v>
      </c>
      <c r="J911" s="4">
        <v>11.881369502862899</v>
      </c>
      <c r="K911" s="4">
        <v>11.866366620117899</v>
      </c>
      <c r="L911" s="4">
        <v>145.588428643398</v>
      </c>
      <c r="M911" s="4">
        <v>-4.5049331643408896</v>
      </c>
      <c r="N911" s="4">
        <v>201.71927540947999</v>
      </c>
      <c r="O911" s="4">
        <v>130.48866471417699</v>
      </c>
      <c r="Q911" s="4">
        <v>-5.5880155632313002</v>
      </c>
      <c r="R911" s="4">
        <v>-2.0992493167522301</v>
      </c>
      <c r="S911" s="4">
        <v>24.308292830647499</v>
      </c>
      <c r="V911" s="4">
        <v>2040.0217298499999</v>
      </c>
      <c r="W911" s="4">
        <v>3.6792269493708698</v>
      </c>
      <c r="Y911" s="4">
        <v>94.871066046638106</v>
      </c>
      <c r="Z911" s="4">
        <v>6.8583601555671203</v>
      </c>
      <c r="AA911" s="4">
        <v>6.8523205207395197</v>
      </c>
      <c r="AB911" s="4">
        <v>44.835930875669803</v>
      </c>
      <c r="AC911" s="4">
        <v>10.7772789253172</v>
      </c>
      <c r="AD911" s="4">
        <v>17.810693875195302</v>
      </c>
      <c r="AE911" s="4">
        <v>0</v>
      </c>
      <c r="AF911" s="4">
        <v>0</v>
      </c>
      <c r="AG911" s="4">
        <v>14736</v>
      </c>
      <c r="AH911" s="4">
        <v>1124.27</v>
      </c>
      <c r="AI911" s="4">
        <v>-21.8700000000001</v>
      </c>
      <c r="AJ911" s="4">
        <v>-16.3000000000001</v>
      </c>
      <c r="AK911" s="4">
        <v>-34.487418715267403</v>
      </c>
      <c r="AL911" s="4">
        <v>133.41</v>
      </c>
      <c r="AM911" s="4">
        <v>0.33</v>
      </c>
      <c r="AN911" s="4">
        <v>241.7</v>
      </c>
      <c r="AO911" s="4">
        <v>60.59</v>
      </c>
      <c r="AP911" s="4">
        <v>368.76</v>
      </c>
      <c r="AQ911" s="4">
        <v>47.79</v>
      </c>
      <c r="AR911" s="4">
        <v>126.21</v>
      </c>
    </row>
    <row r="912" spans="1:44" x14ac:dyDescent="0.35">
      <c r="A912" s="4" t="s">
        <v>1965</v>
      </c>
      <c r="B912" s="4" t="s">
        <v>1966</v>
      </c>
      <c r="C912" s="4" t="s">
        <v>244</v>
      </c>
      <c r="D912" s="4">
        <v>1354.9729362749999</v>
      </c>
      <c r="E912" s="4">
        <v>137.94999999999999</v>
      </c>
      <c r="F912" s="4">
        <v>594.28637555917896</v>
      </c>
      <c r="G912" s="4">
        <v>0.35264912185730402</v>
      </c>
      <c r="H912" s="4">
        <v>0.22227421619093399</v>
      </c>
      <c r="I912" s="4">
        <v>0.30382985528105899</v>
      </c>
      <c r="J912" s="4">
        <v>20.317030673046101</v>
      </c>
      <c r="K912" s="4">
        <v>13.6510220942939</v>
      </c>
      <c r="L912" s="4">
        <v>226.208940272966</v>
      </c>
      <c r="M912" s="4">
        <v>-0.73036747634680499</v>
      </c>
      <c r="N912" s="4">
        <v>27.0916954478982</v>
      </c>
      <c r="O912" s="4">
        <v>12.4770528018918</v>
      </c>
      <c r="P912" s="4">
        <v>0.60432569974557904</v>
      </c>
      <c r="Q912" s="4">
        <v>9.6211156232546102</v>
      </c>
      <c r="R912" s="4">
        <v>-7.51798883450651</v>
      </c>
      <c r="S912" s="4">
        <v>8.9417535763563993</v>
      </c>
      <c r="T912" s="4">
        <v>-50.131760796365697</v>
      </c>
      <c r="V912" s="4">
        <v>1265.442936275</v>
      </c>
      <c r="W912" s="4">
        <v>2.1079886372864798</v>
      </c>
      <c r="X912" s="4">
        <v>0.70101647388713595</v>
      </c>
      <c r="Y912" s="4">
        <v>149.13277340364101</v>
      </c>
      <c r="Z912" s="4">
        <v>0</v>
      </c>
      <c r="AA912" s="4">
        <v>0</v>
      </c>
      <c r="AB912" s="4">
        <v>65.370129135570593</v>
      </c>
      <c r="AC912" s="4">
        <v>0.137519452242537</v>
      </c>
      <c r="AD912" s="4">
        <v>12.4143584145994</v>
      </c>
      <c r="AE912" s="4">
        <v>0</v>
      </c>
      <c r="AF912" s="4">
        <v>0</v>
      </c>
      <c r="AG912" s="4">
        <v>53038</v>
      </c>
      <c r="AH912" s="4">
        <v>750.42</v>
      </c>
      <c r="AI912" s="4">
        <v>2.2800000000001202</v>
      </c>
      <c r="AJ912" s="4">
        <v>15.4800000000001</v>
      </c>
      <c r="AK912" s="4">
        <v>0.24003579059973701</v>
      </c>
      <c r="AL912" s="4">
        <v>102.44</v>
      </c>
      <c r="AM912" s="4">
        <v>7.0000000000000007E-2</v>
      </c>
      <c r="AN912" s="4">
        <v>330.27</v>
      </c>
      <c r="AO912" s="4">
        <v>263.67</v>
      </c>
      <c r="AP912" s="4">
        <v>642.78</v>
      </c>
      <c r="AQ912" s="4">
        <v>88.94</v>
      </c>
      <c r="AR912" s="4">
        <v>119.9</v>
      </c>
    </row>
    <row r="913" spans="1:44" x14ac:dyDescent="0.35">
      <c r="A913" s="4" t="s">
        <v>1967</v>
      </c>
      <c r="B913" s="4" t="s">
        <v>1968</v>
      </c>
      <c r="C913" s="4" t="s">
        <v>334</v>
      </c>
      <c r="D913" s="4">
        <v>1352.9241645</v>
      </c>
      <c r="E913" s="4">
        <v>1720.05</v>
      </c>
      <c r="F913" s="4">
        <v>18.302545515422</v>
      </c>
      <c r="G913" s="4">
        <v>9.4199805024754504</v>
      </c>
      <c r="H913" s="4">
        <v>4.56502003989453</v>
      </c>
      <c r="I913" s="4">
        <v>3.80164779214368</v>
      </c>
      <c r="J913" s="4">
        <v>12.2399762167682</v>
      </c>
      <c r="K913" s="4">
        <v>12.089466267575901</v>
      </c>
      <c r="L913" s="4">
        <v>-17.421108755510801</v>
      </c>
      <c r="M913" s="4">
        <v>-12.3709578663595</v>
      </c>
      <c r="N913" s="4">
        <v>25.212234403803201</v>
      </c>
      <c r="O913" s="4">
        <v>12.7401280683031</v>
      </c>
      <c r="P913" s="4">
        <v>9.2657123517762106</v>
      </c>
      <c r="Q913" s="4">
        <v>-2.5105076987136901</v>
      </c>
      <c r="R913" s="4">
        <v>-7.6380988157683003</v>
      </c>
      <c r="S913" s="4">
        <v>-5.1487592703066696</v>
      </c>
      <c r="T913" s="4">
        <v>-16.864894982893698</v>
      </c>
      <c r="V913" s="4">
        <v>1551.4541644999999</v>
      </c>
      <c r="W913" s="4">
        <v>1.6407831625351701</v>
      </c>
      <c r="X913" s="4">
        <v>1.6978889580621399</v>
      </c>
      <c r="Y913" s="4">
        <v>101.51316748709399</v>
      </c>
      <c r="Z913" s="4">
        <v>0.29613232250018001</v>
      </c>
      <c r="AA913" s="4">
        <v>0.218360856988005</v>
      </c>
      <c r="AB913" s="4">
        <v>45.364219901920499</v>
      </c>
      <c r="AC913" s="4">
        <v>2.3128097635512401</v>
      </c>
      <c r="AD913" s="4">
        <v>37.130356991269501</v>
      </c>
      <c r="AE913" s="4">
        <v>0</v>
      </c>
      <c r="AF913" s="4">
        <v>0</v>
      </c>
      <c r="AG913" s="4">
        <v>29520</v>
      </c>
      <c r="AH913" s="4">
        <v>1944.42</v>
      </c>
      <c r="AI913" s="4">
        <v>73.920000000000201</v>
      </c>
      <c r="AJ913" s="4">
        <v>97.770000000000195</v>
      </c>
      <c r="AK913" s="4">
        <v>96.5384841420654</v>
      </c>
      <c r="AL913" s="4">
        <v>235.07</v>
      </c>
      <c r="AM913" s="4">
        <v>101</v>
      </c>
      <c r="AN913" s="4">
        <v>816.14</v>
      </c>
      <c r="AO913" s="4">
        <v>9.19</v>
      </c>
      <c r="AP913" s="4">
        <v>824.56</v>
      </c>
      <c r="AQ913" s="4">
        <v>209.81</v>
      </c>
      <c r="AR913" s="4">
        <v>307.35000000000002</v>
      </c>
    </row>
    <row r="914" spans="1:44" x14ac:dyDescent="0.35">
      <c r="A914" s="4" t="s">
        <v>1969</v>
      </c>
      <c r="B914" s="4" t="s">
        <v>1970</v>
      </c>
      <c r="C914" s="4" t="s">
        <v>285</v>
      </c>
      <c r="D914" s="4">
        <v>1345.3983316399999</v>
      </c>
      <c r="E914" s="4">
        <v>441.55</v>
      </c>
      <c r="F914" s="4">
        <v>12.7707482832463</v>
      </c>
      <c r="G914" s="4">
        <v>32.942979095983397</v>
      </c>
      <c r="H914" s="4">
        <v>20.8197466453232</v>
      </c>
      <c r="I914" s="4">
        <v>11.577177520385099</v>
      </c>
      <c r="J914" s="4">
        <v>0.74321519701128103</v>
      </c>
      <c r="K914" s="4">
        <v>17.4641200905514</v>
      </c>
      <c r="L914" s="4">
        <v>18.438115728832798</v>
      </c>
      <c r="M914" s="4">
        <v>4.2436723405263201</v>
      </c>
      <c r="N914" s="4">
        <v>12.265341748355</v>
      </c>
      <c r="O914" s="4">
        <v>5.50020142339197</v>
      </c>
      <c r="P914" s="4">
        <v>65.942663995993996</v>
      </c>
      <c r="Q914" s="4">
        <v>8.7501408216712306</v>
      </c>
      <c r="R914" s="4">
        <v>9.4113535726665791</v>
      </c>
      <c r="S914" s="4">
        <v>4.6703730550763796</v>
      </c>
      <c r="T914" s="4">
        <v>13.775932109122699</v>
      </c>
      <c r="V914" s="4">
        <v>1182.6883316399999</v>
      </c>
      <c r="W914" s="4">
        <v>3.61326260679468</v>
      </c>
      <c r="X914" s="4">
        <v>0.52066381273575002</v>
      </c>
      <c r="Y914" s="4">
        <v>-67.056831189138094</v>
      </c>
      <c r="Z914" s="4">
        <v>3.2082691783460001E-4</v>
      </c>
      <c r="AA914" s="4">
        <v>0</v>
      </c>
      <c r="AB914" s="4">
        <v>37.463786216056498</v>
      </c>
      <c r="AC914" s="4">
        <v>0.46879585708358601</v>
      </c>
      <c r="AD914" s="4">
        <v>19.208976993822599</v>
      </c>
      <c r="AE914" s="4">
        <v>6.9512498864183598</v>
      </c>
      <c r="AF914" s="4">
        <v>0</v>
      </c>
      <c r="AG914" s="4">
        <v>14413</v>
      </c>
      <c r="AH914" s="4">
        <v>909.98</v>
      </c>
      <c r="AI914" s="4">
        <v>105.35</v>
      </c>
      <c r="AJ914" s="4">
        <v>141.06</v>
      </c>
      <c r="AK914" s="4">
        <v>37.715066272191301</v>
      </c>
      <c r="AL914" s="4">
        <v>158.91999999999999</v>
      </c>
      <c r="AM914" s="4">
        <v>0</v>
      </c>
      <c r="AN914" s="4">
        <v>51.49</v>
      </c>
      <c r="AO914" s="4">
        <v>208.38</v>
      </c>
      <c r="AP914" s="4">
        <v>372.35</v>
      </c>
      <c r="AQ914" s="4">
        <v>141.68</v>
      </c>
      <c r="AR914" s="4">
        <v>144.86000000000001</v>
      </c>
    </row>
    <row r="915" spans="1:44" x14ac:dyDescent="0.35">
      <c r="A915" s="4" t="s">
        <v>1971</v>
      </c>
      <c r="B915" s="4" t="s">
        <v>1972</v>
      </c>
      <c r="C915" s="4" t="s">
        <v>127</v>
      </c>
      <c r="D915" s="4">
        <v>1342.3315950000001</v>
      </c>
      <c r="E915" s="4">
        <v>304.3</v>
      </c>
      <c r="F915" s="4">
        <v>7.0541362919754098</v>
      </c>
      <c r="G915" s="4">
        <v>17.966039285663701</v>
      </c>
      <c r="H915" s="4">
        <v>12.622927439228601</v>
      </c>
      <c r="I915" s="4">
        <v>15.460173540021399</v>
      </c>
      <c r="J915" s="4">
        <v>19.829051175971198</v>
      </c>
      <c r="K915" s="4">
        <v>24.857820675311199</v>
      </c>
      <c r="L915" s="4">
        <v>-12.6481316029735</v>
      </c>
      <c r="M915" s="4">
        <v>-4.04092121980415</v>
      </c>
      <c r="N915" s="4">
        <v>14.5870693314621</v>
      </c>
      <c r="O915" s="4">
        <v>1.5922932314542899</v>
      </c>
      <c r="P915" s="4">
        <v>38.351774593385301</v>
      </c>
      <c r="Q915" s="4">
        <v>-0.17280306061231401</v>
      </c>
      <c r="R915" s="4">
        <v>5.1767595191131797</v>
      </c>
      <c r="S915" s="4">
        <v>-19.147370211240101</v>
      </c>
      <c r="T915" s="4">
        <v>10.8438271356634</v>
      </c>
      <c r="V915" s="4">
        <v>880.74159499999996</v>
      </c>
      <c r="W915" s="4">
        <v>1.1628865685994201</v>
      </c>
      <c r="X915" s="4">
        <v>2.45090521019883</v>
      </c>
      <c r="Y915" s="4">
        <v>-71.043689051829404</v>
      </c>
      <c r="Z915" s="4">
        <v>9.1341294287273307</v>
      </c>
      <c r="AA915" s="4">
        <v>8.5979883197191693</v>
      </c>
      <c r="AB915" s="4">
        <v>64.712125564622497</v>
      </c>
      <c r="AC915" s="4">
        <v>3.04314061832092</v>
      </c>
      <c r="AD915" s="4">
        <v>17.045586265888399</v>
      </c>
      <c r="AE915" s="4">
        <v>0</v>
      </c>
      <c r="AF915" s="4">
        <v>0</v>
      </c>
      <c r="AG915" s="4">
        <v>44204</v>
      </c>
      <c r="AH915" s="4">
        <v>1230.8399999999999</v>
      </c>
      <c r="AI915" s="4">
        <v>190.29</v>
      </c>
      <c r="AJ915" s="4">
        <v>254.72</v>
      </c>
      <c r="AK915" s="4">
        <v>43.380135276537203</v>
      </c>
      <c r="AL915" s="4">
        <v>305.95999999999998</v>
      </c>
      <c r="AM915" s="4">
        <v>144.22</v>
      </c>
      <c r="AN915" s="4">
        <v>1131.46</v>
      </c>
      <c r="AO915" s="4">
        <v>626.05999999999995</v>
      </c>
      <c r="AP915" s="4">
        <v>1154.31</v>
      </c>
      <c r="AQ915" s="4">
        <v>39.369999999999997</v>
      </c>
      <c r="AR915" s="4">
        <v>55.39</v>
      </c>
    </row>
    <row r="916" spans="1:44" x14ac:dyDescent="0.35">
      <c r="A916" s="4" t="s">
        <v>1973</v>
      </c>
      <c r="B916" s="4" t="s">
        <v>1974</v>
      </c>
      <c r="C916" s="4" t="s">
        <v>785</v>
      </c>
      <c r="D916" s="4">
        <v>1335.5330057849999</v>
      </c>
      <c r="E916" s="4">
        <v>1111</v>
      </c>
      <c r="F916" s="4">
        <v>4.9447702831833897</v>
      </c>
      <c r="G916" s="4">
        <v>10.206634369024499</v>
      </c>
      <c r="H916" s="4">
        <v>5.5419276403871898</v>
      </c>
      <c r="I916" s="4">
        <v>15.4797998613014</v>
      </c>
      <c r="J916" s="4">
        <v>22.081911298280101</v>
      </c>
      <c r="K916" s="4">
        <v>25.899965038772599</v>
      </c>
      <c r="L916" s="4">
        <v>19.745229135415201</v>
      </c>
      <c r="M916" s="4">
        <v>10.928568256115399</v>
      </c>
      <c r="N916" s="4">
        <v>25.138497424433901</v>
      </c>
      <c r="O916" s="4">
        <v>8.1633644807908592</v>
      </c>
      <c r="P916" s="4">
        <v>12.618374640846501</v>
      </c>
      <c r="Q916" s="4">
        <v>10.7425474766841</v>
      </c>
      <c r="R916" s="4">
        <v>17.9415027491962</v>
      </c>
      <c r="S916" s="4">
        <v>28.3734892939415</v>
      </c>
      <c r="T916" s="4">
        <v>23.267463210760699</v>
      </c>
      <c r="V916" s="4">
        <v>2036.2530057849999</v>
      </c>
      <c r="W916" s="4">
        <v>0.46357865049532798</v>
      </c>
      <c r="X916" s="4">
        <v>0.887350814144372</v>
      </c>
      <c r="Y916" s="4">
        <v>126.558864706514</v>
      </c>
      <c r="Z916" s="4">
        <v>9.1148467415411005</v>
      </c>
      <c r="AA916" s="4">
        <v>8.74366702239322</v>
      </c>
      <c r="AB916" s="4">
        <v>43.542862659031698</v>
      </c>
      <c r="AC916" s="4">
        <v>0.91477726136906701</v>
      </c>
      <c r="AD916" s="4">
        <v>16.726857782424801</v>
      </c>
      <c r="AE916" s="4">
        <v>0</v>
      </c>
      <c r="AF916" s="4">
        <v>0</v>
      </c>
      <c r="AG916" s="4">
        <v>16751</v>
      </c>
      <c r="AH916" s="4">
        <v>1744.79</v>
      </c>
      <c r="AI916" s="4">
        <v>270.08999999999997</v>
      </c>
      <c r="AJ916" s="4">
        <v>350.5</v>
      </c>
      <c r="AK916" s="4">
        <v>227.907452815883</v>
      </c>
      <c r="AL916" s="4">
        <v>451.9</v>
      </c>
      <c r="AM916" s="4">
        <v>2644.73</v>
      </c>
      <c r="AN916" s="4">
        <v>2830.18</v>
      </c>
      <c r="AO916" s="4">
        <v>23.5</v>
      </c>
      <c r="AP916" s="4">
        <v>2880.92</v>
      </c>
      <c r="AQ916" s="4">
        <v>219.53</v>
      </c>
      <c r="AR916" s="4">
        <v>247.22</v>
      </c>
    </row>
    <row r="917" spans="1:44" x14ac:dyDescent="0.35">
      <c r="A917" s="4" t="s">
        <v>1975</v>
      </c>
      <c r="B917" s="4" t="s">
        <v>1976</v>
      </c>
      <c r="C917" s="4" t="s">
        <v>183</v>
      </c>
      <c r="D917" s="4">
        <v>1333.2448286399999</v>
      </c>
      <c r="E917" s="4">
        <v>77.8</v>
      </c>
      <c r="F917" s="4">
        <v>-19.520422088433399</v>
      </c>
      <c r="G917" s="4">
        <v>-7.9353553191860202</v>
      </c>
      <c r="H917" s="4">
        <v>-2.0429925803175801</v>
      </c>
      <c r="I917" s="4">
        <v>-13.5260916922468</v>
      </c>
      <c r="J917" s="4">
        <v>30.7131865835828</v>
      </c>
      <c r="K917" s="4">
        <v>17.9027626497673</v>
      </c>
      <c r="L917" s="4">
        <v>-16.098752034726001</v>
      </c>
      <c r="N917" s="4">
        <v>88.098634110963403</v>
      </c>
      <c r="O917" s="4">
        <v>6.1259518916958804</v>
      </c>
      <c r="Q917" s="4">
        <v>4.3427573272830902</v>
      </c>
      <c r="R917" s="4">
        <v>13.778366672790501</v>
      </c>
      <c r="V917" s="4">
        <v>1969.0148286399999</v>
      </c>
      <c r="W917" s="4">
        <v>1.6115614996252901</v>
      </c>
      <c r="Y917" s="4">
        <v>-121.40095074297901</v>
      </c>
      <c r="Z917" s="4">
        <v>10.7079938157817</v>
      </c>
      <c r="AA917" s="4">
        <v>6.0539702795872801</v>
      </c>
      <c r="AB917" s="4">
        <v>27.978389429082299</v>
      </c>
      <c r="AC917" s="4">
        <v>6.8583704864825004</v>
      </c>
      <c r="AD917" s="4">
        <v>7.8500796561694601</v>
      </c>
      <c r="AE917" s="4">
        <v>0</v>
      </c>
      <c r="AF917" s="4">
        <v>0</v>
      </c>
      <c r="AG917" s="4">
        <v>77809</v>
      </c>
      <c r="AH917" s="4">
        <v>504.95</v>
      </c>
      <c r="AI917" s="4">
        <v>-68.3</v>
      </c>
      <c r="AJ917" s="4">
        <v>-45.21</v>
      </c>
      <c r="AK917" s="4">
        <v>-4.6020708591159396</v>
      </c>
      <c r="AL917" s="4">
        <v>90.4</v>
      </c>
      <c r="AM917" s="4">
        <v>44.9</v>
      </c>
      <c r="AN917" s="4">
        <v>-979.14</v>
      </c>
      <c r="AO917" s="4">
        <v>82.82</v>
      </c>
      <c r="AP917" s="4">
        <v>827.3</v>
      </c>
      <c r="AQ917" s="4">
        <v>146.21</v>
      </c>
      <c r="AR917" s="4">
        <v>147.59</v>
      </c>
    </row>
    <row r="918" spans="1:44" x14ac:dyDescent="0.35">
      <c r="A918" s="4" t="s">
        <v>1977</v>
      </c>
      <c r="B918" s="4" t="s">
        <v>1978</v>
      </c>
      <c r="C918" s="4" t="s">
        <v>244</v>
      </c>
      <c r="D918" s="4">
        <v>1332.3213215799999</v>
      </c>
      <c r="E918" s="4">
        <v>217.5</v>
      </c>
      <c r="F918" s="4">
        <v>23.066504875</v>
      </c>
      <c r="G918" s="4">
        <v>7.3386102887925997</v>
      </c>
      <c r="H918" s="4">
        <v>3.89821185728603</v>
      </c>
      <c r="I918" s="4">
        <v>3.0816016218955902</v>
      </c>
      <c r="J918" s="4">
        <v>10.1785842922618</v>
      </c>
      <c r="K918" s="4">
        <v>10.029610264891801</v>
      </c>
      <c r="L918" s="4">
        <v>-14.010040464672</v>
      </c>
      <c r="N918" s="4">
        <v>38.405563943271503</v>
      </c>
      <c r="O918" s="4">
        <v>21.9909412667376</v>
      </c>
      <c r="P918" s="4">
        <v>7.3236293553785998</v>
      </c>
      <c r="Q918" s="4">
        <v>4.3023379218148303</v>
      </c>
      <c r="R918" s="4">
        <v>5.6632334048888602</v>
      </c>
      <c r="S918" s="4">
        <v>-2.95272800637267</v>
      </c>
      <c r="T918" s="4">
        <v>7.9734002632854599</v>
      </c>
      <c r="U918" s="4">
        <v>25.499372289038501</v>
      </c>
      <c r="V918" s="4">
        <v>1633.69132158</v>
      </c>
      <c r="W918" s="4">
        <v>1.6487900918001099</v>
      </c>
      <c r="X918" s="4">
        <v>1.01649465340233</v>
      </c>
      <c r="Y918" s="4">
        <v>101.907029007978</v>
      </c>
      <c r="Z918" s="4">
        <v>15.684789751933099</v>
      </c>
      <c r="AA918" s="4">
        <v>15.1343891817986</v>
      </c>
      <c r="AB918" s="4">
        <v>70.379700468052306</v>
      </c>
      <c r="AC918" s="4">
        <v>1.2499055502055201</v>
      </c>
      <c r="AD918" s="4">
        <v>5.7818276535308399</v>
      </c>
      <c r="AE918" s="4">
        <v>0</v>
      </c>
      <c r="AF918" s="4">
        <v>0</v>
      </c>
      <c r="AG918" s="4">
        <v>33247</v>
      </c>
      <c r="AH918" s="4">
        <v>1874.35</v>
      </c>
      <c r="AI918" s="4">
        <v>57.759999999999899</v>
      </c>
      <c r="AJ918" s="4">
        <v>78.019999999999897</v>
      </c>
      <c r="AK918" s="4">
        <v>9.5961190211161007</v>
      </c>
      <c r="AL918" s="4">
        <v>187.99</v>
      </c>
      <c r="AM918" s="4">
        <v>56.87</v>
      </c>
      <c r="AN918" s="4">
        <v>465.58</v>
      </c>
      <c r="AO918" s="4">
        <v>12.66</v>
      </c>
      <c r="AP918" s="4">
        <v>808.06</v>
      </c>
      <c r="AQ918" s="4">
        <v>46.75</v>
      </c>
      <c r="AR918" s="4">
        <v>123.72</v>
      </c>
    </row>
    <row r="919" spans="1:44" x14ac:dyDescent="0.35">
      <c r="A919" s="4" t="s">
        <v>1979</v>
      </c>
      <c r="B919" s="4" t="s">
        <v>1980</v>
      </c>
      <c r="C919" s="4" t="s">
        <v>498</v>
      </c>
      <c r="D919" s="4">
        <v>1331.97637622</v>
      </c>
      <c r="E919" s="4">
        <v>227.25</v>
      </c>
      <c r="F919" s="4">
        <v>18.789340897446799</v>
      </c>
      <c r="G919" s="4">
        <v>52.220994475138099</v>
      </c>
      <c r="H919" s="4">
        <v>14.950491917370501</v>
      </c>
      <c r="I919" s="4">
        <v>17.379259622456502</v>
      </c>
      <c r="J919" s="4">
        <v>9.3103015040403303</v>
      </c>
      <c r="K919" s="4">
        <v>30.2206423142927</v>
      </c>
      <c r="L919" s="4">
        <v>235.137724008551</v>
      </c>
      <c r="M919" s="4">
        <v>27.1235721252717</v>
      </c>
      <c r="N919" s="4">
        <v>43.715173910493299</v>
      </c>
      <c r="O919" s="4">
        <v>8.5635521144935201</v>
      </c>
      <c r="P919" s="4">
        <v>25.0088195865378</v>
      </c>
      <c r="Q919" s="4">
        <v>-6.70550654207549</v>
      </c>
      <c r="V919" s="4">
        <v>1399.6463762200001</v>
      </c>
      <c r="W919" s="4">
        <v>7.8126363787905397</v>
      </c>
      <c r="Y919" s="4">
        <v>200.91946323917</v>
      </c>
      <c r="Z919" s="8">
        <v>8.6860399377600007E-5</v>
      </c>
      <c r="AA919" s="4">
        <v>0</v>
      </c>
      <c r="AB919" s="4">
        <v>61.446237748049803</v>
      </c>
      <c r="AC919" s="4">
        <v>14.502900958965199</v>
      </c>
      <c r="AD919" s="4">
        <v>8.7245656270412706</v>
      </c>
      <c r="AE919" s="4">
        <v>0</v>
      </c>
      <c r="AF919" s="4">
        <v>0</v>
      </c>
      <c r="AG919" s="4">
        <v>26843</v>
      </c>
      <c r="AH919" s="4">
        <v>407.9</v>
      </c>
      <c r="AI919" s="4">
        <v>70.89</v>
      </c>
      <c r="AJ919" s="4">
        <v>90.25</v>
      </c>
      <c r="AK919" s="4">
        <v>10.9955959140682</v>
      </c>
      <c r="AL919" s="4">
        <v>123.27</v>
      </c>
      <c r="AM919" s="4">
        <v>42.46</v>
      </c>
      <c r="AN919" s="4">
        <v>-150.06</v>
      </c>
      <c r="AO919" s="4">
        <v>25.68</v>
      </c>
      <c r="AP919" s="4">
        <v>170.49</v>
      </c>
      <c r="AQ919" s="4">
        <v>33.32</v>
      </c>
      <c r="AR919" s="4">
        <v>42.65</v>
      </c>
    </row>
    <row r="920" spans="1:44" x14ac:dyDescent="0.35">
      <c r="A920" s="4" t="s">
        <v>1981</v>
      </c>
      <c r="B920" s="4" t="s">
        <v>1982</v>
      </c>
      <c r="C920" s="4" t="s">
        <v>200</v>
      </c>
      <c r="D920" s="4">
        <v>1330.9193759899999</v>
      </c>
      <c r="E920" s="4">
        <v>596</v>
      </c>
      <c r="F920" s="4">
        <v>18.766488663141601</v>
      </c>
      <c r="G920" s="4">
        <v>6.71072988176737</v>
      </c>
      <c r="H920" s="4">
        <v>5.4484901797341001</v>
      </c>
      <c r="I920" s="4">
        <v>5.6972092350701198</v>
      </c>
      <c r="J920" s="4">
        <v>11.096272838079001</v>
      </c>
      <c r="K920" s="4">
        <v>10.779068459696999</v>
      </c>
      <c r="L920" s="4">
        <v>110.776010051304</v>
      </c>
      <c r="M920" s="4">
        <v>10.5870687447098</v>
      </c>
      <c r="N920" s="4">
        <v>1.20765182892671</v>
      </c>
      <c r="O920" s="4">
        <v>0.87612155497800503</v>
      </c>
      <c r="P920" s="4">
        <v>28.307987067416999</v>
      </c>
      <c r="Q920" s="4">
        <v>1.54797592202753</v>
      </c>
      <c r="R920" s="4">
        <v>-0.66043239909046003</v>
      </c>
      <c r="S920" s="4">
        <v>-10.7223330645906</v>
      </c>
      <c r="T920" s="4">
        <v>3.7137289336647501</v>
      </c>
      <c r="V920" s="4">
        <v>995.30937599000004</v>
      </c>
      <c r="W920" s="4">
        <v>1.2222716491013801</v>
      </c>
      <c r="X920" s="4">
        <v>1.3134132326383201</v>
      </c>
      <c r="Y920" s="4">
        <v>101.55152410182799</v>
      </c>
      <c r="Z920" s="4">
        <v>5.33906889191866</v>
      </c>
      <c r="AA920" s="4">
        <v>1.6704355200676702E-2</v>
      </c>
      <c r="AB920" s="4">
        <v>24.795889941456501</v>
      </c>
      <c r="AC920" s="4">
        <v>4.8587019782395799</v>
      </c>
      <c r="AD920" s="4">
        <v>34.236207545709597</v>
      </c>
      <c r="AE920" s="4">
        <v>0</v>
      </c>
      <c r="AF920" s="4">
        <v>0.58794753770710695</v>
      </c>
      <c r="AG920" s="4">
        <v>44665</v>
      </c>
      <c r="AH920" s="4">
        <v>1244.82</v>
      </c>
      <c r="AI920" s="4">
        <v>70.919999999999902</v>
      </c>
      <c r="AJ920" s="4">
        <v>91.749999999999901</v>
      </c>
      <c r="AK920" s="4">
        <v>32.456790981698397</v>
      </c>
      <c r="AL920" s="4">
        <v>134.18</v>
      </c>
      <c r="AM920" s="4">
        <v>13.21</v>
      </c>
      <c r="AN920" s="4">
        <v>1030.08</v>
      </c>
      <c r="AO920" s="4">
        <v>348.76</v>
      </c>
      <c r="AP920" s="4">
        <v>1088.8900000000001</v>
      </c>
      <c r="AQ920" s="4">
        <v>96.09</v>
      </c>
      <c r="AR920" s="4">
        <v>108.67</v>
      </c>
    </row>
    <row r="921" spans="1:44" x14ac:dyDescent="0.35">
      <c r="A921" s="4" t="s">
        <v>1983</v>
      </c>
      <c r="B921" s="4" t="s">
        <v>1984</v>
      </c>
      <c r="C921" s="4" t="s">
        <v>225</v>
      </c>
      <c r="D921" s="4">
        <v>1326.918048</v>
      </c>
      <c r="E921" s="4">
        <v>126.7</v>
      </c>
      <c r="F921" s="4">
        <v>31.302619674451499</v>
      </c>
      <c r="G921" s="4">
        <v>5.1888755600166503</v>
      </c>
      <c r="H921" s="4">
        <v>4.3183496752833301</v>
      </c>
      <c r="I921" s="4">
        <v>9.6349668151650203</v>
      </c>
      <c r="J921" s="4">
        <v>21.575463741946201</v>
      </c>
      <c r="K921" s="4">
        <v>21.908809891808399</v>
      </c>
      <c r="L921" s="4">
        <v>10.5379296244444</v>
      </c>
      <c r="N921" s="4">
        <v>5.2751386775611904</v>
      </c>
      <c r="O921" s="4">
        <v>4.2531779026441603</v>
      </c>
      <c r="P921" s="4">
        <v>26.1747452917567</v>
      </c>
      <c r="Q921" s="4">
        <v>8.5024761042726205</v>
      </c>
      <c r="R921" s="4">
        <v>10.804189459279399</v>
      </c>
      <c r="S921" s="4">
        <v>79.172683539477006</v>
      </c>
      <c r="T921" s="4">
        <v>-1.8233822281152099</v>
      </c>
      <c r="U921" s="4">
        <v>27.7319817857997</v>
      </c>
      <c r="V921" s="4">
        <v>1271.878048</v>
      </c>
      <c r="W921" s="4">
        <v>1.5897516958798099</v>
      </c>
      <c r="X921" s="4">
        <v>0.81398975741416701</v>
      </c>
      <c r="Y921" s="4">
        <v>-14.8627268107099</v>
      </c>
      <c r="Z921" s="4">
        <v>0</v>
      </c>
      <c r="AA921" s="4">
        <v>0</v>
      </c>
      <c r="AB921" s="4">
        <v>74.019552120146201</v>
      </c>
      <c r="AC921" s="4">
        <v>3.82989242547225</v>
      </c>
      <c r="AD921" s="4">
        <v>8.0364720709987605</v>
      </c>
      <c r="AE921" s="4">
        <v>0</v>
      </c>
      <c r="AF921" s="4">
        <v>0</v>
      </c>
      <c r="AG921" s="4">
        <v>55562</v>
      </c>
      <c r="AH921" s="4">
        <v>439.96</v>
      </c>
      <c r="AI921" s="4">
        <v>42.39</v>
      </c>
      <c r="AJ921" s="4">
        <v>55.05</v>
      </c>
      <c r="AK921" s="4">
        <v>3.9246449649878898</v>
      </c>
      <c r="AL921" s="4">
        <v>96.39</v>
      </c>
      <c r="AM921" s="4">
        <v>0.11</v>
      </c>
      <c r="AN921" s="4">
        <v>281.14</v>
      </c>
      <c r="AO921" s="4">
        <v>99.09</v>
      </c>
      <c r="AP921" s="4">
        <v>834.67</v>
      </c>
      <c r="AQ921" s="4">
        <v>57.79</v>
      </c>
      <c r="AR921" s="4">
        <v>84.35</v>
      </c>
    </row>
    <row r="922" spans="1:44" x14ac:dyDescent="0.35">
      <c r="A922" s="4" t="s">
        <v>1985</v>
      </c>
      <c r="B922" s="4" t="s">
        <v>1986</v>
      </c>
      <c r="C922" s="4" t="s">
        <v>334</v>
      </c>
      <c r="D922" s="4">
        <v>1323.5285337</v>
      </c>
      <c r="E922" s="4">
        <v>52.35</v>
      </c>
      <c r="F922" s="4">
        <v>9.4463531061309105</v>
      </c>
      <c r="G922" s="4">
        <v>160.768789443488</v>
      </c>
      <c r="H922" s="4">
        <v>4.3193634557373901</v>
      </c>
      <c r="I922" s="4">
        <v>4.6668021197294003</v>
      </c>
      <c r="J922" s="4">
        <v>5.0045455298769399</v>
      </c>
      <c r="K922" s="4">
        <v>7.5549500877669198</v>
      </c>
      <c r="L922" s="4">
        <v>-33.2008898019469</v>
      </c>
      <c r="M922" s="4">
        <v>-16.288803901593401</v>
      </c>
      <c r="N922" s="4">
        <v>722.50782544651099</v>
      </c>
      <c r="O922" s="4">
        <v>689.64095010127096</v>
      </c>
      <c r="P922" s="4">
        <v>4.6638195320535596</v>
      </c>
      <c r="Q922" s="4">
        <v>-10.811184028616699</v>
      </c>
      <c r="R922" s="4">
        <v>-24.700505782293501</v>
      </c>
      <c r="S922" s="4">
        <v>4.3182736266866399</v>
      </c>
      <c r="T922" s="4">
        <v>-4.0517237374841004</v>
      </c>
      <c r="V922" s="4">
        <v>3173.5585337000002</v>
      </c>
      <c r="W922" s="4">
        <v>4.8739772922113804</v>
      </c>
      <c r="Y922" s="4">
        <v>100.780979584493</v>
      </c>
      <c r="Z922" s="4">
        <v>9.0888959452715792</v>
      </c>
      <c r="AA922" s="4">
        <v>4.9998142225890999E-3</v>
      </c>
      <c r="AB922" s="4">
        <v>49.1500920374299</v>
      </c>
      <c r="AC922" s="4">
        <v>0.24447947800109501</v>
      </c>
      <c r="AD922" s="4">
        <v>16.395032560391499</v>
      </c>
      <c r="AE922" s="4">
        <v>14.1660737148427</v>
      </c>
      <c r="AF922" s="8">
        <v>8.1696310826599998E-5</v>
      </c>
      <c r="AG922" s="4">
        <v>104294</v>
      </c>
      <c r="AH922" s="4">
        <v>3002.27</v>
      </c>
      <c r="AI922" s="4">
        <v>140.11000000000001</v>
      </c>
      <c r="AJ922" s="4">
        <v>-166.94</v>
      </c>
      <c r="AK922" s="4">
        <v>7.7989210317847597</v>
      </c>
      <c r="AL922" s="4">
        <v>226.82</v>
      </c>
      <c r="AM922" s="4">
        <v>77.42</v>
      </c>
      <c r="AN922" s="4">
        <v>-890.82</v>
      </c>
      <c r="AO922" s="4">
        <v>111.94</v>
      </c>
      <c r="AP922" s="4">
        <v>271.55</v>
      </c>
      <c r="AQ922" s="4">
        <v>230.99</v>
      </c>
      <c r="AR922" s="4">
        <v>258.85000000000002</v>
      </c>
    </row>
    <row r="923" spans="1:44" x14ac:dyDescent="0.35">
      <c r="A923" s="4" t="s">
        <v>1987</v>
      </c>
      <c r="B923" s="4" t="s">
        <v>1988</v>
      </c>
      <c r="C923" s="4" t="s">
        <v>200</v>
      </c>
      <c r="D923" s="4">
        <v>1321.35863634</v>
      </c>
      <c r="E923" s="4">
        <v>567.20000000000005</v>
      </c>
      <c r="F923" s="4">
        <v>21.104594095831299</v>
      </c>
      <c r="G923" s="4">
        <v>13.675082998427399</v>
      </c>
      <c r="H923" s="4">
        <v>11.843598668280899</v>
      </c>
      <c r="I923" s="4">
        <v>20.309458933437199</v>
      </c>
      <c r="J923" s="4">
        <v>13.39484581454</v>
      </c>
      <c r="K923" s="4">
        <v>22.839626313740801</v>
      </c>
      <c r="L923" s="4">
        <v>348.81928075215899</v>
      </c>
      <c r="M923" s="4">
        <v>54.4668540257587</v>
      </c>
      <c r="N923" s="4">
        <v>11.118516261710701</v>
      </c>
      <c r="O923" s="4">
        <v>8.1498971741945301</v>
      </c>
      <c r="P923" s="4">
        <v>48.9714509190458</v>
      </c>
      <c r="Q923" s="4">
        <v>3.1849756342807698</v>
      </c>
      <c r="R923" s="4">
        <v>8.5909883148213897</v>
      </c>
      <c r="S923" s="4">
        <v>31.558227149593101</v>
      </c>
      <c r="T923" s="4">
        <v>33.687831923436697</v>
      </c>
      <c r="V923" s="4">
        <v>1378.4886363400001</v>
      </c>
      <c r="W923" s="4">
        <v>2.5161067795338599</v>
      </c>
      <c r="X923" s="4">
        <v>0.27912169705991802</v>
      </c>
      <c r="Y923" s="4">
        <v>101.744827548016</v>
      </c>
      <c r="Z923" s="4">
        <v>1.10135065528534E-2</v>
      </c>
      <c r="AA923" s="4">
        <v>7.9144327000933001E-3</v>
      </c>
      <c r="AB923" s="4">
        <v>70.386653387013197</v>
      </c>
      <c r="AC923" s="4">
        <v>0.26807802231585298</v>
      </c>
      <c r="AD923" s="4">
        <v>19.304610937916799</v>
      </c>
      <c r="AE923" s="4">
        <v>0</v>
      </c>
      <c r="AF923" s="4">
        <v>0</v>
      </c>
      <c r="AG923" s="4">
        <v>22797</v>
      </c>
      <c r="AH923" s="4">
        <v>308.27999999999997</v>
      </c>
      <c r="AI923" s="4">
        <v>62.61</v>
      </c>
      <c r="AJ923" s="4">
        <v>68.2</v>
      </c>
      <c r="AK923" s="4">
        <v>25.4636501209066</v>
      </c>
      <c r="AL923" s="4">
        <v>70.41</v>
      </c>
      <c r="AM923" s="4">
        <v>366.31</v>
      </c>
      <c r="AN923" s="4">
        <v>467.8</v>
      </c>
      <c r="AO923" s="4">
        <v>1.26</v>
      </c>
      <c r="AP923" s="4">
        <v>525.16</v>
      </c>
      <c r="AQ923" s="4">
        <v>-58</v>
      </c>
      <c r="AR923" s="4">
        <v>94.18</v>
      </c>
    </row>
    <row r="924" spans="1:44" x14ac:dyDescent="0.35">
      <c r="A924" s="4" t="s">
        <v>1989</v>
      </c>
      <c r="B924" s="4" t="s">
        <v>1990</v>
      </c>
      <c r="C924" s="4" t="s">
        <v>307</v>
      </c>
      <c r="D924" s="4">
        <v>1317.8828797199999</v>
      </c>
      <c r="E924" s="4">
        <v>814.75</v>
      </c>
      <c r="F924" s="4">
        <v>136.56817406424901</v>
      </c>
      <c r="G924" s="4">
        <v>7.97125392367417</v>
      </c>
      <c r="H924" s="4">
        <v>2.2011108196571598</v>
      </c>
      <c r="I924" s="4">
        <v>3.59511213769464</v>
      </c>
      <c r="J924" s="4">
        <v>17.850544532027801</v>
      </c>
      <c r="K924" s="4">
        <v>28.365993592131701</v>
      </c>
      <c r="L924" s="4">
        <v>101.719721431388</v>
      </c>
      <c r="M924" s="4">
        <v>58.812250273415998</v>
      </c>
      <c r="N924" s="4">
        <v>189.407496977025</v>
      </c>
      <c r="O924" s="4">
        <v>155.16324062877899</v>
      </c>
      <c r="P924" s="4">
        <v>3.16850538481743</v>
      </c>
      <c r="Q924" s="4">
        <v>11.5637465719426</v>
      </c>
      <c r="R924" s="4">
        <v>36.175339360137301</v>
      </c>
      <c r="S924" s="4">
        <v>27.240004564468599</v>
      </c>
      <c r="T924" s="4">
        <v>13.7819242010964</v>
      </c>
      <c r="V924" s="4">
        <v>1544.5828797199999</v>
      </c>
      <c r="W924" s="4">
        <v>10.623803947762999</v>
      </c>
      <c r="X924" s="4">
        <v>0.123895683381736</v>
      </c>
      <c r="Y924" s="4">
        <v>111.290807641575</v>
      </c>
      <c r="Z924" s="4">
        <v>0</v>
      </c>
      <c r="AA924" s="4">
        <v>0</v>
      </c>
      <c r="AB924" s="4">
        <v>74.812354632717799</v>
      </c>
      <c r="AC924" s="4">
        <v>0</v>
      </c>
      <c r="AD924" s="4">
        <v>4.1803980105352903</v>
      </c>
      <c r="AE924" s="4">
        <v>0</v>
      </c>
      <c r="AF924" s="4">
        <v>0</v>
      </c>
      <c r="AG924" s="4">
        <v>4534</v>
      </c>
      <c r="AH924" s="4">
        <v>268.42</v>
      </c>
      <c r="AI924" s="4">
        <v>9.6499999999999506</v>
      </c>
      <c r="AJ924" s="4">
        <v>12.25</v>
      </c>
      <c r="AK924" s="4">
        <v>5.9100930916217296</v>
      </c>
      <c r="AL924" s="4">
        <v>76.14</v>
      </c>
      <c r="AM924" s="4">
        <v>0.11</v>
      </c>
      <c r="AN924" s="4">
        <v>20.16</v>
      </c>
      <c r="AO924" s="4">
        <v>8.26</v>
      </c>
      <c r="AP924" s="4">
        <v>124.05</v>
      </c>
      <c r="AQ924" s="4">
        <v>66.47</v>
      </c>
      <c r="AR924" s="4">
        <v>66.47</v>
      </c>
    </row>
    <row r="925" spans="1:44" x14ac:dyDescent="0.35">
      <c r="A925" s="4" t="s">
        <v>1991</v>
      </c>
      <c r="B925" s="4" t="s">
        <v>1992</v>
      </c>
      <c r="C925" s="4" t="s">
        <v>124</v>
      </c>
      <c r="D925" s="4">
        <v>1307.5</v>
      </c>
      <c r="E925" s="4">
        <v>25.5</v>
      </c>
      <c r="F925" s="4">
        <v>1815.9722222222399</v>
      </c>
      <c r="G925" s="4">
        <v>1.03470575555075</v>
      </c>
      <c r="H925" s="4">
        <v>0.54846695867453099</v>
      </c>
      <c r="I925" s="4">
        <v>0.20512236118628799</v>
      </c>
      <c r="J925" s="4">
        <v>2.70441774636266</v>
      </c>
      <c r="K925" s="4">
        <v>1.9258710578046201</v>
      </c>
      <c r="L925" s="4">
        <v>396.97971879022401</v>
      </c>
      <c r="M925" s="4">
        <v>57.875001064839203</v>
      </c>
      <c r="N925" s="4">
        <v>77.040743388134402</v>
      </c>
      <c r="O925" s="4">
        <v>8.2630450321658309</v>
      </c>
      <c r="P925" s="4">
        <v>1.2328767123287501</v>
      </c>
      <c r="Q925" s="4">
        <v>23.7718135841756</v>
      </c>
      <c r="R925" s="4">
        <v>21.4342922906112</v>
      </c>
      <c r="T925" s="4">
        <v>-18.8561784388835</v>
      </c>
      <c r="V925" s="4">
        <v>1361.34</v>
      </c>
      <c r="W925" s="4">
        <v>18.6919228020014</v>
      </c>
      <c r="Y925" s="4">
        <v>4017.3018604284398</v>
      </c>
      <c r="Z925" s="4">
        <v>0</v>
      </c>
      <c r="AA925" s="4">
        <v>0</v>
      </c>
      <c r="AB925" s="4">
        <v>49.280419600000002</v>
      </c>
      <c r="AC925" s="4">
        <v>0</v>
      </c>
      <c r="AD925" s="4">
        <v>1.8666168000000001</v>
      </c>
      <c r="AE925" s="4">
        <v>0</v>
      </c>
      <c r="AF925" s="4">
        <v>0</v>
      </c>
      <c r="AG925" s="4">
        <v>11605</v>
      </c>
      <c r="AH925" s="4">
        <v>351.01</v>
      </c>
      <c r="AI925" s="4">
        <v>0.71999999999999098</v>
      </c>
      <c r="AJ925" s="4">
        <v>0.99999999999999101</v>
      </c>
      <c r="AK925" s="4">
        <v>1.43999999999998E-2</v>
      </c>
      <c r="AL925" s="4">
        <v>6.7599999000000004</v>
      </c>
      <c r="AM925" s="4">
        <v>0</v>
      </c>
      <c r="AN925" s="4">
        <v>19.95</v>
      </c>
      <c r="AO925" s="4">
        <v>0.05</v>
      </c>
      <c r="AP925" s="4">
        <v>69.95</v>
      </c>
      <c r="AQ925" s="4">
        <v>-5.2</v>
      </c>
      <c r="AR925" s="4">
        <v>-5.16</v>
      </c>
    </row>
    <row r="926" spans="1:44" x14ac:dyDescent="0.35">
      <c r="A926" s="4" t="s">
        <v>1993</v>
      </c>
      <c r="B926" s="4" t="s">
        <v>1994</v>
      </c>
      <c r="C926" s="4" t="s">
        <v>244</v>
      </c>
      <c r="D926" s="4">
        <v>1298.5462252499999</v>
      </c>
      <c r="E926" s="4">
        <v>972.75</v>
      </c>
      <c r="F926" s="4">
        <v>27.8120844988219</v>
      </c>
      <c r="G926" s="4">
        <v>8.5304246942001107</v>
      </c>
      <c r="H926" s="4">
        <v>5.0675914017007901</v>
      </c>
      <c r="I926" s="4">
        <v>3.8134520357741</v>
      </c>
      <c r="J926" s="4">
        <v>11.1507543272651</v>
      </c>
      <c r="K926" s="4">
        <v>10.929881161432601</v>
      </c>
      <c r="L926" s="4">
        <v>52.6789004333924</v>
      </c>
      <c r="M926" s="4">
        <v>2.3816521980326399</v>
      </c>
      <c r="N926" s="4">
        <v>14.0107139720734</v>
      </c>
      <c r="O926" s="4">
        <v>8.1496443312549403</v>
      </c>
      <c r="P926" s="4">
        <v>13.2322516650135</v>
      </c>
      <c r="Q926" s="4">
        <v>4.3591281722252804</v>
      </c>
      <c r="R926" s="4">
        <v>0.85076250920490504</v>
      </c>
      <c r="S926" s="4">
        <v>2.2018039568629999</v>
      </c>
      <c r="T926" s="4">
        <v>-5.8401881798347501</v>
      </c>
      <c r="V926" s="4">
        <v>1267.7662252499999</v>
      </c>
      <c r="W926" s="4">
        <v>2.2807521300606002</v>
      </c>
      <c r="X926" s="4">
        <v>1.6214846719027101</v>
      </c>
      <c r="Y926" s="4">
        <v>102.299370979652</v>
      </c>
      <c r="Z926" s="4">
        <v>0.19301161185212901</v>
      </c>
      <c r="AA926" s="4">
        <v>0</v>
      </c>
      <c r="AB926" s="4">
        <v>66.559803584088897</v>
      </c>
      <c r="AC926" s="4">
        <v>10.451008865616</v>
      </c>
      <c r="AD926" s="4">
        <v>16.0384442656174</v>
      </c>
      <c r="AE926" s="4">
        <v>0</v>
      </c>
      <c r="AF926" s="4">
        <v>0</v>
      </c>
      <c r="AG926" s="4">
        <v>39090</v>
      </c>
      <c r="AH926" s="4">
        <v>1224.3499999999999</v>
      </c>
      <c r="AI926" s="4">
        <v>46.690000000000197</v>
      </c>
      <c r="AJ926" s="4">
        <v>64.950000000000202</v>
      </c>
      <c r="AK926" s="4">
        <v>35.4791817219525</v>
      </c>
      <c r="AL926" s="4">
        <v>133.82</v>
      </c>
      <c r="AM926" s="4">
        <v>21.01</v>
      </c>
      <c r="AN926" s="4">
        <v>388.96</v>
      </c>
      <c r="AO926" s="4">
        <v>110.55</v>
      </c>
      <c r="AP926" s="4">
        <v>569.35</v>
      </c>
      <c r="AQ926" s="4">
        <v>116</v>
      </c>
      <c r="AR926" s="4">
        <v>135.94</v>
      </c>
    </row>
    <row r="927" spans="1:44" x14ac:dyDescent="0.35">
      <c r="A927" s="4" t="s">
        <v>1995</v>
      </c>
      <c r="B927" s="4" t="s">
        <v>1996</v>
      </c>
      <c r="C927" s="4" t="s">
        <v>98</v>
      </c>
      <c r="D927" s="4">
        <v>1295.728636475</v>
      </c>
      <c r="E927" s="4">
        <v>181</v>
      </c>
      <c r="F927" s="4">
        <v>66.209945655339595</v>
      </c>
      <c r="G927" s="4">
        <v>5.5421823227889497</v>
      </c>
      <c r="H927" s="4">
        <v>0.45067503382365798</v>
      </c>
      <c r="I927" s="4">
        <v>1.5770303157284</v>
      </c>
      <c r="J927" s="4">
        <v>20.422429444816402</v>
      </c>
      <c r="K927" s="4">
        <v>23.152610118136302</v>
      </c>
      <c r="L927" s="4">
        <v>110.29274264945199</v>
      </c>
      <c r="M927" s="4">
        <v>13.593459811684699</v>
      </c>
      <c r="N927" s="4">
        <v>635.11404065197598</v>
      </c>
      <c r="O927" s="4">
        <v>438.70763120880298</v>
      </c>
      <c r="P927" s="4">
        <v>0.48751930646206099</v>
      </c>
      <c r="Q927" s="4">
        <v>-13.455118992773301</v>
      </c>
      <c r="R927" s="4">
        <v>-7.9024054122052796</v>
      </c>
      <c r="V927" s="4">
        <v>3366.3586364749999</v>
      </c>
      <c r="W927" s="4">
        <v>3.5735366018781498</v>
      </c>
      <c r="Y927" s="4">
        <v>10.2949782105326</v>
      </c>
      <c r="Z927" s="4">
        <v>0.127193366620619</v>
      </c>
      <c r="AA927" s="4">
        <v>0</v>
      </c>
      <c r="AB927" s="4">
        <v>69.827805630384901</v>
      </c>
      <c r="AC927" s="4">
        <v>4.9750143035635297E-2</v>
      </c>
      <c r="AD927" s="4">
        <v>9.2905422371069601</v>
      </c>
      <c r="AE927" s="4">
        <v>20.8412910175124</v>
      </c>
      <c r="AF927" s="4">
        <v>0</v>
      </c>
      <c r="AG927" s="4">
        <v>18077</v>
      </c>
      <c r="AH927" s="4">
        <v>1240.94</v>
      </c>
      <c r="AI927" s="4">
        <v>19.5700000000001</v>
      </c>
      <c r="AJ927" s="4">
        <v>-69.599999999999895</v>
      </c>
      <c r="AK927" s="4">
        <v>2.8281249613878701</v>
      </c>
      <c r="AL927" s="4">
        <v>287.31</v>
      </c>
      <c r="AM927" s="4">
        <v>6.6</v>
      </c>
      <c r="AN927" s="4">
        <v>-246.74</v>
      </c>
      <c r="AO927" s="4">
        <v>255.02</v>
      </c>
      <c r="AP927" s="4">
        <v>362.59</v>
      </c>
      <c r="AQ927" s="4">
        <v>188.73</v>
      </c>
      <c r="AR927" s="4">
        <v>229.53</v>
      </c>
    </row>
    <row r="928" spans="1:44" x14ac:dyDescent="0.35">
      <c r="A928" s="4" t="s">
        <v>1997</v>
      </c>
      <c r="B928" s="4" t="s">
        <v>1998</v>
      </c>
      <c r="D928" s="4">
        <v>1294.4229705</v>
      </c>
      <c r="E928" s="4">
        <v>216.75</v>
      </c>
      <c r="F928" s="4">
        <v>64.559749152119707</v>
      </c>
      <c r="G928" s="4">
        <v>25.357278360946001</v>
      </c>
      <c r="H928" s="4">
        <v>11.443084210826701</v>
      </c>
      <c r="I928" s="4">
        <v>4.5529895315302999</v>
      </c>
      <c r="J928" s="4">
        <v>7.27842588812711</v>
      </c>
      <c r="K928" s="4">
        <v>8.4905874605445408</v>
      </c>
      <c r="L928" s="4">
        <v>153.32324920828199</v>
      </c>
      <c r="M928" s="4">
        <v>90.016017083393507</v>
      </c>
      <c r="N928" s="4">
        <v>65.122278402641598</v>
      </c>
      <c r="O928" s="4">
        <v>11.030853369105399</v>
      </c>
      <c r="P928" s="4">
        <v>17.8269760825109</v>
      </c>
      <c r="Q928" s="4">
        <v>35.539335049113902</v>
      </c>
      <c r="R928" s="4">
        <v>63.5012575630345</v>
      </c>
      <c r="T928" s="4">
        <v>73.018836248027597</v>
      </c>
      <c r="V928" s="4">
        <v>1353.3629705000001</v>
      </c>
      <c r="W928" s="4">
        <v>13.356959761634499</v>
      </c>
      <c r="X928" s="4">
        <v>0.163894341212172</v>
      </c>
      <c r="Y928" s="4">
        <v>299.35063993033901</v>
      </c>
      <c r="Z928" s="4">
        <v>0</v>
      </c>
      <c r="AA928" s="4">
        <v>0</v>
      </c>
      <c r="AB928" s="4">
        <v>56.020605824068198</v>
      </c>
      <c r="AC928" s="4">
        <v>0</v>
      </c>
      <c r="AD928" s="4">
        <v>13.518059240899399</v>
      </c>
      <c r="AE928" s="4">
        <v>0</v>
      </c>
      <c r="AF928" s="4">
        <v>0</v>
      </c>
      <c r="AG928" s="4">
        <v>12675</v>
      </c>
      <c r="AH928" s="4">
        <v>440.37</v>
      </c>
      <c r="AI928" s="4">
        <v>20.05</v>
      </c>
      <c r="AJ928" s="4">
        <v>27.02</v>
      </c>
      <c r="AK928" s="4">
        <v>3.7803690432083901</v>
      </c>
      <c r="AL928" s="4">
        <v>37.39</v>
      </c>
      <c r="AM928" s="4">
        <v>0.01</v>
      </c>
      <c r="AN928" s="4">
        <v>60.84</v>
      </c>
      <c r="AO928" s="4">
        <v>4.17</v>
      </c>
      <c r="AP928" s="4">
        <v>96.91</v>
      </c>
      <c r="AQ928" s="4">
        <v>-11.24</v>
      </c>
      <c r="AR928" s="4">
        <v>-4.6100000000000003</v>
      </c>
    </row>
    <row r="929" spans="1:44" x14ac:dyDescent="0.35">
      <c r="A929" s="4" t="s">
        <v>1999</v>
      </c>
      <c r="B929" s="4" t="s">
        <v>2000</v>
      </c>
      <c r="C929" s="4" t="s">
        <v>940</v>
      </c>
      <c r="D929" s="4">
        <v>1293.516834</v>
      </c>
      <c r="E929" s="4">
        <v>231.3</v>
      </c>
      <c r="F929" s="4">
        <v>-25.906605928299602</v>
      </c>
      <c r="G929" s="4">
        <v>-5.98523171345688</v>
      </c>
      <c r="H929" s="4">
        <v>-5.27745481450164</v>
      </c>
      <c r="I929" s="4">
        <v>-111.675240438381</v>
      </c>
      <c r="J929" s="4">
        <v>20.4241233097597</v>
      </c>
      <c r="K929" s="4">
        <v>-49.519123238649101</v>
      </c>
      <c r="L929" s="4">
        <v>-0.47765730840755999</v>
      </c>
      <c r="M929" s="4">
        <v>-9.6415272772741805</v>
      </c>
      <c r="N929" s="4">
        <v>0.48671418512433501</v>
      </c>
      <c r="O929" s="4">
        <v>0.33847636224382699</v>
      </c>
      <c r="Q929" s="4">
        <v>-27.5142499970048</v>
      </c>
      <c r="V929" s="4">
        <v>1204.526834</v>
      </c>
      <c r="W929" s="4">
        <v>1.5979009944287299</v>
      </c>
      <c r="Y929" s="4">
        <v>97.858164933471897</v>
      </c>
      <c r="Z929" s="4">
        <v>3.13181112608543</v>
      </c>
      <c r="AA929" s="4">
        <v>3.1316555038355198</v>
      </c>
      <c r="AB929" s="4">
        <v>69.755813127670507</v>
      </c>
      <c r="AC929" s="4">
        <v>7.6796184934690999</v>
      </c>
      <c r="AD929" s="4">
        <v>11.8894161024889</v>
      </c>
      <c r="AE929" s="4">
        <v>0</v>
      </c>
      <c r="AF929" s="4">
        <v>0</v>
      </c>
      <c r="AG929" s="4">
        <v>40182</v>
      </c>
      <c r="AH929" s="4">
        <v>44.71</v>
      </c>
      <c r="AI929" s="4">
        <v>-49.93</v>
      </c>
      <c r="AJ929" s="4">
        <v>-66.42</v>
      </c>
      <c r="AK929" s="4">
        <v>-8.8331530436023709</v>
      </c>
      <c r="AL929" s="4">
        <v>-22.14</v>
      </c>
      <c r="AM929" s="4">
        <v>0</v>
      </c>
      <c r="AN929" s="4">
        <v>593.37</v>
      </c>
      <c r="AO929" s="4">
        <v>92.93</v>
      </c>
      <c r="AP929" s="4">
        <v>809.51</v>
      </c>
      <c r="AQ929" s="4">
        <v>-34.909999999999997</v>
      </c>
      <c r="AR929" s="4">
        <v>-27.07</v>
      </c>
    </row>
    <row r="930" spans="1:44" x14ac:dyDescent="0.35">
      <c r="A930" s="4" t="s">
        <v>2001</v>
      </c>
      <c r="B930" s="4" t="s">
        <v>2002</v>
      </c>
      <c r="C930" s="4" t="s">
        <v>98</v>
      </c>
      <c r="D930" s="4">
        <v>1293.3703708800001</v>
      </c>
      <c r="E930" s="4">
        <v>884.25</v>
      </c>
      <c r="F930" s="4">
        <v>-28.344737472715298</v>
      </c>
      <c r="G930" s="4">
        <v>-4.8863545096779504</v>
      </c>
      <c r="H930" s="4">
        <v>-1.9838224776694999</v>
      </c>
      <c r="I930" s="4">
        <v>-2.4010608237169899</v>
      </c>
      <c r="J930" s="4">
        <v>11.1337451688608</v>
      </c>
      <c r="K930" s="4">
        <v>2.8988481432953899</v>
      </c>
      <c r="L930" s="4">
        <v>50.536506610331998</v>
      </c>
      <c r="M930" s="4">
        <v>11.493416066457</v>
      </c>
      <c r="N930" s="4">
        <v>56.6485760521362</v>
      </c>
      <c r="O930" s="4">
        <v>2.04757868316472</v>
      </c>
      <c r="Q930" s="4">
        <v>6.5467877006684096</v>
      </c>
      <c r="R930" s="4">
        <v>-21.749105054029201</v>
      </c>
      <c r="U930" s="4">
        <v>8.8091951137292099</v>
      </c>
      <c r="V930" s="4">
        <v>1744.69037088</v>
      </c>
      <c r="W930" s="4">
        <v>1.4238051617477101</v>
      </c>
      <c r="Y930" s="4">
        <v>-147.217712852544</v>
      </c>
      <c r="Z930" s="4">
        <v>8.3435027575726206</v>
      </c>
      <c r="AA930" s="4">
        <v>8.3435027575726206</v>
      </c>
      <c r="AB930" s="4">
        <v>63.692599514206101</v>
      </c>
      <c r="AC930" s="4">
        <v>3.8504866232644299</v>
      </c>
      <c r="AD930" s="4">
        <v>15.4456627813484</v>
      </c>
      <c r="AE930" s="4">
        <v>0</v>
      </c>
      <c r="AF930" s="4">
        <v>0</v>
      </c>
      <c r="AG930" s="4">
        <v>15472</v>
      </c>
      <c r="AH930" s="4">
        <v>1900.41</v>
      </c>
      <c r="AI930" s="4">
        <v>-45.630000000000102</v>
      </c>
      <c r="AJ930" s="4">
        <v>-59.940000000000097</v>
      </c>
      <c r="AK930" s="4">
        <v>-31.040816326530699</v>
      </c>
      <c r="AL930" s="4">
        <v>55.089998999999999</v>
      </c>
      <c r="AM930" s="4">
        <v>29.81</v>
      </c>
      <c r="AN930" s="4">
        <v>729.22</v>
      </c>
      <c r="AO930" s="4">
        <v>66.8</v>
      </c>
      <c r="AP930" s="4">
        <v>908.39</v>
      </c>
      <c r="AQ930" s="4">
        <v>95.31</v>
      </c>
      <c r="AR930" s="4">
        <v>122.22</v>
      </c>
    </row>
    <row r="931" spans="1:44" x14ac:dyDescent="0.35">
      <c r="A931" s="4" t="s">
        <v>2003</v>
      </c>
      <c r="B931" s="4" t="s">
        <v>2004</v>
      </c>
      <c r="C931" s="4" t="s">
        <v>260</v>
      </c>
      <c r="D931" s="4">
        <v>1289.2516854</v>
      </c>
      <c r="E931" s="4">
        <v>943.5</v>
      </c>
      <c r="F931" s="4">
        <v>73.294581318931193</v>
      </c>
      <c r="G931" s="4">
        <v>6.9109124840389002</v>
      </c>
      <c r="H931" s="4">
        <v>5.0899199907403396</v>
      </c>
      <c r="I931" s="4">
        <v>8.8520960193246498</v>
      </c>
      <c r="J931" s="4">
        <v>17.393744471060401</v>
      </c>
      <c r="K931" s="4">
        <v>19.898344320869601</v>
      </c>
      <c r="L931" s="4">
        <v>11.4098634122637</v>
      </c>
      <c r="M931" s="4">
        <v>30.634547337968701</v>
      </c>
      <c r="N931" s="4">
        <v>11.0443159922929</v>
      </c>
      <c r="O931" s="4">
        <v>4.27745664739885</v>
      </c>
      <c r="P931" s="4">
        <v>17.001739802822399</v>
      </c>
      <c r="Q931" s="4">
        <v>12.325324470989299</v>
      </c>
      <c r="R931" s="4">
        <v>27.685666542783999</v>
      </c>
      <c r="S931" s="4">
        <v>36.480215773187901</v>
      </c>
      <c r="T931" s="4">
        <v>43.399256615431298</v>
      </c>
      <c r="V931" s="4">
        <v>1393.5616854</v>
      </c>
      <c r="W931" s="4">
        <v>4.9682145872832404</v>
      </c>
      <c r="X931" s="4">
        <v>5.3438867507568502E-2</v>
      </c>
      <c r="Y931" s="4">
        <v>200.864712509349</v>
      </c>
      <c r="Z931" s="4">
        <v>0</v>
      </c>
      <c r="AA931" s="4">
        <v>0</v>
      </c>
      <c r="AB931" s="4">
        <v>50.324806770270101</v>
      </c>
      <c r="AC931" s="4">
        <v>0</v>
      </c>
      <c r="AD931" s="4">
        <v>21.844535561931199</v>
      </c>
      <c r="AE931" s="4">
        <v>0</v>
      </c>
      <c r="AF931" s="4">
        <v>0</v>
      </c>
      <c r="AG931" s="4">
        <v>7790</v>
      </c>
      <c r="AH931" s="4">
        <v>198.71</v>
      </c>
      <c r="AI931" s="4">
        <v>17.59</v>
      </c>
      <c r="AJ931" s="4">
        <v>28.92</v>
      </c>
      <c r="AK931" s="4">
        <v>12.765589949511</v>
      </c>
      <c r="AL931" s="4">
        <v>39.54</v>
      </c>
      <c r="AM931" s="4">
        <v>0</v>
      </c>
      <c r="AN931" s="4">
        <v>43.06</v>
      </c>
      <c r="AO931" s="4">
        <v>4.7699999999999996</v>
      </c>
      <c r="AP931" s="4">
        <v>259.5</v>
      </c>
      <c r="AQ931" s="4">
        <v>-6.49</v>
      </c>
      <c r="AR931" s="4">
        <v>58.77</v>
      </c>
    </row>
    <row r="932" spans="1:44" x14ac:dyDescent="0.35">
      <c r="A932" s="4" t="s">
        <v>2005</v>
      </c>
      <c r="B932" s="4" t="s">
        <v>2006</v>
      </c>
      <c r="C932" s="4" t="s">
        <v>446</v>
      </c>
      <c r="D932" s="4">
        <v>1286.8514177699999</v>
      </c>
      <c r="E932" s="4">
        <v>1272.9000000000001</v>
      </c>
      <c r="F932" s="4">
        <v>26.440341437641301</v>
      </c>
      <c r="G932" s="4">
        <v>8.2834093539383193</v>
      </c>
      <c r="H932" s="4">
        <v>6.4348941290019699</v>
      </c>
      <c r="I932" s="4">
        <v>5.1045129893966203</v>
      </c>
      <c r="J932" s="4">
        <v>13.0550189143202</v>
      </c>
      <c r="K932" s="4">
        <v>9.1319076635866807</v>
      </c>
      <c r="L932" s="4">
        <v>9.7378353806267093</v>
      </c>
      <c r="M932" s="4">
        <v>-1.3070320563643201</v>
      </c>
      <c r="N932" s="4">
        <v>0.23781605588677299</v>
      </c>
      <c r="O932" s="4">
        <v>0.226255553170055</v>
      </c>
      <c r="P932" s="4">
        <v>25.8415631305087</v>
      </c>
      <c r="Q932" s="4">
        <v>6.8645544865761901</v>
      </c>
      <c r="R932" s="4">
        <v>-2.6922119227470902</v>
      </c>
      <c r="S932" s="4">
        <v>8.4335824954120593</v>
      </c>
      <c r="T932" s="4">
        <v>-6.9712197691507202E-2</v>
      </c>
      <c r="V932" s="4">
        <v>1152.3314177699999</v>
      </c>
      <c r="W932" s="4">
        <v>2.1252356158775298</v>
      </c>
      <c r="X932" s="4">
        <v>0.78820840230156797</v>
      </c>
      <c r="Y932" s="4">
        <v>-55.954700553231703</v>
      </c>
      <c r="Z932" s="4">
        <v>12.2475037392521</v>
      </c>
      <c r="AA932" s="4">
        <v>12.239616581605301</v>
      </c>
      <c r="AB932" s="4">
        <v>66.666200009839201</v>
      </c>
      <c r="AC932" s="4">
        <v>0.42451640139362101</v>
      </c>
      <c r="AD932" s="4">
        <v>14.9988302359315</v>
      </c>
      <c r="AE932" s="4">
        <v>0</v>
      </c>
      <c r="AF932" s="4">
        <v>0</v>
      </c>
      <c r="AG932" s="4">
        <v>16223</v>
      </c>
      <c r="AH932" s="4">
        <v>953.47</v>
      </c>
      <c r="AI932" s="4">
        <v>48.67</v>
      </c>
      <c r="AJ932" s="4">
        <v>66.14</v>
      </c>
      <c r="AK932" s="4">
        <v>47.983495333908202</v>
      </c>
      <c r="AL932" s="4">
        <v>87.07</v>
      </c>
      <c r="AM932" s="4">
        <v>0</v>
      </c>
      <c r="AN932" s="4">
        <v>591.41</v>
      </c>
      <c r="AO932" s="4">
        <v>135.96</v>
      </c>
      <c r="AP932" s="4">
        <v>605.51</v>
      </c>
      <c r="AQ932" s="4">
        <v>136.75</v>
      </c>
      <c r="AR932" s="4">
        <v>151.51</v>
      </c>
    </row>
    <row r="933" spans="1:44" x14ac:dyDescent="0.35">
      <c r="A933" s="4" t="s">
        <v>2007</v>
      </c>
      <c r="B933" s="4" t="s">
        <v>2008</v>
      </c>
      <c r="C933" s="4" t="s">
        <v>260</v>
      </c>
      <c r="D933" s="4">
        <v>1285.9887218399999</v>
      </c>
      <c r="E933" s="4">
        <v>70.75</v>
      </c>
      <c r="F933" s="4">
        <v>17.359458988120998</v>
      </c>
      <c r="G933" s="4">
        <v>15.5879134752967</v>
      </c>
      <c r="H933" s="4">
        <v>3.8934760100280101</v>
      </c>
      <c r="I933" s="4">
        <v>4.6708995643099902</v>
      </c>
      <c r="J933" s="4">
        <v>6.5477244318388497</v>
      </c>
      <c r="K933" s="4">
        <v>8.1595722545539306</v>
      </c>
      <c r="L933" s="4">
        <v>118.951081852317</v>
      </c>
      <c r="M933" s="4">
        <v>27.864863618383499</v>
      </c>
      <c r="N933" s="4">
        <v>20.115945400961699</v>
      </c>
      <c r="O933" s="4">
        <v>0</v>
      </c>
      <c r="P933" s="4">
        <v>6.1921678438583996</v>
      </c>
      <c r="Q933" s="4">
        <v>-4.4816638791961703</v>
      </c>
      <c r="R933" s="4">
        <v>10.6814720501952</v>
      </c>
      <c r="S933" s="4">
        <v>50.888767035207799</v>
      </c>
      <c r="T933" s="4">
        <v>19.010105344041499</v>
      </c>
      <c r="V933" s="4">
        <v>1281.12872184</v>
      </c>
      <c r="W933" s="4">
        <v>2.4933859194974399</v>
      </c>
      <c r="Y933" s="4">
        <v>-28.741681256730899</v>
      </c>
      <c r="Z933" s="4">
        <v>2.4050710250146099</v>
      </c>
      <c r="AA933" s="4">
        <v>5.7533231087236996E-3</v>
      </c>
      <c r="AB933" s="4">
        <v>53.276033160891302</v>
      </c>
      <c r="AC933" s="4">
        <v>0.48785396959171301</v>
      </c>
      <c r="AD933" s="4">
        <v>19.703319484397799</v>
      </c>
      <c r="AE933" s="4">
        <v>0</v>
      </c>
      <c r="AF933" s="4">
        <v>2.9435606602769998E-4</v>
      </c>
      <c r="AG933" s="4">
        <v>90725</v>
      </c>
      <c r="AH933" s="4">
        <v>1585.99</v>
      </c>
      <c r="AI933" s="4">
        <v>74.079999999999899</v>
      </c>
      <c r="AJ933" s="4">
        <v>77.029999999999902</v>
      </c>
      <c r="AK933" s="4">
        <v>3.6377861800424398</v>
      </c>
      <c r="AL933" s="4">
        <v>129.41</v>
      </c>
      <c r="AM933" s="4">
        <v>114.35</v>
      </c>
      <c r="AN933" s="4">
        <v>101.64</v>
      </c>
      <c r="AO933" s="4">
        <v>108.61</v>
      </c>
      <c r="AP933" s="4">
        <v>515.76</v>
      </c>
      <c r="AQ933" s="4">
        <v>152.87</v>
      </c>
      <c r="AR933" s="4">
        <v>335.56</v>
      </c>
    </row>
    <row r="934" spans="1:44" x14ac:dyDescent="0.35">
      <c r="A934" s="4" t="s">
        <v>2009</v>
      </c>
      <c r="B934" s="4" t="s">
        <v>2010</v>
      </c>
      <c r="C934" s="4" t="s">
        <v>307</v>
      </c>
      <c r="D934" s="4">
        <v>1284.6773499999999</v>
      </c>
      <c r="E934" s="4">
        <v>205.85</v>
      </c>
      <c r="F934" s="4">
        <v>64.882694444444297</v>
      </c>
      <c r="G934" s="4">
        <v>4.5062985764193204</v>
      </c>
      <c r="H934" s="4">
        <v>3.2494973946580301</v>
      </c>
      <c r="I934" s="4">
        <v>6.1846009682961203</v>
      </c>
      <c r="J934" s="4">
        <v>21.245385550766901</v>
      </c>
      <c r="K934" s="4">
        <v>11.2728408558488</v>
      </c>
      <c r="L934" s="4">
        <v>-1.7757485914293101</v>
      </c>
      <c r="M934" s="4">
        <v>-10.4787184875783</v>
      </c>
      <c r="N934" s="4">
        <v>10.7288899156752</v>
      </c>
      <c r="O934" s="4">
        <v>0</v>
      </c>
      <c r="P934" s="4">
        <v>13.254786450662801</v>
      </c>
      <c r="Q934" s="4">
        <v>-7.5408584750756402</v>
      </c>
      <c r="R934" s="4">
        <v>-20.126087925841301</v>
      </c>
      <c r="S934" s="4">
        <v>15.5896123044585</v>
      </c>
      <c r="T934" s="4">
        <v>-21.853788298652699</v>
      </c>
      <c r="V934" s="4">
        <v>1054.55735</v>
      </c>
      <c r="W934" s="4">
        <v>2.9679504447268101</v>
      </c>
      <c r="X934" s="4">
        <v>2.2065918029924001</v>
      </c>
      <c r="Y934" s="4">
        <v>105.36419284550701</v>
      </c>
      <c r="Z934" s="4">
        <v>6.0134618662808101</v>
      </c>
      <c r="AA934" s="4">
        <v>6.0134618662808101</v>
      </c>
      <c r="AB934" s="4">
        <v>74.251079327388595</v>
      </c>
      <c r="AC934" s="4">
        <v>1.33123170340178</v>
      </c>
      <c r="AD934" s="4">
        <v>11.1158400579244</v>
      </c>
      <c r="AE934" s="4">
        <v>0</v>
      </c>
      <c r="AF934" s="4">
        <v>0</v>
      </c>
      <c r="AG934" s="4">
        <v>31347</v>
      </c>
      <c r="AH934" s="4">
        <v>320.14999999999998</v>
      </c>
      <c r="AI934" s="4">
        <v>19.8</v>
      </c>
      <c r="AJ934" s="4">
        <v>22.58</v>
      </c>
      <c r="AK934" s="4">
        <v>3.2129720989884301</v>
      </c>
      <c r="AL934" s="4">
        <v>36.090000000000003</v>
      </c>
      <c r="AM934" s="4">
        <v>21.81</v>
      </c>
      <c r="AN934" s="4">
        <v>336.25</v>
      </c>
      <c r="AO934" s="4">
        <v>276.56</v>
      </c>
      <c r="AP934" s="4">
        <v>432.85</v>
      </c>
      <c r="AQ934" s="4">
        <v>93.69</v>
      </c>
      <c r="AR934" s="4">
        <v>96.71</v>
      </c>
    </row>
    <row r="935" spans="1:44" x14ac:dyDescent="0.35">
      <c r="A935" s="4" t="s">
        <v>2011</v>
      </c>
      <c r="B935" s="4" t="s">
        <v>2012</v>
      </c>
      <c r="C935" s="4" t="s">
        <v>83</v>
      </c>
      <c r="D935" s="4">
        <v>1273.4824679999999</v>
      </c>
      <c r="E935" s="4">
        <v>459.5</v>
      </c>
      <c r="F935" s="4">
        <v>76.762053526220498</v>
      </c>
      <c r="G935" s="4">
        <v>8.5909585210501902</v>
      </c>
      <c r="H935" s="4">
        <v>7.1420883828056096</v>
      </c>
      <c r="I935" s="4">
        <v>10.544714930401099</v>
      </c>
      <c r="J935" s="4">
        <v>26.509710764613999</v>
      </c>
      <c r="K935" s="4">
        <v>16.786372592639701</v>
      </c>
      <c r="L935" s="4">
        <v>27.899994439733401</v>
      </c>
      <c r="N935" s="4">
        <v>6.5485935407054603</v>
      </c>
      <c r="O935" s="4">
        <v>0</v>
      </c>
      <c r="P935" s="4">
        <v>31.201805529433901</v>
      </c>
      <c r="Q935" s="4">
        <v>16.705487342039401</v>
      </c>
      <c r="R935" s="4">
        <v>17.503531486878799</v>
      </c>
      <c r="S935" s="4">
        <v>33.369943260141397</v>
      </c>
      <c r="T935" s="4">
        <v>18.107779799894999</v>
      </c>
      <c r="V935" s="4">
        <v>1207.8124680000001</v>
      </c>
      <c r="W935" s="4">
        <v>6.3178174728382199</v>
      </c>
      <c r="X935" s="4">
        <v>0.322784184571907</v>
      </c>
      <c r="Y935" s="4">
        <v>215.09823441515999</v>
      </c>
      <c r="Z935" s="4">
        <v>3.5251054575177698</v>
      </c>
      <c r="AA935" s="4">
        <v>3.5251054575177698</v>
      </c>
      <c r="AB935" s="4">
        <v>67.547583599713903</v>
      </c>
      <c r="AC935" s="4">
        <v>2.1782998350629801</v>
      </c>
      <c r="AD935" s="4">
        <v>8.3163141685276791</v>
      </c>
      <c r="AE935" s="4">
        <v>0</v>
      </c>
      <c r="AF935" s="4">
        <v>0</v>
      </c>
      <c r="AG935" s="4">
        <v>11756</v>
      </c>
      <c r="AH935" s="4">
        <v>157.33000000000001</v>
      </c>
      <c r="AI935" s="4">
        <v>16.59</v>
      </c>
      <c r="AJ935" s="4">
        <v>22.57</v>
      </c>
      <c r="AK935" s="4">
        <v>6.0538607502554402</v>
      </c>
      <c r="AL935" s="4">
        <v>26.41</v>
      </c>
      <c r="AM935" s="4">
        <v>0</v>
      </c>
      <c r="AN935" s="4">
        <v>90.44</v>
      </c>
      <c r="AO935" s="4">
        <v>78.87</v>
      </c>
      <c r="AP935" s="4">
        <v>201.57</v>
      </c>
      <c r="AQ935" s="4">
        <v>15.08</v>
      </c>
      <c r="AR935" s="4">
        <v>19.2</v>
      </c>
    </row>
    <row r="936" spans="1:44" x14ac:dyDescent="0.35">
      <c r="A936" s="4" t="s">
        <v>2013</v>
      </c>
      <c r="B936" s="4" t="s">
        <v>2014</v>
      </c>
      <c r="C936" s="4" t="s">
        <v>127</v>
      </c>
      <c r="D936" s="4">
        <v>1272.3764660950001</v>
      </c>
      <c r="E936" s="4">
        <v>72.150000000000006</v>
      </c>
      <c r="F936" s="4">
        <v>13.3470729685829</v>
      </c>
      <c r="G936" s="4">
        <v>3.28529852173628</v>
      </c>
      <c r="H936" s="4">
        <v>2.4586601810789102</v>
      </c>
      <c r="I936" s="4">
        <v>2.8648361126220401</v>
      </c>
      <c r="J936" s="4">
        <v>14.7782411691948</v>
      </c>
      <c r="K936" s="4">
        <v>9.69530501053314</v>
      </c>
      <c r="L936" s="4">
        <v>-8.6527356534899393</v>
      </c>
      <c r="M936" s="4">
        <v>-1.5345107412498</v>
      </c>
      <c r="N936" s="4">
        <v>19.127081580000301</v>
      </c>
      <c r="O936" s="4">
        <v>12.2297567638416</v>
      </c>
      <c r="P936" s="4">
        <v>9.6792535206977206</v>
      </c>
      <c r="Q936" s="4">
        <v>10.086145941775699</v>
      </c>
      <c r="R936" s="4">
        <v>10.6336843877184</v>
      </c>
      <c r="S936" s="4">
        <v>-8.0865975129573897</v>
      </c>
      <c r="T936" s="4">
        <v>29.442656332283601</v>
      </c>
      <c r="V936" s="4">
        <v>1782.1264660950001</v>
      </c>
      <c r="W936" s="4">
        <v>0.43886551858245598</v>
      </c>
      <c r="Y936" s="4">
        <v>-45.212003407722797</v>
      </c>
      <c r="Z936" s="4">
        <v>2.7551090761358601E-2</v>
      </c>
      <c r="AA936" s="4">
        <v>2.61913772283743E-2</v>
      </c>
      <c r="AB936" s="4">
        <v>40.978321648796602</v>
      </c>
      <c r="AC936" s="4">
        <v>1.4487192082051401</v>
      </c>
      <c r="AD936" s="4">
        <v>27.7377540220592</v>
      </c>
      <c r="AE936" s="4">
        <v>25.025702354999801</v>
      </c>
      <c r="AF936" s="4">
        <v>1.116807829966E-4</v>
      </c>
      <c r="AG936" s="4">
        <v>106636</v>
      </c>
      <c r="AH936" s="4">
        <v>3327.59</v>
      </c>
      <c r="AI936" s="4">
        <v>95.329999999999799</v>
      </c>
      <c r="AJ936" s="4">
        <v>95.329999999999799</v>
      </c>
      <c r="AK936" s="4">
        <v>5.4420535018309701</v>
      </c>
      <c r="AL936" s="4">
        <v>322.62</v>
      </c>
      <c r="AM936" s="4">
        <v>0</v>
      </c>
      <c r="AN936" s="4">
        <v>2201.5700000000002</v>
      </c>
      <c r="AO936" s="4">
        <v>44.79</v>
      </c>
      <c r="AP936" s="4">
        <v>2899.24</v>
      </c>
      <c r="AQ936" s="4">
        <v>24.94</v>
      </c>
      <c r="AR936" s="4">
        <v>158.86000000000001</v>
      </c>
    </row>
    <row r="937" spans="1:44" x14ac:dyDescent="0.35">
      <c r="A937" s="4" t="s">
        <v>2015</v>
      </c>
      <c r="B937" s="4" t="s">
        <v>2016</v>
      </c>
      <c r="C937" s="4" t="s">
        <v>425</v>
      </c>
      <c r="D937" s="4">
        <v>1271.9720910250001</v>
      </c>
      <c r="E937" s="4">
        <v>105.15</v>
      </c>
      <c r="F937" s="4">
        <v>30.306697427328899</v>
      </c>
      <c r="G937" s="4">
        <v>4.3769130092450403</v>
      </c>
      <c r="H937" s="4">
        <v>2.6258739618037801</v>
      </c>
      <c r="I937" s="4">
        <v>3.3782478508645002</v>
      </c>
      <c r="J937" s="4">
        <v>14.6647062537754</v>
      </c>
      <c r="K937" s="4">
        <v>8.2512315270936103</v>
      </c>
      <c r="L937" s="4">
        <v>0.21761964668994699</v>
      </c>
      <c r="M937" s="4">
        <v>-5.7853281890829704</v>
      </c>
      <c r="N937" s="4">
        <v>46.298677443056597</v>
      </c>
      <c r="O937" s="4">
        <v>10.889664462405101</v>
      </c>
      <c r="P937" s="4">
        <v>5.5125039403173499</v>
      </c>
      <c r="Q937" s="4">
        <v>6.1484534944625402</v>
      </c>
      <c r="R937" s="4">
        <v>-9.4636552508084293</v>
      </c>
      <c r="T937" s="4">
        <v>-15.3236149302834</v>
      </c>
      <c r="U937" s="4">
        <v>14.140936070641001</v>
      </c>
      <c r="V937" s="4">
        <v>1713.982091025</v>
      </c>
      <c r="W937" s="4">
        <v>1.2980366673044701</v>
      </c>
      <c r="X937" s="4">
        <v>0.76938898809593903</v>
      </c>
      <c r="Y937" s="4">
        <v>24.405046655556902</v>
      </c>
      <c r="Z937" s="4">
        <v>0.14875695884767701</v>
      </c>
      <c r="AA937" s="4">
        <v>0</v>
      </c>
      <c r="AB937" s="4">
        <v>58.944056647172502</v>
      </c>
      <c r="AC937" s="4">
        <v>2.9853456025438598</v>
      </c>
      <c r="AD937" s="4">
        <v>21.929838233338799</v>
      </c>
      <c r="AE937" s="4">
        <v>0</v>
      </c>
      <c r="AF937" s="4">
        <v>3.2657949253056999E-3</v>
      </c>
      <c r="AG937" s="4">
        <v>58996</v>
      </c>
      <c r="AH937" s="4">
        <v>1242.3599999999999</v>
      </c>
      <c r="AI937" s="4">
        <v>41.970000000000198</v>
      </c>
      <c r="AJ937" s="4">
        <v>55.370000000000203</v>
      </c>
      <c r="AK937" s="4">
        <v>3.43087904769851</v>
      </c>
      <c r="AL937" s="4">
        <v>102.51</v>
      </c>
      <c r="AM937" s="4">
        <v>6.44</v>
      </c>
      <c r="AN937" s="4">
        <v>710.22</v>
      </c>
      <c r="AO937" s="4">
        <v>16.29</v>
      </c>
      <c r="AP937" s="4">
        <v>979.92</v>
      </c>
      <c r="AQ937" s="4">
        <v>-191.15</v>
      </c>
      <c r="AR937" s="4">
        <v>-13.02</v>
      </c>
    </row>
    <row r="938" spans="1:44" x14ac:dyDescent="0.35">
      <c r="A938" s="4" t="s">
        <v>2017</v>
      </c>
      <c r="B938" s="4" t="s">
        <v>2018</v>
      </c>
      <c r="C938" s="4" t="s">
        <v>98</v>
      </c>
      <c r="D938" s="4">
        <v>1271.9371558600001</v>
      </c>
      <c r="E938" s="4">
        <v>169.95</v>
      </c>
      <c r="F938" s="4">
        <v>19.9020052552025</v>
      </c>
      <c r="G938" s="4">
        <v>3.4380085264333</v>
      </c>
      <c r="H938" s="4">
        <v>1.7450925245817599</v>
      </c>
      <c r="I938" s="4">
        <v>2.4617411300666898</v>
      </c>
      <c r="J938" s="4">
        <v>15.7934832181773</v>
      </c>
      <c r="K938" s="4">
        <v>12.9677635557542</v>
      </c>
      <c r="L938" s="4">
        <v>-25.963509393516802</v>
      </c>
      <c r="M938" s="4">
        <v>-7.4620175557285098</v>
      </c>
      <c r="N938" s="4">
        <v>30.052096306620999</v>
      </c>
      <c r="O938" s="4">
        <v>4.0781391602054198</v>
      </c>
      <c r="P938" s="4">
        <v>3.6351536593273601</v>
      </c>
      <c r="Q938" s="4">
        <v>11.1690232956991</v>
      </c>
      <c r="R938" s="4">
        <v>4.6947379669724798</v>
      </c>
      <c r="S938" s="4">
        <v>37.456625783498197</v>
      </c>
      <c r="T938" s="4">
        <v>-9.2313491056953403</v>
      </c>
      <c r="V938" s="4">
        <v>1240.46715586</v>
      </c>
      <c r="W938" s="4">
        <v>0.674091842057566</v>
      </c>
      <c r="X938" s="4">
        <v>0.59488399762046396</v>
      </c>
      <c r="Y938" s="4">
        <v>-66.846502980154</v>
      </c>
      <c r="Z938" s="4">
        <v>10.4683539683195</v>
      </c>
      <c r="AA938" s="4">
        <v>9.7150384482990209</v>
      </c>
      <c r="AB938" s="4">
        <v>46.645914189749803</v>
      </c>
      <c r="AC938" s="4">
        <v>8.0027866330531108</v>
      </c>
      <c r="AD938" s="4">
        <v>14.4609130083661</v>
      </c>
      <c r="AE938" s="4">
        <v>10.572849403795701</v>
      </c>
      <c r="AF938" s="4">
        <v>0</v>
      </c>
      <c r="AG938" s="4">
        <v>31225</v>
      </c>
      <c r="AH938" s="4">
        <v>2596.13</v>
      </c>
      <c r="AI938" s="4">
        <v>63.910000000000302</v>
      </c>
      <c r="AJ938" s="4">
        <v>88.560000000000301</v>
      </c>
      <c r="AK938" s="4">
        <v>8.4463850674573298</v>
      </c>
      <c r="AL938" s="4">
        <v>336.66</v>
      </c>
      <c r="AM938" s="4">
        <v>1.6</v>
      </c>
      <c r="AN938" s="4">
        <v>1163.1600000000001</v>
      </c>
      <c r="AO938" s="4">
        <v>598.52</v>
      </c>
      <c r="AP938" s="4">
        <v>1886.89</v>
      </c>
      <c r="AQ938" s="4">
        <v>289.45999999999998</v>
      </c>
      <c r="AR938" s="4">
        <v>368.72</v>
      </c>
    </row>
    <row r="939" spans="1:44" x14ac:dyDescent="0.35">
      <c r="A939" s="4" t="s">
        <v>2019</v>
      </c>
      <c r="B939" s="4" t="s">
        <v>2020</v>
      </c>
      <c r="C939" s="4" t="s">
        <v>86</v>
      </c>
      <c r="D939" s="4">
        <v>1270.3407543000001</v>
      </c>
      <c r="E939" s="4">
        <v>337.8</v>
      </c>
      <c r="F939" s="4">
        <v>-516.39868060975402</v>
      </c>
      <c r="G939" s="4">
        <v>-3.3405757740358699</v>
      </c>
      <c r="H939" s="4">
        <v>-0.11367600950996901</v>
      </c>
      <c r="I939" s="4">
        <v>-0.62457155914388296</v>
      </c>
      <c r="J939" s="4">
        <v>67.997295254986994</v>
      </c>
      <c r="K939" s="4">
        <v>63.980501180592597</v>
      </c>
      <c r="L939" s="4">
        <v>12.906403588722601</v>
      </c>
      <c r="M939" s="4">
        <v>-4.6498247266576804</v>
      </c>
      <c r="N939" s="4">
        <v>2358.8286713286702</v>
      </c>
      <c r="O939" s="4">
        <v>2200.4079254079202</v>
      </c>
      <c r="Q939" s="4">
        <v>4.1952882024456803</v>
      </c>
      <c r="R939" s="4">
        <v>2.4440656533766898</v>
      </c>
      <c r="S939" s="4">
        <v>-3.0984670257628699</v>
      </c>
      <c r="V939" s="4">
        <v>2804.8707543</v>
      </c>
      <c r="W939" s="4">
        <v>18.507295371503499</v>
      </c>
      <c r="Y939" s="4">
        <v>-1863.66313272414</v>
      </c>
      <c r="Z939" s="4">
        <v>9.6886907771309594E-2</v>
      </c>
      <c r="AA939" s="4">
        <v>4.5370523463807997E-3</v>
      </c>
      <c r="AB939" s="4">
        <v>55.9897612878624</v>
      </c>
      <c r="AC939" s="4">
        <v>0.32417491220843497</v>
      </c>
      <c r="AD939" s="4">
        <v>27.485840095904098</v>
      </c>
      <c r="AE939" s="4">
        <v>0</v>
      </c>
      <c r="AF939" s="4">
        <v>8.37562694417604E-2</v>
      </c>
      <c r="AG939" s="4">
        <v>57397</v>
      </c>
      <c r="AH939" s="4">
        <v>393.87</v>
      </c>
      <c r="AI939" s="4">
        <v>-2.4600000000000102</v>
      </c>
      <c r="AJ939" s="4">
        <v>-20.05</v>
      </c>
      <c r="AK939" s="4">
        <v>-0.65308067712679196</v>
      </c>
      <c r="AL939" s="4">
        <v>252</v>
      </c>
      <c r="AM939" s="4">
        <v>0.1</v>
      </c>
      <c r="AN939" s="4">
        <v>-428.58</v>
      </c>
      <c r="AO939" s="4">
        <v>284.43</v>
      </c>
      <c r="AP939" s="4">
        <v>68.639999999999901</v>
      </c>
      <c r="AQ939" s="4">
        <v>187.32</v>
      </c>
      <c r="AR939" s="4">
        <v>190.65</v>
      </c>
    </row>
    <row r="940" spans="1:44" x14ac:dyDescent="0.35">
      <c r="A940" s="4" t="s">
        <v>2021</v>
      </c>
      <c r="B940" s="4" t="s">
        <v>2022</v>
      </c>
      <c r="C940" s="4" t="s">
        <v>458</v>
      </c>
      <c r="D940" s="4">
        <v>1263.2093746200001</v>
      </c>
      <c r="E940" s="4">
        <v>405.65</v>
      </c>
      <c r="F940" s="4">
        <v>-47.240440337322397</v>
      </c>
      <c r="G940" s="4">
        <v>-8.0553087014806195</v>
      </c>
      <c r="H940" s="4">
        <v>-6.3960580763986901</v>
      </c>
      <c r="I940" s="4">
        <v>-25.625299472927601</v>
      </c>
      <c r="J940" s="4">
        <v>17.576533942630999</v>
      </c>
      <c r="K940" s="4">
        <v>-18.8308576904648</v>
      </c>
      <c r="L940" s="4">
        <v>44.4593322716267</v>
      </c>
      <c r="M940" s="4">
        <v>3.92621456891351</v>
      </c>
      <c r="N940" s="4">
        <v>0.69333333333333302</v>
      </c>
      <c r="O940" s="4">
        <v>0.59607843137254901</v>
      </c>
      <c r="Q940" s="4">
        <v>-15.9173007737767</v>
      </c>
      <c r="V940" s="4">
        <v>1207.00937462</v>
      </c>
      <c r="W940" s="4">
        <v>3.9630098027294101</v>
      </c>
      <c r="Y940" s="4">
        <v>96.094384885741405</v>
      </c>
      <c r="Z940" s="4">
        <v>7.8770789703751006E-3</v>
      </c>
      <c r="AA940" s="4">
        <v>9.8463487129679997E-4</v>
      </c>
      <c r="AB940" s="4">
        <v>74.997393179178303</v>
      </c>
      <c r="AC940" s="4">
        <v>13.2458465557489</v>
      </c>
      <c r="AD940" s="4">
        <v>5.1798489747341696</v>
      </c>
      <c r="AE940" s="4">
        <v>0</v>
      </c>
      <c r="AF940" s="4">
        <v>0</v>
      </c>
      <c r="AG940" s="4">
        <v>9421</v>
      </c>
      <c r="AH940" s="4">
        <v>104.35</v>
      </c>
      <c r="AI940" s="4">
        <v>-26.74</v>
      </c>
      <c r="AJ940" s="4">
        <v>-37.14</v>
      </c>
      <c r="AK940" s="4">
        <v>-8.7763788194930203</v>
      </c>
      <c r="AL940" s="4">
        <v>-19.649999999999999</v>
      </c>
      <c r="AM940" s="4">
        <v>0.04</v>
      </c>
      <c r="AN940" s="4">
        <v>180.58</v>
      </c>
      <c r="AO940" s="4">
        <v>58.41</v>
      </c>
      <c r="AP940" s="4">
        <v>318.75</v>
      </c>
      <c r="AQ940" s="4">
        <v>-27.54</v>
      </c>
      <c r="AR940" s="4">
        <v>-11.86</v>
      </c>
    </row>
    <row r="941" spans="1:44" x14ac:dyDescent="0.35">
      <c r="A941" s="4" t="s">
        <v>2023</v>
      </c>
      <c r="B941" s="4" t="s">
        <v>2024</v>
      </c>
      <c r="C941" s="4" t="s">
        <v>285</v>
      </c>
      <c r="D941" s="4">
        <v>1262.9410050399999</v>
      </c>
      <c r="E941" s="4">
        <v>122.55</v>
      </c>
      <c r="F941" s="4">
        <v>27.461209068058299</v>
      </c>
      <c r="G941" s="4">
        <v>7.5632739651684799</v>
      </c>
      <c r="H941" s="4">
        <v>5.0778683773234903</v>
      </c>
      <c r="I941" s="4">
        <v>8.1251545881770895</v>
      </c>
      <c r="J941" s="4">
        <v>11.893646370905801</v>
      </c>
      <c r="K941" s="4">
        <v>14.3192820041695</v>
      </c>
      <c r="L941" s="4">
        <v>8.6340723927549305</v>
      </c>
      <c r="M941" s="4">
        <v>8.9724022332014606</v>
      </c>
      <c r="N941" s="4">
        <v>2.3925508297264102</v>
      </c>
      <c r="O941" s="4">
        <v>0.98385267764450302</v>
      </c>
      <c r="P941" s="4">
        <v>16.423826869509298</v>
      </c>
      <c r="Q941" s="4">
        <v>-7.7164874889907598</v>
      </c>
      <c r="R941" s="4">
        <v>-12.1899383494725</v>
      </c>
      <c r="S941" s="4">
        <v>-18.326986630772801</v>
      </c>
      <c r="V941" s="4">
        <v>1070.3110050400001</v>
      </c>
      <c r="W941" s="4">
        <v>2.01712319726566</v>
      </c>
      <c r="X941" s="4">
        <v>1.24110682030659</v>
      </c>
      <c r="Y941" s="4">
        <v>-29.161610109705101</v>
      </c>
      <c r="Z941" s="4">
        <v>0</v>
      </c>
      <c r="AA941" s="4">
        <v>0</v>
      </c>
      <c r="AB941" s="4">
        <v>48.326748691592897</v>
      </c>
      <c r="AC941" s="4">
        <v>0.25491739920290002</v>
      </c>
      <c r="AD941" s="4">
        <v>25.306528692001201</v>
      </c>
      <c r="AE941" s="4">
        <v>0</v>
      </c>
      <c r="AF941" s="4">
        <v>0</v>
      </c>
      <c r="AG941" s="4">
        <v>79463</v>
      </c>
      <c r="AH941" s="4">
        <v>566.02</v>
      </c>
      <c r="AI941" s="4">
        <v>45.99</v>
      </c>
      <c r="AJ941" s="4">
        <v>66.38</v>
      </c>
      <c r="AK941" s="4">
        <v>4.3759883647617004</v>
      </c>
      <c r="AL941" s="4">
        <v>81.05</v>
      </c>
      <c r="AM941" s="4">
        <v>61.55</v>
      </c>
      <c r="AN941" s="4">
        <v>283.18</v>
      </c>
      <c r="AO941" s="4">
        <v>207.61</v>
      </c>
      <c r="AP941" s="4">
        <v>626.11</v>
      </c>
      <c r="AQ941" s="4">
        <v>13.63</v>
      </c>
      <c r="AR941" s="4">
        <v>39.409999999999997</v>
      </c>
    </row>
    <row r="942" spans="1:44" x14ac:dyDescent="0.35">
      <c r="A942" s="4" t="s">
        <v>2025</v>
      </c>
      <c r="B942" s="4" t="s">
        <v>2026</v>
      </c>
      <c r="C942" s="4" t="s">
        <v>433</v>
      </c>
      <c r="D942" s="4">
        <v>1259.6462384199999</v>
      </c>
      <c r="E942" s="4">
        <v>251.9</v>
      </c>
      <c r="F942" s="4">
        <v>43.890112836934001</v>
      </c>
      <c r="G942" s="4">
        <v>17.742334322452901</v>
      </c>
      <c r="H942" s="4">
        <v>7.4402447244257504</v>
      </c>
      <c r="I942" s="4">
        <v>5.4051000037666004</v>
      </c>
      <c r="J942" s="4">
        <v>11.734320157233601</v>
      </c>
      <c r="K942" s="4">
        <v>11.781988022147701</v>
      </c>
      <c r="L942" s="4">
        <v>-49.308350337788397</v>
      </c>
      <c r="M942" s="4">
        <v>-6.1589699230097796</v>
      </c>
      <c r="N942" s="4">
        <v>44.684674566181798</v>
      </c>
      <c r="O942" s="4">
        <v>40.034817768293401</v>
      </c>
      <c r="P942" s="4">
        <v>12.685082872928101</v>
      </c>
      <c r="Q942" s="4">
        <v>6.3028100884008804</v>
      </c>
      <c r="R942" s="4">
        <v>5.1192474338749996</v>
      </c>
      <c r="S942" s="4">
        <v>-7.88059420480388</v>
      </c>
      <c r="T942" s="4">
        <v>41.6867614501951</v>
      </c>
      <c r="V942" s="4">
        <v>1230.1862384200001</v>
      </c>
      <c r="W942" s="4">
        <v>7.0738823969225599</v>
      </c>
      <c r="X942" s="4">
        <v>0.39908728710257402</v>
      </c>
      <c r="Y942" s="4">
        <v>-0.489202958850874</v>
      </c>
      <c r="Z942" s="4">
        <v>3.3086124853019099</v>
      </c>
      <c r="AA942" s="4">
        <v>3.1742222872155499</v>
      </c>
      <c r="AB942" s="4">
        <v>73.702550304877704</v>
      </c>
      <c r="AC942" s="4">
        <v>0.322297789345388</v>
      </c>
      <c r="AD942" s="4">
        <v>15.859765891936799</v>
      </c>
      <c r="AE942" s="4">
        <v>0</v>
      </c>
      <c r="AF942" s="4">
        <v>0</v>
      </c>
      <c r="AG942" s="4">
        <v>30305</v>
      </c>
      <c r="AH942" s="4">
        <v>530.98</v>
      </c>
      <c r="AI942" s="4">
        <v>28.6999999999999</v>
      </c>
      <c r="AJ942" s="4">
        <v>38.579999999999899</v>
      </c>
      <c r="AK942" s="4">
        <v>5.7183127271509901</v>
      </c>
      <c r="AL942" s="4">
        <v>62.559998999999998</v>
      </c>
      <c r="AM942" s="4">
        <v>0</v>
      </c>
      <c r="AN942" s="4">
        <v>165.08</v>
      </c>
      <c r="AO942" s="4">
        <v>109.03</v>
      </c>
      <c r="AP942" s="4">
        <v>178.07</v>
      </c>
      <c r="AQ942" s="4">
        <v>29.22</v>
      </c>
      <c r="AR942" s="4">
        <v>38.9</v>
      </c>
    </row>
    <row r="943" spans="1:44" x14ac:dyDescent="0.35">
      <c r="A943" s="4" t="s">
        <v>2027</v>
      </c>
      <c r="B943" s="4" t="s">
        <v>2028</v>
      </c>
      <c r="C943" s="4" t="s">
        <v>260</v>
      </c>
      <c r="D943" s="4">
        <v>1257.6120728850001</v>
      </c>
      <c r="E943" s="4">
        <v>635.35</v>
      </c>
      <c r="F943" s="4">
        <v>13.390247794772099</v>
      </c>
      <c r="G943" s="4">
        <v>12.102235022002301</v>
      </c>
      <c r="H943" s="4">
        <v>6.9049430775960801</v>
      </c>
      <c r="I943" s="4">
        <v>6.5750509300420896</v>
      </c>
      <c r="J943" s="4">
        <v>12.5082382345146</v>
      </c>
      <c r="K943" s="4">
        <v>10.5598454246971</v>
      </c>
      <c r="L943" s="4">
        <v>30.3627509620467</v>
      </c>
      <c r="M943" s="4">
        <v>2.7466069276239198</v>
      </c>
      <c r="N943" s="4">
        <v>12.2431068529218</v>
      </c>
      <c r="O943" s="4">
        <v>0.60094102732879795</v>
      </c>
      <c r="P943" s="4">
        <v>15.509354822729</v>
      </c>
      <c r="Q943" s="4">
        <v>7.63001789308717</v>
      </c>
      <c r="R943" s="4">
        <v>10.219707151206499</v>
      </c>
      <c r="S943" s="4">
        <v>12.589930210522001</v>
      </c>
      <c r="T943" s="4">
        <v>17.905070196081901</v>
      </c>
      <c r="U943" s="4">
        <v>13.818638236598</v>
      </c>
      <c r="V943" s="4">
        <v>1274.762072885</v>
      </c>
      <c r="W943" s="4">
        <v>1.53296286219191</v>
      </c>
      <c r="X943" s="4">
        <v>0.328683167816407</v>
      </c>
      <c r="Y943" s="4">
        <v>-45.0347763680791</v>
      </c>
      <c r="Z943" s="4">
        <v>8.7897809692948297</v>
      </c>
      <c r="AA943" s="4">
        <v>8.7897809692948297</v>
      </c>
      <c r="AB943" s="4">
        <v>72.158669435179803</v>
      </c>
      <c r="AC943" s="4">
        <v>5.2853930725646103</v>
      </c>
      <c r="AD943" s="4">
        <v>8.1915717049116097</v>
      </c>
      <c r="AE943" s="4">
        <v>0</v>
      </c>
      <c r="AF943" s="4">
        <v>0</v>
      </c>
      <c r="AG943" s="4">
        <v>15999</v>
      </c>
      <c r="AH943" s="4">
        <v>1428.43</v>
      </c>
      <c r="AI943" s="4">
        <v>93.920000000000201</v>
      </c>
      <c r="AJ943" s="4">
        <v>119.52</v>
      </c>
      <c r="AK943" s="4">
        <v>45.442678067850203</v>
      </c>
      <c r="AL943" s="4">
        <v>150.84</v>
      </c>
      <c r="AM943" s="4">
        <v>13.55</v>
      </c>
      <c r="AN943" s="4">
        <v>695.61</v>
      </c>
      <c r="AO943" s="4">
        <v>83.29</v>
      </c>
      <c r="AP943" s="4">
        <v>820.38</v>
      </c>
      <c r="AQ943" s="4">
        <v>107.06</v>
      </c>
      <c r="AR943" s="4">
        <v>155.36000000000001</v>
      </c>
    </row>
    <row r="944" spans="1:44" x14ac:dyDescent="0.35">
      <c r="A944" s="4" t="s">
        <v>2029</v>
      </c>
      <c r="B944" s="4" t="s">
        <v>2030</v>
      </c>
      <c r="C944" s="4" t="s">
        <v>183</v>
      </c>
      <c r="D944" s="4">
        <v>1253.8580581250001</v>
      </c>
      <c r="E944" s="4">
        <v>339.75</v>
      </c>
      <c r="F944" s="4">
        <v>41.545992648277</v>
      </c>
      <c r="G944" s="4">
        <v>3.9983307167981601</v>
      </c>
      <c r="H944" s="4">
        <v>1.5602664550467</v>
      </c>
      <c r="I944" s="4">
        <v>8.5789817789021896</v>
      </c>
      <c r="J944" s="4">
        <v>35.701096390183302</v>
      </c>
      <c r="K944" s="4">
        <v>28.5653372750789</v>
      </c>
      <c r="L944" s="4">
        <v>181.145342453463</v>
      </c>
      <c r="M944" s="4">
        <v>11.091070405875</v>
      </c>
      <c r="N944" s="4">
        <v>101.25037524309199</v>
      </c>
      <c r="O944" s="4">
        <v>90.606523356435304</v>
      </c>
      <c r="P944" s="4">
        <v>2.6688597654799202</v>
      </c>
      <c r="Q944" s="4">
        <v>1.588048521066</v>
      </c>
      <c r="R944" s="4">
        <v>1.7677974277955799</v>
      </c>
      <c r="S944" s="4">
        <v>11.0622245534223</v>
      </c>
      <c r="T944" s="4">
        <v>-6.5733716967227398</v>
      </c>
      <c r="V944" s="4">
        <v>2072.8180581249999</v>
      </c>
      <c r="W944" s="4">
        <v>1.63652721736038</v>
      </c>
      <c r="X944" s="4">
        <v>0.39620772605065802</v>
      </c>
      <c r="Y944" s="4">
        <v>-54.45161286954</v>
      </c>
      <c r="Z944" s="4">
        <v>7.0170741759689997E-4</v>
      </c>
      <c r="AA944" s="4">
        <v>6.0871004899969996E-4</v>
      </c>
      <c r="AB944" s="4">
        <v>69.734564374257999</v>
      </c>
      <c r="AC944" s="4">
        <v>1.9881710165246501E-2</v>
      </c>
      <c r="AD944" s="4">
        <v>9.1575128840104405</v>
      </c>
      <c r="AE944" s="4">
        <v>5.4952990534699699</v>
      </c>
      <c r="AF944" s="4">
        <v>0</v>
      </c>
      <c r="AG944" s="4">
        <v>26017</v>
      </c>
      <c r="AH944" s="4">
        <v>351.79</v>
      </c>
      <c r="AI944" s="4">
        <v>30.18</v>
      </c>
      <c r="AJ944" s="4">
        <v>41</v>
      </c>
      <c r="AK944" s="4">
        <v>8.5050320735242906</v>
      </c>
      <c r="AL944" s="4">
        <v>100.49</v>
      </c>
      <c r="AM944" s="4">
        <v>34.479999999999997</v>
      </c>
      <c r="AN944" s="4">
        <v>606.63</v>
      </c>
      <c r="AO944" s="4">
        <v>58.3</v>
      </c>
      <c r="AP944" s="4">
        <v>766.17</v>
      </c>
      <c r="AQ944" s="4">
        <v>178.59</v>
      </c>
      <c r="AR944" s="4">
        <v>200.7</v>
      </c>
    </row>
    <row r="945" spans="1:44" x14ac:dyDescent="0.35">
      <c r="A945" s="4" t="s">
        <v>2031</v>
      </c>
      <c r="B945" s="4" t="s">
        <v>2032</v>
      </c>
      <c r="C945" s="4" t="s">
        <v>207</v>
      </c>
      <c r="D945" s="4">
        <v>1252.68475328</v>
      </c>
      <c r="E945" s="4">
        <v>102.35</v>
      </c>
      <c r="F945" s="4">
        <v>22.867556649872199</v>
      </c>
      <c r="G945" s="4">
        <v>10.359206134586501</v>
      </c>
      <c r="H945" s="4">
        <v>2.1252121623587699</v>
      </c>
      <c r="I945" s="4">
        <v>3.0481595860111899</v>
      </c>
      <c r="J945" s="4">
        <v>21.030655833118399</v>
      </c>
      <c r="K945" s="4">
        <v>26.437971232228801</v>
      </c>
      <c r="L945" s="4">
        <v>-16.098752034726001</v>
      </c>
      <c r="N945" s="4">
        <v>290.39845344216502</v>
      </c>
      <c r="O945" s="4">
        <v>201.363978090431</v>
      </c>
      <c r="P945" s="4">
        <v>2.3259368710671802</v>
      </c>
      <c r="Q945" s="4">
        <v>8.3288087551123091</v>
      </c>
      <c r="R945" s="4">
        <v>27.5151541364087</v>
      </c>
      <c r="S945" s="4">
        <v>24.4778453791785</v>
      </c>
      <c r="V945" s="4">
        <v>2171.1247532799998</v>
      </c>
      <c r="W945" s="4">
        <v>2.2423025691476002</v>
      </c>
      <c r="X945" s="4">
        <v>0.94661147339353702</v>
      </c>
      <c r="Y945" s="4">
        <v>-61.906377698070699</v>
      </c>
      <c r="Z945" s="4">
        <v>7.4987530792596404</v>
      </c>
      <c r="AA945" s="4">
        <v>6.2884874230118601</v>
      </c>
      <c r="AB945" s="4">
        <v>66.072013443752496</v>
      </c>
      <c r="AC945" s="4">
        <v>7.7701726392165602</v>
      </c>
      <c r="AD945" s="4">
        <v>12.472636186470501</v>
      </c>
      <c r="AE945" s="4">
        <v>0</v>
      </c>
      <c r="AF945" s="4">
        <v>0</v>
      </c>
      <c r="AG945" s="4">
        <v>161349</v>
      </c>
      <c r="AH945" s="4">
        <v>1797.15</v>
      </c>
      <c r="AI945" s="4">
        <v>54.780000000000101</v>
      </c>
      <c r="AJ945" s="4">
        <v>82.420000000000101</v>
      </c>
      <c r="AK945" s="4">
        <v>4.6196436084102102</v>
      </c>
      <c r="AL945" s="4">
        <v>475.13</v>
      </c>
      <c r="AM945" s="4">
        <v>0.79</v>
      </c>
      <c r="AN945" s="4">
        <v>196.36</v>
      </c>
      <c r="AO945" s="4">
        <v>703.9</v>
      </c>
      <c r="AP945" s="4">
        <v>558.66</v>
      </c>
      <c r="AQ945" s="4">
        <v>282.35000000000002</v>
      </c>
      <c r="AR945" s="4">
        <v>417.56</v>
      </c>
    </row>
    <row r="946" spans="1:44" x14ac:dyDescent="0.35">
      <c r="A946" s="4" t="s">
        <v>2033</v>
      </c>
      <c r="B946" s="4" t="s">
        <v>2034</v>
      </c>
      <c r="C946" s="4" t="s">
        <v>260</v>
      </c>
      <c r="D946" s="4">
        <v>1245.341328</v>
      </c>
      <c r="E946" s="4">
        <v>129.85</v>
      </c>
      <c r="F946" s="4">
        <v>50.094180530973503</v>
      </c>
      <c r="G946" s="4">
        <v>15.1918846247861</v>
      </c>
      <c r="H946" s="4">
        <v>6.6531071027136903</v>
      </c>
      <c r="I946" s="4">
        <v>5.0973959401271198</v>
      </c>
      <c r="J946" s="4">
        <v>11.427321331024</v>
      </c>
      <c r="K946" s="4">
        <v>12.372360057412299</v>
      </c>
      <c r="L946" s="4">
        <v>458.45877008916801</v>
      </c>
      <c r="N946" s="4">
        <v>45.373665480427</v>
      </c>
      <c r="O946" s="4">
        <v>11.2386637584663</v>
      </c>
      <c r="P946" s="4">
        <v>13.7158620689655</v>
      </c>
      <c r="Q946" s="4">
        <v>4.3566873846996303</v>
      </c>
      <c r="R946" s="4">
        <v>7.6491418815741499</v>
      </c>
      <c r="S946" s="4">
        <v>26.8917576882879</v>
      </c>
      <c r="T946" s="4">
        <v>72.029701599284905</v>
      </c>
      <c r="V946" s="4">
        <v>1318.1513279999999</v>
      </c>
      <c r="W946" s="4">
        <v>7.1480962461255899</v>
      </c>
      <c r="X946" s="4">
        <v>0.194704049844237</v>
      </c>
      <c r="Y946" s="4">
        <v>105.63008823614</v>
      </c>
      <c r="Z946" s="4">
        <v>6.7533292366571997E-3</v>
      </c>
      <c r="AA946" s="4">
        <v>4.8046586630264001E-3</v>
      </c>
      <c r="AB946" s="4">
        <v>74.994091094678595</v>
      </c>
      <c r="AC946" s="4">
        <v>7.4749559744796301E-2</v>
      </c>
      <c r="AD946" s="4">
        <v>13.2778783617145</v>
      </c>
      <c r="AE946" s="4">
        <v>0.51552131577536497</v>
      </c>
      <c r="AF946" s="4">
        <v>0</v>
      </c>
      <c r="AG946" s="4">
        <v>27356</v>
      </c>
      <c r="AH946" s="4">
        <v>487.7</v>
      </c>
      <c r="AI946" s="4">
        <v>24.86</v>
      </c>
      <c r="AJ946" s="4">
        <v>38.57</v>
      </c>
      <c r="AK946" s="4">
        <v>2.5631719820351102</v>
      </c>
      <c r="AL946" s="4">
        <v>60.34</v>
      </c>
      <c r="AM946" s="4">
        <v>1.73</v>
      </c>
      <c r="AN946" s="4">
        <v>142.99</v>
      </c>
      <c r="AO946" s="4">
        <v>6.24</v>
      </c>
      <c r="AP946" s="4">
        <v>174.22</v>
      </c>
      <c r="AQ946" s="4">
        <v>79.150000000000006</v>
      </c>
      <c r="AR946" s="4">
        <v>84.35</v>
      </c>
    </row>
    <row r="947" spans="1:44" x14ac:dyDescent="0.35">
      <c r="A947" s="4" t="s">
        <v>2035</v>
      </c>
      <c r="B947" s="4" t="s">
        <v>2036</v>
      </c>
      <c r="C947" s="4" t="s">
        <v>1123</v>
      </c>
      <c r="D947" s="4">
        <v>1244.6014723200001</v>
      </c>
      <c r="E947" s="4">
        <v>164.1</v>
      </c>
      <c r="F947" s="4">
        <v>-54.852422755399097</v>
      </c>
      <c r="G947" s="4">
        <v>13.128992108106599</v>
      </c>
      <c r="H947" s="4">
        <v>6.1990622941503002</v>
      </c>
      <c r="I947" s="4">
        <v>-0.86121496213918003</v>
      </c>
      <c r="J947" s="4">
        <v>9.1937939082933795</v>
      </c>
      <c r="K947" s="4">
        <v>3.3180877915472702</v>
      </c>
      <c r="L947" s="4">
        <v>-56.6745260705761</v>
      </c>
      <c r="M947" s="4">
        <v>-7.2827349024402004</v>
      </c>
      <c r="N947" s="4">
        <v>38.515642363153802</v>
      </c>
      <c r="O947" s="4">
        <v>21.945065432534498</v>
      </c>
      <c r="Q947" s="4">
        <v>3.6837271536941998</v>
      </c>
      <c r="R947" s="4">
        <v>-19.908849379061301</v>
      </c>
      <c r="S947" s="4">
        <v>4.5226331766163401</v>
      </c>
      <c r="U947" s="4">
        <v>5.0801965209476796</v>
      </c>
      <c r="V947" s="4">
        <v>1453.7514723199999</v>
      </c>
      <c r="W947" s="4">
        <v>1.6271214552300299</v>
      </c>
      <c r="X947" s="4">
        <v>0.60679611650485399</v>
      </c>
      <c r="Y947" s="4">
        <v>-325.16205298906402</v>
      </c>
      <c r="Z947" s="4">
        <v>0.90505627146677703</v>
      </c>
      <c r="AA947" s="4">
        <v>0.87813693966047002</v>
      </c>
      <c r="AB947" s="4">
        <v>67.733960573626206</v>
      </c>
      <c r="AC947" s="4">
        <v>4.2951402701101404</v>
      </c>
      <c r="AD947" s="4">
        <v>15.119825983269999</v>
      </c>
      <c r="AE947" s="4">
        <v>0</v>
      </c>
      <c r="AF947" s="4">
        <v>0</v>
      </c>
      <c r="AG947" s="4">
        <v>34556</v>
      </c>
      <c r="AH947" s="4">
        <v>2634.65</v>
      </c>
      <c r="AI947" s="4">
        <v>-22.689999999999898</v>
      </c>
      <c r="AJ947" s="4">
        <v>-31.569999999999901</v>
      </c>
      <c r="AK947" s="4">
        <v>-3</v>
      </c>
      <c r="AL947" s="4">
        <v>87.42</v>
      </c>
      <c r="AM947" s="4">
        <v>0</v>
      </c>
      <c r="AN947" s="4">
        <v>749.8</v>
      </c>
      <c r="AO947" s="4">
        <v>85.46</v>
      </c>
      <c r="AP947" s="4">
        <v>764.91</v>
      </c>
      <c r="AQ947" s="4">
        <v>120.48</v>
      </c>
      <c r="AR947" s="4">
        <v>169.34</v>
      </c>
    </row>
    <row r="948" spans="1:44" x14ac:dyDescent="0.35">
      <c r="A948" s="4" t="s">
        <v>2037</v>
      </c>
      <c r="B948" s="4" t="s">
        <v>2038</v>
      </c>
      <c r="C948" s="4" t="s">
        <v>98</v>
      </c>
      <c r="D948" s="4">
        <v>1230.46780504</v>
      </c>
      <c r="E948" s="4">
        <v>82.2</v>
      </c>
      <c r="F948" s="4">
        <v>9.5392495933018004</v>
      </c>
      <c r="G948" s="4">
        <v>7.9006281180041196</v>
      </c>
      <c r="H948" s="4">
        <v>3.26591688230141</v>
      </c>
      <c r="I948" s="4">
        <v>7.7169283047765003</v>
      </c>
      <c r="J948" s="4">
        <v>14.7333326232611</v>
      </c>
      <c r="K948" s="4">
        <v>18.3162630420216</v>
      </c>
      <c r="L948" s="4">
        <v>-44.868249435072599</v>
      </c>
      <c r="M948" s="4">
        <v>3.3541234082093498</v>
      </c>
      <c r="N948" s="4">
        <v>132.43225607441201</v>
      </c>
      <c r="O948" s="4">
        <v>121.24086465451801</v>
      </c>
      <c r="P948" s="4">
        <v>4.1648639049433402</v>
      </c>
      <c r="Q948" s="4">
        <v>41.425738928866103</v>
      </c>
      <c r="R948" s="4">
        <v>53.275228847056901</v>
      </c>
      <c r="T948" s="4">
        <v>199.05694026993899</v>
      </c>
      <c r="V948" s="4">
        <v>3091.5978050399999</v>
      </c>
      <c r="W948" s="4">
        <v>0.72991873400721397</v>
      </c>
      <c r="X948" s="4">
        <v>1.8147251239356199</v>
      </c>
      <c r="Y948" s="4">
        <v>-84.109164935506897</v>
      </c>
      <c r="Z948" s="4">
        <v>3.41497381965095</v>
      </c>
      <c r="AA948" s="4">
        <v>1.2921599825455401</v>
      </c>
      <c r="AB948" s="4">
        <v>53.7700973658485</v>
      </c>
      <c r="AC948" s="4">
        <v>2.2899725647357698</v>
      </c>
      <c r="AD948" s="4">
        <v>10.816923874617601</v>
      </c>
      <c r="AE948" s="4">
        <v>0</v>
      </c>
      <c r="AF948" s="4">
        <v>2.0187806981107901</v>
      </c>
      <c r="AG948" s="4">
        <v>57121</v>
      </c>
      <c r="AH948" s="4">
        <v>1671.52</v>
      </c>
      <c r="AI948" s="4">
        <v>128.99</v>
      </c>
      <c r="AJ948" s="4">
        <v>179.72</v>
      </c>
      <c r="AK948" s="4">
        <v>8.6767848601855793</v>
      </c>
      <c r="AL948" s="4">
        <v>306.16000000000003</v>
      </c>
      <c r="AM948" s="4">
        <v>645.80999999999995</v>
      </c>
      <c r="AN948" s="4">
        <v>597.02</v>
      </c>
      <c r="AO948" s="4">
        <v>372.65</v>
      </c>
      <c r="AP948" s="4">
        <v>1685.76</v>
      </c>
      <c r="AQ948" s="4">
        <v>-738.59</v>
      </c>
      <c r="AR948" s="4">
        <v>8.74</v>
      </c>
    </row>
    <row r="949" spans="1:44" x14ac:dyDescent="0.35">
      <c r="A949" s="4" t="s">
        <v>2039</v>
      </c>
      <c r="B949" s="4" t="s">
        <v>2040</v>
      </c>
      <c r="C949" s="4" t="s">
        <v>200</v>
      </c>
      <c r="D949" s="4">
        <v>1230.3529361999999</v>
      </c>
      <c r="E949" s="4">
        <v>73.55</v>
      </c>
      <c r="F949" s="4">
        <v>-336.16200442622699</v>
      </c>
      <c r="G949" s="4">
        <v>-0.38249709991953201</v>
      </c>
      <c r="H949" s="4">
        <v>-0.17169475861875</v>
      </c>
      <c r="I949" s="4">
        <v>-0.19110774612954701</v>
      </c>
      <c r="J949" s="4">
        <v>10.1345492222655</v>
      </c>
      <c r="K949" s="4">
        <v>7.0715087591050301</v>
      </c>
      <c r="L949" s="4">
        <v>55.948031591004998</v>
      </c>
      <c r="M949" s="4">
        <v>-2.3649778098202301</v>
      </c>
      <c r="N949" s="4">
        <v>95.611958434593205</v>
      </c>
      <c r="O949" s="4">
        <v>46.312746166094001</v>
      </c>
      <c r="Q949" s="4">
        <v>-1.8983465414560601</v>
      </c>
      <c r="R949" s="4">
        <v>-14.6049474759139</v>
      </c>
      <c r="S949" s="4">
        <v>-20.096367647441401</v>
      </c>
      <c r="V949" s="4">
        <v>2130.8829362000001</v>
      </c>
      <c r="W949" s="4">
        <v>1.28881351734685</v>
      </c>
      <c r="X949" s="4">
        <v>0.39946737683089201</v>
      </c>
      <c r="Y949" s="4">
        <v>72.207722960421606</v>
      </c>
      <c r="Z949" s="4">
        <v>2.4598876557710099E-2</v>
      </c>
      <c r="AA949" s="4">
        <v>0</v>
      </c>
      <c r="AB949" s="4">
        <v>63.956261122140901</v>
      </c>
      <c r="AC949" s="4">
        <v>0.93651341261374199</v>
      </c>
      <c r="AD949" s="4">
        <v>11.0332761150036</v>
      </c>
      <c r="AE949" s="4">
        <v>0</v>
      </c>
      <c r="AF949" s="4">
        <v>0</v>
      </c>
      <c r="AG949" s="4">
        <v>23298</v>
      </c>
      <c r="AH949" s="4">
        <v>1915.15</v>
      </c>
      <c r="AI949" s="4">
        <v>-3.6600000000000201</v>
      </c>
      <c r="AJ949" s="4">
        <v>2.0799999999999801</v>
      </c>
      <c r="AK949" s="4">
        <v>-0.223404189084912</v>
      </c>
      <c r="AL949" s="4">
        <v>135.43</v>
      </c>
      <c r="AM949" s="4">
        <v>0.92</v>
      </c>
      <c r="AN949" s="4">
        <v>938.26</v>
      </c>
      <c r="AO949" s="4">
        <v>12.22</v>
      </c>
      <c r="AP949" s="4">
        <v>954.64</v>
      </c>
      <c r="AQ949" s="4">
        <v>-11.72</v>
      </c>
      <c r="AR949" s="4">
        <v>88.74</v>
      </c>
    </row>
    <row r="950" spans="1:44" x14ac:dyDescent="0.35">
      <c r="A950" s="4" t="s">
        <v>2041</v>
      </c>
      <c r="B950" s="4" t="s">
        <v>2042</v>
      </c>
      <c r="C950" s="4" t="s">
        <v>393</v>
      </c>
      <c r="D950" s="4">
        <v>1227.3724873900001</v>
      </c>
      <c r="E950" s="4">
        <v>58.8</v>
      </c>
      <c r="F950" s="4">
        <v>-2.1019531569221801</v>
      </c>
      <c r="G950" s="4">
        <v>-13.2199521843078</v>
      </c>
      <c r="H950" s="4">
        <v>-7.2439325303955</v>
      </c>
      <c r="I950" s="4">
        <v>-56.979478722469999</v>
      </c>
      <c r="J950" s="4">
        <v>18.2836769227393</v>
      </c>
      <c r="K950" s="4">
        <v>-15.469510826608399</v>
      </c>
      <c r="L950" s="4">
        <v>107.051153088614</v>
      </c>
      <c r="M950" s="4">
        <v>-24.025889646019799</v>
      </c>
      <c r="N950" s="4">
        <v>45.646750846935603</v>
      </c>
      <c r="O950" s="4">
        <v>6.0286418232214301</v>
      </c>
      <c r="Q950" s="4">
        <v>-20.477305686216798</v>
      </c>
      <c r="S950" s="4">
        <v>-26.749772578074001</v>
      </c>
      <c r="V950" s="4">
        <v>3139.70248739</v>
      </c>
      <c r="W950" s="4">
        <v>0.31500166497022902</v>
      </c>
      <c r="Y950" s="4">
        <v>99.826220501745595</v>
      </c>
      <c r="Z950" s="4">
        <v>0</v>
      </c>
      <c r="AA950" s="4">
        <v>0</v>
      </c>
      <c r="AB950" s="4">
        <v>14.8800758397616</v>
      </c>
      <c r="AC950" s="4">
        <v>3.5641366781020101</v>
      </c>
      <c r="AD950" s="4">
        <v>23.388452521893999</v>
      </c>
      <c r="AE950" s="4">
        <v>7.6556044497796503</v>
      </c>
      <c r="AF950" s="4">
        <v>0</v>
      </c>
      <c r="AG950" s="4">
        <v>109423</v>
      </c>
      <c r="AH950" s="4">
        <v>1024.79</v>
      </c>
      <c r="AI950" s="4">
        <v>-583.91999999999996</v>
      </c>
      <c r="AJ950" s="4">
        <v>-819.7</v>
      </c>
      <c r="AK950" s="4">
        <v>-27.640958509786199</v>
      </c>
      <c r="AL950" s="4">
        <v>-158.53</v>
      </c>
      <c r="AM950" s="4">
        <v>459.62</v>
      </c>
      <c r="AN950" s="4">
        <v>1182.06</v>
      </c>
      <c r="AO950" s="4">
        <v>46.48</v>
      </c>
      <c r="AP950" s="4">
        <v>3896.4</v>
      </c>
      <c r="AQ950" s="4">
        <v>59.11</v>
      </c>
      <c r="AR950" s="4">
        <v>67.16</v>
      </c>
    </row>
    <row r="951" spans="1:44" x14ac:dyDescent="0.35">
      <c r="A951" s="4" t="s">
        <v>2043</v>
      </c>
      <c r="B951" s="4" t="s">
        <v>2044</v>
      </c>
      <c r="C951" s="4" t="s">
        <v>564</v>
      </c>
      <c r="D951" s="4">
        <v>1224.9097778400001</v>
      </c>
      <c r="E951" s="4">
        <v>182.95</v>
      </c>
      <c r="F951" s="4">
        <v>42.6352167713192</v>
      </c>
      <c r="G951" s="4">
        <v>3.06621770892811</v>
      </c>
      <c r="H951" s="4">
        <v>1.9390217152884399</v>
      </c>
      <c r="I951" s="4">
        <v>18.736141906873598</v>
      </c>
      <c r="J951" s="4">
        <v>42.191635771451502</v>
      </c>
      <c r="K951" s="4">
        <v>15.5667144906743</v>
      </c>
      <c r="L951" s="4">
        <v>32.580646583721801</v>
      </c>
      <c r="M951" s="4">
        <v>44.639500792331297</v>
      </c>
      <c r="N951" s="4">
        <v>80.393515602032707</v>
      </c>
      <c r="O951" s="4">
        <v>70.569274704968294</v>
      </c>
      <c r="P951" s="4">
        <v>3.59822155426138</v>
      </c>
      <c r="Q951" s="4">
        <v>109.71656313336401</v>
      </c>
      <c r="R951" s="4">
        <v>47.063395433773699</v>
      </c>
      <c r="T951" s="4">
        <v>-8.5967307751655504</v>
      </c>
      <c r="V951" s="4">
        <v>1674.5597778399999</v>
      </c>
      <c r="W951" s="4">
        <v>1.28607553004914</v>
      </c>
      <c r="Y951" s="4">
        <v>61.602137062554903</v>
      </c>
      <c r="Z951" s="4">
        <v>2.02556269765932</v>
      </c>
      <c r="AA951" s="4">
        <v>0</v>
      </c>
      <c r="AB951" s="4">
        <v>2.8750186981016901</v>
      </c>
      <c r="AC951" s="4">
        <v>5.9899374083261296</v>
      </c>
      <c r="AD951" s="4">
        <v>4.8968609166075296</v>
      </c>
      <c r="AE951" s="4">
        <v>0</v>
      </c>
      <c r="AF951" s="4">
        <v>2.02556269765932</v>
      </c>
      <c r="AG951" s="4">
        <v>8714</v>
      </c>
      <c r="AH951" s="4">
        <v>153.34</v>
      </c>
      <c r="AI951" s="4">
        <v>28.73</v>
      </c>
      <c r="AJ951" s="4">
        <v>12.13</v>
      </c>
      <c r="AK951" s="4">
        <v>4.0735276707092396</v>
      </c>
      <c r="AL951" s="4">
        <v>23.87</v>
      </c>
      <c r="AM951" s="4">
        <v>55.23</v>
      </c>
      <c r="AN951" s="4">
        <v>105.18</v>
      </c>
      <c r="AO951" s="4">
        <v>316.05</v>
      </c>
      <c r="AP951" s="4">
        <v>952.44</v>
      </c>
      <c r="AQ951" s="4">
        <v>-359.19</v>
      </c>
      <c r="AR951" s="4">
        <v>-347.12</v>
      </c>
    </row>
    <row r="952" spans="1:44" x14ac:dyDescent="0.35">
      <c r="A952" s="4" t="s">
        <v>2045</v>
      </c>
      <c r="B952" s="4" t="s">
        <v>2046</v>
      </c>
      <c r="C952" s="4" t="s">
        <v>68</v>
      </c>
      <c r="D952" s="4">
        <v>1217.7569113300001</v>
      </c>
      <c r="E952" s="4">
        <v>194.7</v>
      </c>
      <c r="F952" s="4">
        <v>4.0563502592518601</v>
      </c>
      <c r="G952" s="4">
        <v>15.2278779578483</v>
      </c>
      <c r="H952" s="4">
        <v>2.45497455154457</v>
      </c>
      <c r="I952" s="4">
        <v>21.563247451929598</v>
      </c>
      <c r="J952" s="4">
        <v>28.433409737697399</v>
      </c>
      <c r="K952" s="4">
        <v>28.929846361592599</v>
      </c>
      <c r="L952" s="4">
        <v>-52.843391410944299</v>
      </c>
      <c r="M952" s="4">
        <v>-21.996257375510101</v>
      </c>
      <c r="N952" s="4">
        <v>482.63443862820998</v>
      </c>
      <c r="O952" s="4">
        <v>482.63443862820998</v>
      </c>
      <c r="P952" s="4">
        <v>2.91277961316238</v>
      </c>
      <c r="Q952" s="4">
        <v>9.5630815594818905</v>
      </c>
      <c r="R952" s="4">
        <v>11.4516821406588</v>
      </c>
      <c r="T952" s="4">
        <v>14.234504669290599</v>
      </c>
      <c r="V952" s="4">
        <v>10960.156911329999</v>
      </c>
      <c r="W952" s="4">
        <v>0.57635475674204595</v>
      </c>
      <c r="X952" s="4">
        <v>1.2843565373747801</v>
      </c>
      <c r="Y952" s="4">
        <v>-84.625037229544105</v>
      </c>
      <c r="Z952" s="4">
        <v>21.005225237903201</v>
      </c>
      <c r="AA952" s="4">
        <v>21.005225237903201</v>
      </c>
      <c r="AB952" s="4">
        <v>37.132513195604702</v>
      </c>
      <c r="AC952" s="4">
        <v>18.010728410932</v>
      </c>
      <c r="AD952" s="4">
        <v>14.125574823642699</v>
      </c>
      <c r="AE952" s="4">
        <v>0</v>
      </c>
      <c r="AF952" s="4">
        <v>0</v>
      </c>
      <c r="AG952" s="4">
        <v>41121</v>
      </c>
      <c r="AH952" s="4">
        <v>1392.23</v>
      </c>
      <c r="AI952" s="4">
        <v>300.20999999999998</v>
      </c>
      <c r="AJ952" s="4">
        <v>389.79</v>
      </c>
      <c r="AK952" s="4">
        <v>47.986487250709203</v>
      </c>
      <c r="AL952" s="4">
        <v>402.77</v>
      </c>
      <c r="AM952" s="4">
        <v>75.569999999999993</v>
      </c>
      <c r="AN952" s="4">
        <v>1731.88</v>
      </c>
      <c r="AO952" s="4">
        <v>454.99</v>
      </c>
      <c r="AP952" s="4">
        <v>2112.86</v>
      </c>
      <c r="AQ952" s="4">
        <v>848.83</v>
      </c>
      <c r="AR952" s="4">
        <v>850.99</v>
      </c>
    </row>
    <row r="953" spans="1:44" x14ac:dyDescent="0.35">
      <c r="A953" s="4" t="s">
        <v>2047</v>
      </c>
      <c r="B953" s="4" t="s">
        <v>2048</v>
      </c>
      <c r="C953" s="4" t="s">
        <v>127</v>
      </c>
      <c r="D953" s="4">
        <v>1213.7779822800001</v>
      </c>
      <c r="E953" s="4">
        <v>70.900000000000006</v>
      </c>
      <c r="F953" s="4">
        <v>8.6322308675058697</v>
      </c>
      <c r="G953" s="4">
        <v>9.6273929833210108</v>
      </c>
      <c r="H953" s="4">
        <v>5.8499141921056701</v>
      </c>
      <c r="I953" s="4">
        <v>7.2711007229214699</v>
      </c>
      <c r="J953" s="4">
        <v>11.4105636564364</v>
      </c>
      <c r="K953" s="4">
        <v>13.6817283925081</v>
      </c>
      <c r="L953" s="4">
        <v>-0.24907883211159801</v>
      </c>
      <c r="M953" s="4">
        <v>14.5804061428703</v>
      </c>
      <c r="N953" s="4">
        <v>17.489262694135</v>
      </c>
      <c r="O953" s="4">
        <v>12.448105737208101</v>
      </c>
      <c r="P953" s="4">
        <v>16.2737404951217</v>
      </c>
      <c r="Q953" s="4">
        <v>3.8755931602604901</v>
      </c>
      <c r="R953" s="4">
        <v>7.2010001839101898</v>
      </c>
      <c r="S953" s="4">
        <v>-1.1459654731293101</v>
      </c>
      <c r="T953" s="4">
        <v>20.776082711773402</v>
      </c>
      <c r="V953" s="4">
        <v>1410.9379822799999</v>
      </c>
      <c r="W953" s="4">
        <v>0.791059511252175</v>
      </c>
      <c r="Y953" s="4">
        <v>-64.565816305499894</v>
      </c>
      <c r="Z953" s="4">
        <v>4.30919087045478E-2</v>
      </c>
      <c r="AA953" s="4">
        <v>1.9753694950835701E-2</v>
      </c>
      <c r="AB953" s="4">
        <v>51.156979462061202</v>
      </c>
      <c r="AC953" s="4">
        <v>0.37893357658048099</v>
      </c>
      <c r="AD953" s="4">
        <v>14.7465827328469</v>
      </c>
      <c r="AE953" s="4">
        <v>0</v>
      </c>
      <c r="AF953" s="4">
        <v>0</v>
      </c>
      <c r="AG953" s="4">
        <v>74491</v>
      </c>
      <c r="AH953" s="4">
        <v>1933.82</v>
      </c>
      <c r="AI953" s="4">
        <v>140.61000000000001</v>
      </c>
      <c r="AJ953" s="4">
        <v>165.7</v>
      </c>
      <c r="AK953" s="4">
        <v>7.80215462650846</v>
      </c>
      <c r="AL953" s="4">
        <v>264.58</v>
      </c>
      <c r="AM953" s="4">
        <v>16</v>
      </c>
      <c r="AN953" s="4">
        <v>1314.78</v>
      </c>
      <c r="AO953" s="4">
        <v>72.709999999999994</v>
      </c>
      <c r="AP953" s="4">
        <v>1534.37</v>
      </c>
      <c r="AQ953" s="4">
        <v>169.3</v>
      </c>
      <c r="AR953" s="4">
        <v>223.02</v>
      </c>
    </row>
    <row r="954" spans="1:44" x14ac:dyDescent="0.35">
      <c r="A954" s="4" t="s">
        <v>2049</v>
      </c>
      <c r="B954" s="4" t="s">
        <v>2050</v>
      </c>
      <c r="C954" s="4" t="s">
        <v>271</v>
      </c>
      <c r="D954" s="4">
        <v>1209.2761575</v>
      </c>
      <c r="E954" s="4">
        <v>370.15</v>
      </c>
      <c r="F954" s="4">
        <v>-116.388465591914</v>
      </c>
      <c r="G954" s="4">
        <v>-4.3692178301093803</v>
      </c>
      <c r="H954" s="4">
        <v>-3.41708873248704</v>
      </c>
      <c r="I954" s="4">
        <v>-1.8835088737015899</v>
      </c>
      <c r="J954" s="4">
        <v>-10.247161994326</v>
      </c>
      <c r="K954" s="4">
        <v>-2.15543027028989</v>
      </c>
      <c r="L954" s="4">
        <v>181.091131546165</v>
      </c>
      <c r="M954" s="4">
        <v>32.104613650320701</v>
      </c>
      <c r="N954" s="4">
        <v>5.4494724910628696</v>
      </c>
      <c r="O954" s="4">
        <v>1.1814456360624299</v>
      </c>
      <c r="Q954" s="4">
        <v>44.1300855485132</v>
      </c>
      <c r="V954" s="4">
        <v>1238.4561575</v>
      </c>
      <c r="W954" s="4">
        <v>5.2719337235155601</v>
      </c>
      <c r="Y954" s="4">
        <v>-541.15231945384596</v>
      </c>
      <c r="Z954" s="4">
        <v>2.5557598906021599E-2</v>
      </c>
      <c r="AA954" s="4">
        <v>0</v>
      </c>
      <c r="AB954" s="4">
        <v>73.718489178101606</v>
      </c>
      <c r="AC954" s="4">
        <v>0.19565866616368799</v>
      </c>
      <c r="AD954" s="4">
        <v>9.2856729696169502</v>
      </c>
      <c r="AE954" s="4">
        <v>0</v>
      </c>
      <c r="AF954" s="4">
        <v>0</v>
      </c>
      <c r="AG954" s="4">
        <v>14276</v>
      </c>
      <c r="AH954" s="4">
        <v>551.63</v>
      </c>
      <c r="AI954" s="4">
        <v>-10.3900000000001</v>
      </c>
      <c r="AJ954" s="4">
        <v>-16.360000000000099</v>
      </c>
      <c r="AK954" s="4">
        <v>-3.2662171295641702</v>
      </c>
      <c r="AL954" s="4">
        <v>-11.89</v>
      </c>
      <c r="AM954" s="4">
        <v>43.42</v>
      </c>
      <c r="AN954" s="4">
        <v>24.11</v>
      </c>
      <c r="AO954" s="4">
        <v>12.8</v>
      </c>
      <c r="AP954" s="4">
        <v>229.38</v>
      </c>
      <c r="AQ954" s="4">
        <v>-31.49</v>
      </c>
      <c r="AR954" s="4">
        <v>-30.51</v>
      </c>
    </row>
    <row r="955" spans="1:44" x14ac:dyDescent="0.35">
      <c r="A955" s="4" t="s">
        <v>2051</v>
      </c>
      <c r="B955" s="4" t="s">
        <v>2052</v>
      </c>
      <c r="C955" s="4" t="s">
        <v>1036</v>
      </c>
      <c r="D955" s="4">
        <v>1208.621455725</v>
      </c>
      <c r="E955" s="4">
        <v>37.549999999999997</v>
      </c>
      <c r="F955" s="4">
        <v>85.414943867492596</v>
      </c>
      <c r="G955" s="4">
        <v>1.30630859347951</v>
      </c>
      <c r="H955" s="4">
        <v>0.51189847407224398</v>
      </c>
      <c r="I955" s="4">
        <v>0.82561206152121303</v>
      </c>
      <c r="J955" s="4">
        <v>7.6173659051166602</v>
      </c>
      <c r="K955" s="4">
        <v>8.3874016850654503</v>
      </c>
      <c r="L955" s="4">
        <v>27.221858652296898</v>
      </c>
      <c r="M955" s="4">
        <v>-14.5969429684066</v>
      </c>
      <c r="N955" s="4">
        <v>68.405066846914906</v>
      </c>
      <c r="O955" s="4">
        <v>3.1382497783473999</v>
      </c>
      <c r="P955" s="4">
        <v>0.941638384241683</v>
      </c>
      <c r="Q955" s="4">
        <v>8.3715312324607005</v>
      </c>
      <c r="R955" s="4">
        <v>8.8507289759257795</v>
      </c>
      <c r="T955" s="4">
        <v>-7.9701306029880197</v>
      </c>
      <c r="V955" s="4">
        <v>1844.871455725</v>
      </c>
      <c r="W955" s="4">
        <v>1.06096671763214</v>
      </c>
      <c r="X955" s="4">
        <v>0.207131232706629</v>
      </c>
      <c r="Y955" s="4">
        <v>42.287375098595902</v>
      </c>
      <c r="Z955" s="4">
        <v>8.3387341956910905</v>
      </c>
      <c r="AA955" s="4">
        <v>8.2919814541835297</v>
      </c>
      <c r="AB955" s="4">
        <v>58.330138020519101</v>
      </c>
      <c r="AC955" s="4">
        <v>2.6614325020984002</v>
      </c>
      <c r="AD955" s="4">
        <v>22.4356838343021</v>
      </c>
      <c r="AE955" s="4">
        <v>0.22953373753702599</v>
      </c>
      <c r="AF955" s="4">
        <v>4.3942599850787502E-2</v>
      </c>
      <c r="AG955" s="4">
        <v>95697</v>
      </c>
      <c r="AH955" s="4">
        <v>1713.88</v>
      </c>
      <c r="AI955" s="4">
        <v>14.1499999999998</v>
      </c>
      <c r="AJ955" s="4">
        <v>3.32999999999977</v>
      </c>
      <c r="AK955" s="4">
        <v>0.540631618215208</v>
      </c>
      <c r="AL955" s="4">
        <v>143.75</v>
      </c>
      <c r="AM955" s="4">
        <v>95.86</v>
      </c>
      <c r="AN955" s="4">
        <v>640.57000000000005</v>
      </c>
      <c r="AO955" s="4">
        <v>140.77000000000001</v>
      </c>
      <c r="AP955" s="4">
        <v>1139.17</v>
      </c>
      <c r="AQ955" s="4">
        <v>32.01</v>
      </c>
      <c r="AR955" s="4">
        <v>40.31</v>
      </c>
    </row>
    <row r="956" spans="1:44" x14ac:dyDescent="0.35">
      <c r="A956" s="4" t="s">
        <v>2053</v>
      </c>
      <c r="B956" s="4" t="s">
        <v>2054</v>
      </c>
      <c r="C956" s="4" t="s">
        <v>121</v>
      </c>
      <c r="D956" s="4">
        <v>1204.8</v>
      </c>
      <c r="E956" s="4">
        <v>46.35</v>
      </c>
      <c r="F956" s="4">
        <v>15.4086200281366</v>
      </c>
      <c r="G956" s="4">
        <v>4.4564133253540898</v>
      </c>
      <c r="H956" s="4">
        <v>2.2313351483086001</v>
      </c>
      <c r="I956" s="4">
        <v>8.2464115084847798</v>
      </c>
      <c r="J956" s="4">
        <v>21.703958103321799</v>
      </c>
      <c r="K956" s="4">
        <v>26.309628020291701</v>
      </c>
      <c r="L956" s="4">
        <v>-3.0499715469211002</v>
      </c>
      <c r="M956" s="4">
        <v>-8.3811030320991406</v>
      </c>
      <c r="N956" s="4">
        <v>77.774370867572799</v>
      </c>
      <c r="O956" s="4">
        <v>59.043116616677999</v>
      </c>
      <c r="P956" s="4">
        <v>4.3190304690779797</v>
      </c>
      <c r="Q956" s="4">
        <v>2.4093442215894898</v>
      </c>
      <c r="R956" s="4">
        <v>21.936657079277801</v>
      </c>
      <c r="S956" s="4">
        <v>16.187805929564998</v>
      </c>
      <c r="T956" s="4">
        <v>33.800084598747098</v>
      </c>
      <c r="U956" s="4">
        <v>450.52604909572301</v>
      </c>
      <c r="V956" s="4">
        <v>2566.83</v>
      </c>
      <c r="W956" s="4">
        <v>0.67166924972403996</v>
      </c>
      <c r="Y956" s="4">
        <v>-36.749621165600402</v>
      </c>
      <c r="Z956" s="4">
        <v>0</v>
      </c>
      <c r="AA956" s="4">
        <v>0</v>
      </c>
      <c r="AB956" s="4">
        <v>70.330923904382502</v>
      </c>
      <c r="AC956" s="4">
        <v>0.22906693227091601</v>
      </c>
      <c r="AD956" s="4">
        <v>11.218938247012</v>
      </c>
      <c r="AE956" s="4">
        <v>69.498502390438304</v>
      </c>
      <c r="AF956" s="4">
        <v>0</v>
      </c>
      <c r="AG956" s="4">
        <v>57428</v>
      </c>
      <c r="AH956" s="4">
        <v>948.17</v>
      </c>
      <c r="AI956" s="4">
        <v>78.190000000000197</v>
      </c>
      <c r="AJ956" s="4">
        <v>112.58</v>
      </c>
      <c r="AK956" s="4">
        <v>3.1151394422310799</v>
      </c>
      <c r="AL956" s="4">
        <v>249.46</v>
      </c>
      <c r="AM956" s="4">
        <v>0</v>
      </c>
      <c r="AN956" s="4">
        <v>1133.4000000000001</v>
      </c>
      <c r="AO956" s="4">
        <v>33.04</v>
      </c>
      <c r="AP956" s="4">
        <v>1793.74</v>
      </c>
      <c r="AQ956" s="4">
        <v>-66.569999999999993</v>
      </c>
      <c r="AR956" s="4">
        <v>301.56</v>
      </c>
    </row>
    <row r="957" spans="1:44" x14ac:dyDescent="0.35">
      <c r="A957" s="4" t="s">
        <v>2055</v>
      </c>
      <c r="B957" s="4" t="s">
        <v>2056</v>
      </c>
      <c r="C957" s="4" t="s">
        <v>124</v>
      </c>
      <c r="D957" s="4">
        <v>1200.0670192499999</v>
      </c>
      <c r="E957" s="4">
        <v>5.8</v>
      </c>
      <c r="F957" s="4">
        <v>-2.4830171510003902</v>
      </c>
      <c r="G957" s="4">
        <v>-58.719330324328602</v>
      </c>
      <c r="H957" s="4">
        <v>-23.996683332754099</v>
      </c>
      <c r="I957" s="4">
        <v>-40.085760021232701</v>
      </c>
      <c r="J957" s="4">
        <v>-4.7261948783954697</v>
      </c>
      <c r="K957" s="4">
        <v>-27.5045824382719</v>
      </c>
      <c r="L957" s="4">
        <v>-25.473752034726001</v>
      </c>
      <c r="M957" s="4">
        <v>-27.8426360536731</v>
      </c>
      <c r="N957" s="4">
        <v>105.382302260364</v>
      </c>
      <c r="O957" s="4">
        <v>34.915700915633302</v>
      </c>
      <c r="Q957" s="4">
        <v>-6.96035581193446</v>
      </c>
      <c r="S957" s="4">
        <v>3.6505086797708399</v>
      </c>
      <c r="V957" s="4">
        <v>1776.3570192499999</v>
      </c>
      <c r="W957" s="4">
        <v>2.0273457094468998</v>
      </c>
      <c r="Y957" s="4">
        <v>-105.629673741804</v>
      </c>
      <c r="Z957" s="4">
        <v>1.3149629673199399</v>
      </c>
      <c r="AA957" s="4">
        <v>0</v>
      </c>
      <c r="AB957" s="4">
        <v>12.156267686739399</v>
      </c>
      <c r="AC957" s="4">
        <v>10.2478054007399</v>
      </c>
      <c r="AD957" s="4">
        <v>22.414318678396601</v>
      </c>
      <c r="AE957" s="4">
        <v>10.4688833382446</v>
      </c>
      <c r="AF957" s="4">
        <v>2.55378644425449E-2</v>
      </c>
      <c r="AG957" s="4">
        <v>344133</v>
      </c>
      <c r="AH957" s="4">
        <v>1205.69</v>
      </c>
      <c r="AI957" s="4">
        <v>-483.31</v>
      </c>
      <c r="AJ957" s="4">
        <v>-462.14</v>
      </c>
      <c r="AK957" s="4">
        <v>-2.4904895380846099</v>
      </c>
      <c r="AL957" s="4">
        <v>-331.62</v>
      </c>
      <c r="AM957" s="4">
        <v>64.760000000000005</v>
      </c>
      <c r="AN957" s="4">
        <v>-973.5</v>
      </c>
      <c r="AO957" s="4">
        <v>47.5</v>
      </c>
      <c r="AP957" s="4">
        <v>591.94000000000005</v>
      </c>
      <c r="AQ957" s="4">
        <v>89.51</v>
      </c>
      <c r="AR957" s="4">
        <v>95.12</v>
      </c>
    </row>
    <row r="958" spans="1:44" x14ac:dyDescent="0.35">
      <c r="A958" s="4" t="s">
        <v>2057</v>
      </c>
      <c r="B958" s="4" t="s">
        <v>2058</v>
      </c>
      <c r="C958" s="4" t="s">
        <v>446</v>
      </c>
      <c r="D958" s="4">
        <v>1196.19598</v>
      </c>
      <c r="E958" s="4">
        <v>868.45</v>
      </c>
      <c r="F958" s="4">
        <v>18.434211434735701</v>
      </c>
      <c r="G958" s="4">
        <v>24.219916392953099</v>
      </c>
      <c r="H958" s="4">
        <v>15.456992448965</v>
      </c>
      <c r="I958" s="4">
        <v>16.0400444938821</v>
      </c>
      <c r="J958" s="4">
        <v>22.939799116084501</v>
      </c>
      <c r="K958" s="4">
        <v>28.7702385366456</v>
      </c>
      <c r="L958" s="4">
        <v>150.215262071376</v>
      </c>
      <c r="M958" s="4">
        <v>47.1210632403372</v>
      </c>
      <c r="N958" s="4">
        <v>23.757385586006599</v>
      </c>
      <c r="O958" s="4">
        <v>12.628100277063799</v>
      </c>
      <c r="P958" s="4">
        <v>46.273978463951998</v>
      </c>
      <c r="Q958" s="4">
        <v>11.249559023384499</v>
      </c>
      <c r="R958" s="4">
        <v>22.9951625681663</v>
      </c>
      <c r="S958" s="4">
        <v>-11.146135624707499</v>
      </c>
      <c r="T958" s="4">
        <v>58.289795704630002</v>
      </c>
      <c r="V958" s="4">
        <v>1248.17598</v>
      </c>
      <c r="W958" s="4">
        <v>3.9930432953900601</v>
      </c>
      <c r="X958" s="4">
        <v>0.56947608200455602</v>
      </c>
      <c r="Y958" s="4">
        <v>-69.291608256160004</v>
      </c>
      <c r="Z958" s="4">
        <v>0.22698382409065601</v>
      </c>
      <c r="AA958" s="4">
        <v>0</v>
      </c>
      <c r="AB958" s="4">
        <v>61.7763849337991</v>
      </c>
      <c r="AC958" s="4">
        <v>5.3305639550245101E-2</v>
      </c>
      <c r="AD958" s="4">
        <v>20.9387458532719</v>
      </c>
      <c r="AE958" s="4">
        <v>0</v>
      </c>
      <c r="AF958" s="4">
        <v>0</v>
      </c>
      <c r="AG958" s="4">
        <v>19240</v>
      </c>
      <c r="AH958" s="4">
        <v>404.55</v>
      </c>
      <c r="AI958" s="4">
        <v>64.89</v>
      </c>
      <c r="AJ958" s="4">
        <v>87.33</v>
      </c>
      <c r="AK958" s="4">
        <v>47.628834198222201</v>
      </c>
      <c r="AL958" s="4">
        <v>116.39</v>
      </c>
      <c r="AM958" s="4">
        <v>0</v>
      </c>
      <c r="AN958" s="4">
        <v>272.08</v>
      </c>
      <c r="AO958" s="4">
        <v>19.190000000000001</v>
      </c>
      <c r="AP958" s="4">
        <v>299.57</v>
      </c>
      <c r="AQ958" s="4">
        <v>7.67</v>
      </c>
      <c r="AR958" s="4">
        <v>35.44</v>
      </c>
    </row>
    <row r="959" spans="1:44" x14ac:dyDescent="0.35">
      <c r="A959" s="4" t="s">
        <v>2059</v>
      </c>
      <c r="B959" s="4" t="s">
        <v>2060</v>
      </c>
      <c r="C959" s="4" t="s">
        <v>98</v>
      </c>
      <c r="D959" s="4">
        <v>1194.2908251900001</v>
      </c>
      <c r="E959" s="4">
        <v>1124.4000000000001</v>
      </c>
      <c r="F959" s="4">
        <v>43.603169959474201</v>
      </c>
      <c r="G959" s="4">
        <v>21.163653222067701</v>
      </c>
      <c r="H959" s="4">
        <v>12.1058098163577</v>
      </c>
      <c r="I959" s="4">
        <v>8.3075523202911796</v>
      </c>
      <c r="J959" s="4">
        <v>13.982699888205</v>
      </c>
      <c r="K959" s="4">
        <v>15.6839551107067</v>
      </c>
      <c r="L959" s="4">
        <v>148.061943372299</v>
      </c>
      <c r="M959" s="4">
        <v>83.631434071980607</v>
      </c>
      <c r="N959" s="4">
        <v>6.8244170096022003</v>
      </c>
      <c r="O959" s="4">
        <v>3.4087791495198898</v>
      </c>
      <c r="P959" s="4">
        <v>30.332225913621301</v>
      </c>
      <c r="Q959" s="4">
        <v>13.4108505708223</v>
      </c>
      <c r="R959" s="4">
        <v>31.381538744517702</v>
      </c>
      <c r="S959" s="4">
        <v>66.012140127289399</v>
      </c>
      <c r="T959" s="4">
        <v>159.295849842877</v>
      </c>
      <c r="V959" s="4">
        <v>1182.2608251900001</v>
      </c>
      <c r="W959" s="4">
        <v>8.19129509732511</v>
      </c>
      <c r="X959" s="4">
        <v>0.176661844460234</v>
      </c>
      <c r="Y959" s="4">
        <v>-27.364225525496799</v>
      </c>
      <c r="Z959" s="4">
        <v>0</v>
      </c>
      <c r="AA959" s="4">
        <v>0</v>
      </c>
      <c r="AB959" s="4">
        <v>54.841632326749497</v>
      </c>
      <c r="AC959" s="4">
        <v>0</v>
      </c>
      <c r="AD959" s="4">
        <v>9.8486826044475695</v>
      </c>
      <c r="AE959" s="4">
        <v>0</v>
      </c>
      <c r="AF959" s="4">
        <v>0</v>
      </c>
      <c r="AG959" s="4">
        <v>879</v>
      </c>
      <c r="AH959" s="4">
        <v>329.7</v>
      </c>
      <c r="AI959" s="4">
        <v>27.39</v>
      </c>
      <c r="AJ959" s="4">
        <v>41.68</v>
      </c>
      <c r="AK959" s="4">
        <v>26.172233177145699</v>
      </c>
      <c r="AL959" s="4">
        <v>51.71</v>
      </c>
      <c r="AM959" s="4">
        <v>0</v>
      </c>
      <c r="AN959" s="4">
        <v>106.75</v>
      </c>
      <c r="AO959" s="4">
        <v>37.36</v>
      </c>
      <c r="AP959" s="4">
        <v>145.80000000000001</v>
      </c>
      <c r="AQ959" s="4">
        <v>37.53</v>
      </c>
      <c r="AR959" s="4">
        <v>50.65</v>
      </c>
    </row>
    <row r="960" spans="1:44" x14ac:dyDescent="0.35">
      <c r="A960" s="4" t="s">
        <v>2061</v>
      </c>
      <c r="B960" s="4" t="s">
        <v>2062</v>
      </c>
      <c r="C960" s="4" t="s">
        <v>109</v>
      </c>
      <c r="D960" s="4">
        <v>1194.1193688400001</v>
      </c>
      <c r="E960" s="4">
        <v>1953.6</v>
      </c>
      <c r="F960" s="4">
        <v>21.052880268688298</v>
      </c>
      <c r="G960" s="4">
        <v>44.763633493804797</v>
      </c>
      <c r="H960" s="4">
        <v>31.389911176291498</v>
      </c>
      <c r="I960" s="4">
        <v>21.324109928944701</v>
      </c>
      <c r="J960" s="4">
        <v>23.675887174033701</v>
      </c>
      <c r="K960" s="4">
        <v>33.129065002443703</v>
      </c>
      <c r="L960" s="4">
        <v>2.3084241577705198</v>
      </c>
      <c r="M960" s="4">
        <v>38.742785671625597</v>
      </c>
      <c r="N960" s="4">
        <v>10.6500064741681</v>
      </c>
      <c r="O960" s="4">
        <v>3.9686650265440901</v>
      </c>
      <c r="P960" s="4">
        <v>106.396548489964</v>
      </c>
      <c r="Q960" s="4">
        <v>22.4832215419734</v>
      </c>
      <c r="R960" s="4">
        <v>31.795610596758699</v>
      </c>
      <c r="S960" s="4">
        <v>26.599580607132399</v>
      </c>
      <c r="T960" s="4">
        <v>37.837146622040599</v>
      </c>
      <c r="V960" s="4">
        <v>1176.71936884</v>
      </c>
      <c r="W960" s="4">
        <v>7.7309294887996902</v>
      </c>
      <c r="X960" s="4">
        <v>9.05398763483974E-2</v>
      </c>
      <c r="Y960" s="4">
        <v>-42.740101707218003</v>
      </c>
      <c r="Z960" s="4">
        <v>0</v>
      </c>
      <c r="AA960" s="4">
        <v>0</v>
      </c>
      <c r="AB960" s="4">
        <v>73.811513195805006</v>
      </c>
      <c r="AC960" s="4">
        <v>0</v>
      </c>
      <c r="AD960" s="4">
        <v>21.760339551934401</v>
      </c>
      <c r="AE960" s="4">
        <v>0</v>
      </c>
      <c r="AF960" s="4">
        <v>0</v>
      </c>
      <c r="AG960" s="4">
        <v>15695</v>
      </c>
      <c r="AH960" s="4">
        <v>265.99</v>
      </c>
      <c r="AI960" s="4">
        <v>56.72</v>
      </c>
      <c r="AJ960" s="4">
        <v>77.59</v>
      </c>
      <c r="AK960" s="4">
        <v>91.809290478638502</v>
      </c>
      <c r="AL960" s="4">
        <v>88.12</v>
      </c>
      <c r="AM960" s="4">
        <v>0</v>
      </c>
      <c r="AN960" s="4">
        <v>151.25</v>
      </c>
      <c r="AO960" s="4">
        <v>33.85</v>
      </c>
      <c r="AP960" s="4">
        <v>154.46</v>
      </c>
      <c r="AQ960" s="4">
        <v>10.14</v>
      </c>
      <c r="AR960" s="4">
        <v>27.35</v>
      </c>
    </row>
    <row r="961" spans="1:44" x14ac:dyDescent="0.35">
      <c r="A961" s="4" t="s">
        <v>2063</v>
      </c>
      <c r="B961" s="4" t="s">
        <v>2064</v>
      </c>
      <c r="C961" s="4" t="s">
        <v>244</v>
      </c>
      <c r="D961" s="4">
        <v>1192.4372784</v>
      </c>
      <c r="E961" s="4">
        <v>741</v>
      </c>
      <c r="F961" s="4">
        <v>-617.843149430067</v>
      </c>
      <c r="G961" s="4">
        <v>-0.61083681478666696</v>
      </c>
      <c r="H961" s="4">
        <v>-0.21344599152851099</v>
      </c>
      <c r="I961" s="4">
        <v>-0.226677472017659</v>
      </c>
      <c r="J961" s="4">
        <v>11.386402530379501</v>
      </c>
      <c r="K961" s="4">
        <v>10.101828688206901</v>
      </c>
      <c r="L961" s="4">
        <v>31.628520692546701</v>
      </c>
      <c r="M961" s="4">
        <v>12.681572885681</v>
      </c>
      <c r="N961" s="4">
        <v>109.912297305824</v>
      </c>
      <c r="O961" s="4">
        <v>46.756893179380398</v>
      </c>
      <c r="Q961" s="4">
        <v>2.5128096345278199</v>
      </c>
      <c r="R961" s="4">
        <v>1.2175194123214199</v>
      </c>
      <c r="S961" s="4">
        <v>10.0767870008734</v>
      </c>
      <c r="V961" s="4">
        <v>1521.1072784</v>
      </c>
      <c r="W961" s="4">
        <v>3.7618691349611999</v>
      </c>
      <c r="Y961" s="4">
        <v>48.919664477624202</v>
      </c>
      <c r="Z961" s="4">
        <v>9.7799630582230197</v>
      </c>
      <c r="AA961" s="4">
        <v>9.7799630582230197</v>
      </c>
      <c r="AB961" s="4">
        <v>55.7128670592558</v>
      </c>
      <c r="AC961" s="4">
        <v>6.9389964150587402E-2</v>
      </c>
      <c r="AD961" s="4">
        <v>11.803040496926499</v>
      </c>
      <c r="AE961" s="4">
        <v>0</v>
      </c>
      <c r="AF961" s="4">
        <v>0</v>
      </c>
      <c r="AG961" s="4">
        <v>9013</v>
      </c>
      <c r="AH961" s="4">
        <v>851.43</v>
      </c>
      <c r="AI961" s="4">
        <v>-1.92999999999995</v>
      </c>
      <c r="AJ961" s="4">
        <v>1.08000000000005</v>
      </c>
      <c r="AK961" s="4">
        <v>-1.3942446304063001</v>
      </c>
      <c r="AL961" s="4">
        <v>86.01</v>
      </c>
      <c r="AM961" s="4">
        <v>0.01</v>
      </c>
      <c r="AN961" s="4">
        <v>213.52</v>
      </c>
      <c r="AO961" s="4">
        <v>19.73</v>
      </c>
      <c r="AP961" s="4">
        <v>316.98</v>
      </c>
      <c r="AQ961" s="4">
        <v>63.34</v>
      </c>
      <c r="AR961" s="4">
        <v>112.16</v>
      </c>
    </row>
    <row r="962" spans="1:44" x14ac:dyDescent="0.35">
      <c r="A962" s="4" t="s">
        <v>2065</v>
      </c>
      <c r="B962" s="4" t="s">
        <v>2066</v>
      </c>
      <c r="C962" s="4" t="s">
        <v>52</v>
      </c>
      <c r="D962" s="4">
        <v>1192.1627512699999</v>
      </c>
      <c r="E962" s="4">
        <v>111.65</v>
      </c>
      <c r="F962" s="4">
        <v>100.51962489629</v>
      </c>
      <c r="G962" s="4">
        <v>0.89068126602907105</v>
      </c>
      <c r="H962" s="4">
        <v>0.19641436143389099</v>
      </c>
      <c r="I962" s="4">
        <v>1.35445336500577</v>
      </c>
      <c r="J962" s="4">
        <v>12.719264572802301</v>
      </c>
      <c r="K962" s="4">
        <v>3.09834062332264</v>
      </c>
      <c r="L962" s="4">
        <v>-16.098752034726001</v>
      </c>
      <c r="P962" s="4">
        <v>0.231862977973017</v>
      </c>
      <c r="Q962" s="4">
        <v>34.354984923972602</v>
      </c>
      <c r="R962" s="4">
        <v>-1.18073354012982</v>
      </c>
      <c r="T962" s="4">
        <v>-30.698235503360401</v>
      </c>
      <c r="V962" s="4">
        <v>595.52275126999996</v>
      </c>
      <c r="W962" s="4">
        <v>0.74654815659715701</v>
      </c>
      <c r="Y962" s="4">
        <v>281.00395471413202</v>
      </c>
      <c r="Z962" s="4">
        <v>24.422462487008499</v>
      </c>
      <c r="AA962" s="4">
        <v>5.7297516286396402</v>
      </c>
      <c r="AB962" s="4">
        <v>28.011038040491201</v>
      </c>
      <c r="AC962" s="4">
        <v>9.9483216889514807</v>
      </c>
      <c r="AD962" s="4">
        <v>10.817853943450899</v>
      </c>
      <c r="AE962" s="4">
        <v>10.635529503919701</v>
      </c>
      <c r="AF962" s="4">
        <v>9.0151712578366592</v>
      </c>
      <c r="AG962" s="4">
        <v>98134</v>
      </c>
      <c r="AH962" s="4">
        <v>875.63</v>
      </c>
      <c r="AI962" s="4">
        <v>11.86</v>
      </c>
      <c r="AJ962" s="4">
        <v>12.1</v>
      </c>
      <c r="AK962" s="4">
        <v>1.2307695053734</v>
      </c>
      <c r="AL962" s="4">
        <v>27.13</v>
      </c>
      <c r="AM962" s="4">
        <v>1873.7</v>
      </c>
      <c r="AN962" s="4">
        <v>304.08</v>
      </c>
      <c r="AO962" s="4">
        <v>596.64</v>
      </c>
      <c r="AP962" s="4">
        <v>1596.9</v>
      </c>
      <c r="AQ962" s="4">
        <v>-895.83</v>
      </c>
      <c r="AR962" s="4">
        <v>-876.34</v>
      </c>
    </row>
    <row r="963" spans="1:44" x14ac:dyDescent="0.35">
      <c r="A963" s="4" t="s">
        <v>2067</v>
      </c>
      <c r="B963" s="4" t="s">
        <v>2068</v>
      </c>
      <c r="C963" s="4" t="s">
        <v>234</v>
      </c>
      <c r="D963" s="4">
        <v>1185.1155639200001</v>
      </c>
      <c r="E963" s="4">
        <v>665.4</v>
      </c>
      <c r="F963" s="4">
        <v>14.7972975892121</v>
      </c>
      <c r="G963" s="4">
        <v>17.1244080009408</v>
      </c>
      <c r="H963" s="4">
        <v>15.1570779712339</v>
      </c>
      <c r="I963" s="4">
        <v>21.621986447450102</v>
      </c>
      <c r="J963" s="4">
        <v>22.5997875090031</v>
      </c>
      <c r="K963" s="4">
        <v>28.508949542399002</v>
      </c>
      <c r="L963" s="4">
        <v>54.385490855358597</v>
      </c>
      <c r="M963" s="4">
        <v>11.8490797355638</v>
      </c>
      <c r="N963" s="4">
        <v>0</v>
      </c>
      <c r="O963" s="4">
        <v>0</v>
      </c>
      <c r="P963" s="4">
        <v>117.831396204208</v>
      </c>
      <c r="Q963" s="4">
        <v>-11.942201835453799</v>
      </c>
      <c r="R963" s="4">
        <v>2.2742781520057601E-2</v>
      </c>
      <c r="S963" s="4">
        <v>-52.748404225195301</v>
      </c>
      <c r="T963" s="4">
        <v>6.54690223385865</v>
      </c>
      <c r="V963" s="4">
        <v>1178.26556392</v>
      </c>
      <c r="W963" s="4">
        <v>2.34676349291089</v>
      </c>
      <c r="X963" s="4">
        <v>0.61719003805891703</v>
      </c>
      <c r="Y963" s="4">
        <v>-66.450510559670803</v>
      </c>
      <c r="Z963" s="4">
        <v>0</v>
      </c>
      <c r="AA963" s="4">
        <v>0</v>
      </c>
      <c r="AB963" s="4">
        <v>74.4308287035158</v>
      </c>
      <c r="AC963" s="4">
        <v>1.9100767291524701</v>
      </c>
      <c r="AD963" s="4">
        <v>17.170211874268801</v>
      </c>
      <c r="AE963" s="4">
        <v>0</v>
      </c>
      <c r="AF963" s="4">
        <v>0</v>
      </c>
      <c r="AG963" s="4">
        <v>26493</v>
      </c>
      <c r="AH963" s="4">
        <v>370.41</v>
      </c>
      <c r="AI963" s="4">
        <v>80.09</v>
      </c>
      <c r="AJ963" s="4">
        <v>100.06</v>
      </c>
      <c r="AK963" s="4">
        <v>43.798443380682002</v>
      </c>
      <c r="AL963" s="4">
        <v>105.6</v>
      </c>
      <c r="AM963" s="4">
        <v>286.52</v>
      </c>
      <c r="AN963" s="4">
        <v>486.71</v>
      </c>
      <c r="AO963" s="4">
        <v>6.85</v>
      </c>
      <c r="AP963" s="4">
        <v>505</v>
      </c>
      <c r="AQ963" s="4">
        <v>1.41</v>
      </c>
      <c r="AR963" s="4">
        <v>1.41</v>
      </c>
    </row>
    <row r="964" spans="1:44" x14ac:dyDescent="0.35">
      <c r="A964" s="4" t="s">
        <v>2069</v>
      </c>
      <c r="B964" s="4" t="s">
        <v>2070</v>
      </c>
      <c r="C964" s="4" t="s">
        <v>285</v>
      </c>
      <c r="D964" s="4">
        <v>1183.6486540400001</v>
      </c>
      <c r="E964" s="4">
        <v>440.7</v>
      </c>
      <c r="F964" s="4">
        <v>10.035172988893599</v>
      </c>
      <c r="G964" s="4">
        <v>19.1337496958391</v>
      </c>
      <c r="H964" s="4">
        <v>14.317013515891899</v>
      </c>
      <c r="I964" s="4">
        <v>21.325643204541699</v>
      </c>
      <c r="J964" s="4">
        <v>23.212840854807499</v>
      </c>
      <c r="K964" s="4">
        <v>30.5375255383391</v>
      </c>
      <c r="L964" s="4">
        <v>-30.049742955354699</v>
      </c>
      <c r="M964" s="4">
        <v>12.6995253618972</v>
      </c>
      <c r="N964" s="4">
        <v>0.93747209904467099</v>
      </c>
      <c r="O964" s="4">
        <v>0.34969197345317099</v>
      </c>
      <c r="P964" s="4">
        <v>55.469337848005999</v>
      </c>
      <c r="Q964" s="4">
        <v>8.1043794109037002</v>
      </c>
      <c r="R964" s="4">
        <v>24.3880574270115</v>
      </c>
      <c r="S964" s="4">
        <v>28.723479545783</v>
      </c>
      <c r="T964" s="4">
        <v>32.2861908141345</v>
      </c>
      <c r="U964" s="4">
        <v>33.826524656892801</v>
      </c>
      <c r="V964" s="4">
        <v>687.12865404000001</v>
      </c>
      <c r="W964" s="4">
        <v>1.7613295051337801</v>
      </c>
      <c r="X964" s="4">
        <v>2.2081427213042502</v>
      </c>
      <c r="Y964" s="4">
        <v>-74.113466925581903</v>
      </c>
      <c r="Z964" s="4">
        <v>0</v>
      </c>
      <c r="AA964" s="4">
        <v>0</v>
      </c>
      <c r="AB964" s="4">
        <v>73.275085305059605</v>
      </c>
      <c r="AC964" s="4">
        <v>2.9092390619857298</v>
      </c>
      <c r="AD964" s="4">
        <v>16.059645787725099</v>
      </c>
      <c r="AE964" s="4">
        <v>0</v>
      </c>
      <c r="AF964" s="4">
        <v>0</v>
      </c>
      <c r="AG964" s="4">
        <v>40739</v>
      </c>
      <c r="AH964" s="4">
        <v>553.09</v>
      </c>
      <c r="AI964" s="4">
        <v>117.95</v>
      </c>
      <c r="AJ964" s="4">
        <v>153.81</v>
      </c>
      <c r="AK964" s="4">
        <v>40.615378597310396</v>
      </c>
      <c r="AL964" s="4">
        <v>168.9</v>
      </c>
      <c r="AM964" s="4">
        <v>176.59</v>
      </c>
      <c r="AN964" s="4">
        <v>641.98</v>
      </c>
      <c r="AO964" s="4">
        <v>502.82</v>
      </c>
      <c r="AP964" s="4">
        <v>672.02</v>
      </c>
      <c r="AQ964" s="4">
        <v>111.91</v>
      </c>
      <c r="AR964" s="4">
        <v>114.9</v>
      </c>
    </row>
    <row r="965" spans="1:44" x14ac:dyDescent="0.35">
      <c r="A965" s="4" t="s">
        <v>2071</v>
      </c>
      <c r="B965" s="4" t="s">
        <v>2072</v>
      </c>
      <c r="C965" s="4" t="s">
        <v>139</v>
      </c>
      <c r="D965" s="4">
        <v>1183.3941791499999</v>
      </c>
      <c r="E965" s="4">
        <v>18.350000000000001</v>
      </c>
      <c r="F965" s="4">
        <v>-0.67286094052594203</v>
      </c>
      <c r="H965" s="4">
        <v>-113.585357741403</v>
      </c>
      <c r="I965" s="4">
        <v>-1172500</v>
      </c>
      <c r="J965" s="4">
        <v>-35035.4995587589</v>
      </c>
      <c r="K965" s="4">
        <v>-168980</v>
      </c>
      <c r="L965" s="4">
        <v>342.65124796527402</v>
      </c>
      <c r="M965" s="4">
        <v>16.366379799149499</v>
      </c>
      <c r="Q965" s="4">
        <v>-86.204422805356202</v>
      </c>
      <c r="V965" s="4">
        <v>8572.2741791499993</v>
      </c>
      <c r="W965" s="4">
        <v>-0.103878401731549</v>
      </c>
      <c r="Y965" s="4">
        <v>-102.29803072473899</v>
      </c>
      <c r="Z965" s="4">
        <v>10.4257345987301</v>
      </c>
      <c r="AA965" s="4">
        <v>0</v>
      </c>
      <c r="AB965" s="4">
        <v>0</v>
      </c>
      <c r="AC965" s="8">
        <v>2.14332641201E-5</v>
      </c>
      <c r="AD965" s="4">
        <v>7.6921821113218201</v>
      </c>
      <c r="AE965" s="4">
        <v>0</v>
      </c>
      <c r="AF965" s="4">
        <v>5.5159135603389999E-4</v>
      </c>
      <c r="AG965" s="4">
        <v>39751</v>
      </c>
      <c r="AH965" s="4">
        <v>0.15</v>
      </c>
      <c r="AI965" s="4">
        <v>-1758.75</v>
      </c>
      <c r="AJ965" s="4">
        <v>-1758.85</v>
      </c>
      <c r="AK965" s="4">
        <v>-160.575803146071</v>
      </c>
      <c r="AL965" s="4">
        <v>-253.47</v>
      </c>
      <c r="AM965" s="4">
        <v>0.56000000000000005</v>
      </c>
      <c r="AN965" s="4">
        <v>-11690.55</v>
      </c>
      <c r="AO965" s="4">
        <v>23.2</v>
      </c>
      <c r="AP965" s="4">
        <v>-11392.11</v>
      </c>
      <c r="AQ965" s="4">
        <v>-2.19</v>
      </c>
      <c r="AR965" s="4">
        <v>-2.19</v>
      </c>
    </row>
    <row r="966" spans="1:44" x14ac:dyDescent="0.35">
      <c r="A966" s="4" t="s">
        <v>2073</v>
      </c>
      <c r="B966" s="4" t="s">
        <v>2074</v>
      </c>
      <c r="C966" s="4" t="s">
        <v>415</v>
      </c>
      <c r="D966" s="4">
        <v>1166.2484999999999</v>
      </c>
      <c r="E966" s="4">
        <v>758.2</v>
      </c>
      <c r="F966" s="4">
        <v>121.105763239875</v>
      </c>
      <c r="G966" s="4">
        <v>2.4621599509102099</v>
      </c>
      <c r="H966" s="4">
        <v>2.2317755709799698</v>
      </c>
      <c r="I966" s="4">
        <v>13.369429404414801</v>
      </c>
      <c r="J966" s="4">
        <v>29.337065936462299</v>
      </c>
      <c r="K966" s="4">
        <v>31.9727891156463</v>
      </c>
      <c r="L966" s="4">
        <v>87.800669775143604</v>
      </c>
      <c r="M966" s="4">
        <v>10.7454383777562</v>
      </c>
      <c r="N966" s="4">
        <v>0</v>
      </c>
      <c r="O966" s="4">
        <v>0</v>
      </c>
      <c r="P966" s="4">
        <v>26.2612489773657</v>
      </c>
      <c r="Q966" s="4">
        <v>-8.7621456284285593</v>
      </c>
      <c r="R966" s="4">
        <v>-7.5876973331953099</v>
      </c>
      <c r="T966" s="4">
        <v>-10.242512615692901</v>
      </c>
      <c r="V966" s="4">
        <v>1123.5485000000001</v>
      </c>
      <c r="W966" s="4">
        <v>2.8309750946693901</v>
      </c>
      <c r="X966" s="4">
        <v>0.38842493688094798</v>
      </c>
      <c r="Y966" s="4">
        <v>564.32217825139003</v>
      </c>
      <c r="Z966" s="4">
        <v>2.6556291390728501E-2</v>
      </c>
      <c r="AA966" s="4">
        <v>1.3245033112582001E-3</v>
      </c>
      <c r="AB966" s="4">
        <v>45.4308874172185</v>
      </c>
      <c r="AC966" s="4">
        <v>0.32418543046357601</v>
      </c>
      <c r="AD966" s="4">
        <v>42.656907284768202</v>
      </c>
      <c r="AE966" s="4">
        <v>0</v>
      </c>
      <c r="AF966" s="4">
        <v>0</v>
      </c>
      <c r="AG966" s="4">
        <v>84346</v>
      </c>
      <c r="AH966" s="4">
        <v>72.03</v>
      </c>
      <c r="AI966" s="4">
        <v>9.6300000000000008</v>
      </c>
      <c r="AJ966" s="4">
        <v>10.01</v>
      </c>
      <c r="AK966" s="4">
        <v>6.3774834437086101</v>
      </c>
      <c r="AL966" s="4">
        <v>23.03</v>
      </c>
      <c r="AM966" s="4">
        <v>309.20999999999998</v>
      </c>
      <c r="AN966" s="4">
        <v>387.26</v>
      </c>
      <c r="AO966" s="4">
        <v>42.7</v>
      </c>
      <c r="AP966" s="4">
        <v>411.96</v>
      </c>
      <c r="AQ966" s="4">
        <v>-3.5</v>
      </c>
      <c r="AR966" s="4">
        <v>-3.5</v>
      </c>
    </row>
    <row r="967" spans="1:44" x14ac:dyDescent="0.35">
      <c r="A967" s="4" t="s">
        <v>2075</v>
      </c>
      <c r="B967" s="4" t="s">
        <v>2076</v>
      </c>
      <c r="C967" s="4" t="s">
        <v>244</v>
      </c>
      <c r="D967" s="4">
        <v>1165.8375440249999</v>
      </c>
      <c r="E967" s="4">
        <v>170.55</v>
      </c>
      <c r="F967" s="4">
        <v>24.736633652132301</v>
      </c>
      <c r="G967" s="4">
        <v>8.8975731317078992</v>
      </c>
      <c r="H967" s="4">
        <v>5.0954931968192501</v>
      </c>
      <c r="I967" s="4">
        <v>4.18520393212032</v>
      </c>
      <c r="J967" s="4">
        <v>10.0282163617523</v>
      </c>
      <c r="K967" s="4">
        <v>10.273419115361699</v>
      </c>
      <c r="L967" s="4">
        <v>-4.9550570200632098</v>
      </c>
      <c r="M967" s="4">
        <v>13.2056404536391</v>
      </c>
      <c r="N967" s="4">
        <v>12.6722583130505</v>
      </c>
      <c r="O967" s="4">
        <v>0.96657269432138504</v>
      </c>
      <c r="P967" s="4">
        <v>11.261917847499401</v>
      </c>
      <c r="Q967" s="4">
        <v>4.3078984103345901</v>
      </c>
      <c r="R967" s="4">
        <v>8.9336005811662798</v>
      </c>
      <c r="S967" s="4">
        <v>14.8475117133734</v>
      </c>
      <c r="T967" s="4">
        <v>8.2070778606281802</v>
      </c>
      <c r="U967" s="4">
        <v>13.0853331045584</v>
      </c>
      <c r="V967" s="4">
        <v>1140.267544025</v>
      </c>
      <c r="W967" s="4">
        <v>2.0414252465023002</v>
      </c>
      <c r="X967" s="4">
        <v>1.7538807276188999</v>
      </c>
      <c r="Y967" s="4">
        <v>102.045107318598</v>
      </c>
      <c r="Z967" s="4">
        <v>5.2036743314640699</v>
      </c>
      <c r="AA967" s="4">
        <v>4.5014705233986403</v>
      </c>
      <c r="AB967" s="4">
        <v>55.979628422054397</v>
      </c>
      <c r="AC967" s="4">
        <v>19.394860786465699</v>
      </c>
      <c r="AD967" s="4">
        <v>13.2768085427759</v>
      </c>
      <c r="AE967" s="4">
        <v>0</v>
      </c>
      <c r="AF967" s="4">
        <v>0</v>
      </c>
      <c r="AG967" s="4">
        <v>26371</v>
      </c>
      <c r="AH967" s="4">
        <v>1126.1099999999999</v>
      </c>
      <c r="AI967" s="4">
        <v>47.130000000000202</v>
      </c>
      <c r="AJ967" s="4">
        <v>71.500000000000199</v>
      </c>
      <c r="AK967" s="4">
        <v>6.9148155755744201</v>
      </c>
      <c r="AL967" s="4">
        <v>115.69</v>
      </c>
      <c r="AM967" s="4">
        <v>90.43</v>
      </c>
      <c r="AN967" s="4">
        <v>471.8</v>
      </c>
      <c r="AO967" s="4">
        <v>138.31</v>
      </c>
      <c r="AP967" s="4">
        <v>571.09</v>
      </c>
      <c r="AQ967" s="4">
        <v>55.2</v>
      </c>
      <c r="AR967" s="4">
        <v>98.19</v>
      </c>
    </row>
    <row r="968" spans="1:44" x14ac:dyDescent="0.35">
      <c r="A968" s="4" t="s">
        <v>2077</v>
      </c>
      <c r="B968" s="4" t="s">
        <v>2078</v>
      </c>
      <c r="C968" s="4" t="s">
        <v>1146</v>
      </c>
      <c r="D968" s="4">
        <v>1164.2378644</v>
      </c>
      <c r="E968" s="4">
        <v>184.5</v>
      </c>
      <c r="F968" s="4">
        <v>10.9451712362508</v>
      </c>
      <c r="G968" s="4">
        <v>9.84005402455157</v>
      </c>
      <c r="H968" s="4">
        <v>7.1745340127680697</v>
      </c>
      <c r="I968" s="4">
        <v>13.171613606250901</v>
      </c>
      <c r="J968" s="4">
        <v>20.9538526924994</v>
      </c>
      <c r="K968" s="4">
        <v>16.476590264620999</v>
      </c>
      <c r="L968" s="4">
        <v>0.121720406218902</v>
      </c>
      <c r="M968" s="4">
        <v>3.8627727284235198</v>
      </c>
      <c r="N968" s="4">
        <v>0.68082574186378197</v>
      </c>
      <c r="O968" s="4">
        <v>0.30540897674866302</v>
      </c>
      <c r="P968" s="4">
        <v>28.4100317833391</v>
      </c>
      <c r="Q968" s="4">
        <v>-4.7477293987069196</v>
      </c>
      <c r="R968" s="4">
        <v>3.5931796588567901</v>
      </c>
      <c r="T968" s="4">
        <v>24.153419998662699</v>
      </c>
      <c r="V968" s="4">
        <v>965.05786439999997</v>
      </c>
      <c r="W968" s="4">
        <v>1.01882147523912</v>
      </c>
      <c r="X968" s="4">
        <v>1.35427952329361</v>
      </c>
      <c r="Y968" s="4">
        <v>-55.071497263472999</v>
      </c>
      <c r="Z968" s="4">
        <v>0.236363399967083</v>
      </c>
      <c r="AA968" s="4">
        <v>1.5855866369295E-3</v>
      </c>
      <c r="AB968" s="4">
        <v>42.652312245136798</v>
      </c>
      <c r="AC968" s="4">
        <v>10.963513431662999</v>
      </c>
      <c r="AD968" s="4">
        <v>13.2647339845443</v>
      </c>
      <c r="AE968" s="4">
        <v>0</v>
      </c>
      <c r="AF968" s="4">
        <v>0</v>
      </c>
      <c r="AG968" s="4">
        <v>17764</v>
      </c>
      <c r="AH968" s="4">
        <v>807.57</v>
      </c>
      <c r="AI968" s="4">
        <v>106.37</v>
      </c>
      <c r="AJ968" s="4">
        <v>92.51</v>
      </c>
      <c r="AK968" s="4">
        <v>16.865885057019302</v>
      </c>
      <c r="AL968" s="4">
        <v>133.06</v>
      </c>
      <c r="AM968" s="4">
        <v>152.49</v>
      </c>
      <c r="AN968" s="4">
        <v>1139.02</v>
      </c>
      <c r="AO968" s="4">
        <v>206.96</v>
      </c>
      <c r="AP968" s="4">
        <v>1142.73</v>
      </c>
      <c r="AQ968" s="4">
        <v>-109.27</v>
      </c>
      <c r="AR968" s="4">
        <v>-7.09</v>
      </c>
    </row>
    <row r="969" spans="1:44" x14ac:dyDescent="0.35">
      <c r="A969" s="4" t="s">
        <v>2079</v>
      </c>
      <c r="B969" s="4" t="s">
        <v>2080</v>
      </c>
      <c r="C969" s="4" t="s">
        <v>153</v>
      </c>
      <c r="D969" s="4">
        <v>1163.877984</v>
      </c>
      <c r="E969" s="4">
        <v>76.400000000000006</v>
      </c>
      <c r="F969" s="4">
        <v>6.3506192175478802</v>
      </c>
      <c r="G969" s="4">
        <v>6.4768871925360498</v>
      </c>
      <c r="H969" s="4">
        <v>4.4943462022320899</v>
      </c>
      <c r="I969" s="4">
        <v>13.420179697282601</v>
      </c>
      <c r="J969" s="4">
        <v>36.423689645067</v>
      </c>
      <c r="K969" s="4">
        <v>34.858636673183803</v>
      </c>
      <c r="L969" s="4">
        <v>-16.424909895130401</v>
      </c>
      <c r="M969" s="4">
        <v>-5.5974262409172999</v>
      </c>
      <c r="N969" s="4">
        <v>16.313596438496401</v>
      </c>
      <c r="O969" s="4">
        <v>13.5586524820259</v>
      </c>
      <c r="P969" s="4">
        <v>13.940804637046201</v>
      </c>
      <c r="Q969" s="4">
        <v>-0.33118159710474598</v>
      </c>
      <c r="R969" s="4">
        <v>1.4536212608277299</v>
      </c>
      <c r="S969" s="4">
        <v>-3.5843581600171799</v>
      </c>
      <c r="T969" s="4">
        <v>-0.536886135142711</v>
      </c>
      <c r="V969" s="4">
        <v>1352.4479839999999</v>
      </c>
      <c r="W969" s="4">
        <v>0.39980282021070901</v>
      </c>
      <c r="X969" s="4">
        <v>3.5087716514448699</v>
      </c>
      <c r="Y969" s="4">
        <v>-78.310647558716695</v>
      </c>
      <c r="Z969" s="4">
        <v>7.3280607885208804</v>
      </c>
      <c r="AA969" s="4">
        <v>4.64690564942868</v>
      </c>
      <c r="AB969" s="4">
        <v>55.692892144424</v>
      </c>
      <c r="AC969" s="4">
        <v>1.66897069264673</v>
      </c>
      <c r="AD969" s="4">
        <v>15.911734194114199</v>
      </c>
      <c r="AE969" s="4">
        <v>0</v>
      </c>
      <c r="AF969" s="4">
        <v>1.5141890984684401</v>
      </c>
      <c r="AG969" s="4">
        <v>78015</v>
      </c>
      <c r="AH969" s="4">
        <v>1365.63</v>
      </c>
      <c r="AI969" s="4">
        <v>183.27</v>
      </c>
      <c r="AJ969" s="4">
        <v>271.99</v>
      </c>
      <c r="AK969" s="4">
        <v>12.116929620414</v>
      </c>
      <c r="AL969" s="4">
        <v>476.04</v>
      </c>
      <c r="AM969" s="4">
        <v>87.5</v>
      </c>
      <c r="AN969" s="4">
        <v>2426.71</v>
      </c>
      <c r="AO969" s="4">
        <v>286.33999999999997</v>
      </c>
      <c r="AP969" s="4">
        <v>2911.13</v>
      </c>
      <c r="AQ969" s="4">
        <v>-45.8</v>
      </c>
      <c r="AR969" s="4">
        <v>193.25</v>
      </c>
    </row>
    <row r="970" spans="1:44" x14ac:dyDescent="0.35">
      <c r="A970" s="4" t="s">
        <v>2081</v>
      </c>
      <c r="B970" s="4" t="s">
        <v>2082</v>
      </c>
      <c r="C970" s="4" t="s">
        <v>98</v>
      </c>
      <c r="D970" s="4">
        <v>1163.8608816000001</v>
      </c>
      <c r="E970" s="4">
        <v>65.55</v>
      </c>
      <c r="F970" s="4">
        <v>73.895928990476605</v>
      </c>
      <c r="G970" s="4">
        <v>1.4830368828918701</v>
      </c>
      <c r="H970" s="4">
        <v>0.49895931343198202</v>
      </c>
      <c r="I970" s="4">
        <v>0.56793595845953804</v>
      </c>
      <c r="J970" s="4">
        <v>11.319188630088901</v>
      </c>
      <c r="K970" s="4">
        <v>9.3159526900331695</v>
      </c>
      <c r="L970" s="4">
        <v>-33.071519609140203</v>
      </c>
      <c r="M970" s="4">
        <v>-16.092014095809901</v>
      </c>
      <c r="N970" s="4">
        <v>40.096383287325096</v>
      </c>
      <c r="O970" s="4">
        <v>10.874467786459601</v>
      </c>
      <c r="P970" s="4">
        <v>0.74301565286308302</v>
      </c>
      <c r="Q970" s="4">
        <v>-1.3283318304690099</v>
      </c>
      <c r="R970" s="4">
        <v>1.9534701943733701</v>
      </c>
      <c r="S970" s="4">
        <v>-6.3348431123946503</v>
      </c>
      <c r="T970" s="4">
        <v>-22.484544469727801</v>
      </c>
      <c r="U970" s="4">
        <v>11.491365711843301</v>
      </c>
      <c r="V970" s="4">
        <v>1388.3008815999999</v>
      </c>
      <c r="W970" s="4">
        <v>1.0890945413372</v>
      </c>
      <c r="X970" s="4">
        <v>0.177122200134955</v>
      </c>
      <c r="Y970" s="4">
        <v>23.098573744175599</v>
      </c>
      <c r="Z970" s="4">
        <v>13.020717492598299</v>
      </c>
      <c r="AA970" s="4">
        <v>13.019262206982299</v>
      </c>
      <c r="AB970" s="4">
        <v>46.635023401924101</v>
      </c>
      <c r="AC970" s="4">
        <v>10.6674688433828</v>
      </c>
      <c r="AD970" s="4">
        <v>17.015622037038501</v>
      </c>
      <c r="AE970" s="4">
        <v>0</v>
      </c>
      <c r="AF970" s="4">
        <v>0</v>
      </c>
      <c r="AG970" s="4">
        <v>49003</v>
      </c>
      <c r="AH970" s="4">
        <v>2773.2</v>
      </c>
      <c r="AI970" s="4">
        <v>15.749999999999901</v>
      </c>
      <c r="AJ970" s="4">
        <v>19.999999999999901</v>
      </c>
      <c r="AK970" s="4">
        <v>0.91682771788482997</v>
      </c>
      <c r="AL970" s="4">
        <v>258.35000000000002</v>
      </c>
      <c r="AM970" s="4">
        <v>184.48</v>
      </c>
      <c r="AN970" s="4">
        <v>263.39</v>
      </c>
      <c r="AO970" s="4">
        <v>207.01</v>
      </c>
      <c r="AP970" s="4">
        <v>1068.6500000000001</v>
      </c>
      <c r="AQ970" s="4">
        <v>89.62</v>
      </c>
      <c r="AR970" s="4">
        <v>235.01</v>
      </c>
    </row>
    <row r="971" spans="1:44" x14ac:dyDescent="0.35">
      <c r="A971" s="4" t="s">
        <v>2083</v>
      </c>
      <c r="B971" s="4" t="s">
        <v>2084</v>
      </c>
      <c r="C971" s="4" t="s">
        <v>271</v>
      </c>
      <c r="D971" s="4">
        <v>1161.4956964800001</v>
      </c>
      <c r="E971" s="4">
        <v>3633.8</v>
      </c>
      <c r="F971" s="4">
        <v>8.9676937652872102</v>
      </c>
      <c r="G971" s="4">
        <v>5.8454643718675801</v>
      </c>
      <c r="H971" s="4">
        <v>5.8380473732843496</v>
      </c>
      <c r="I971" s="4">
        <v>95.586715867158702</v>
      </c>
      <c r="J971" s="4">
        <v>98.116131918489103</v>
      </c>
      <c r="K971" s="4">
        <v>98.324723247232498</v>
      </c>
      <c r="L971" s="4">
        <v>83.215621439754997</v>
      </c>
      <c r="M971" s="4">
        <v>5.28687261192007</v>
      </c>
      <c r="N971" s="4">
        <v>0</v>
      </c>
      <c r="O971" s="4">
        <v>0</v>
      </c>
      <c r="P971" s="4">
        <v>8356.1290322580699</v>
      </c>
      <c r="Q971" s="4">
        <v>-3.6871337320883302</v>
      </c>
      <c r="R971" s="4">
        <v>-3.5860558953817598</v>
      </c>
      <c r="S971" s="4">
        <v>16.897196572263901</v>
      </c>
      <c r="T971" s="4">
        <v>-3.9634173658655101</v>
      </c>
      <c r="V971" s="4">
        <v>1085.0056964800001</v>
      </c>
      <c r="W971" s="4">
        <v>0.50373004327367199</v>
      </c>
      <c r="X971" s="4">
        <v>0.137389058335394</v>
      </c>
      <c r="Y971" s="4">
        <v>-66.009355956462699</v>
      </c>
      <c r="Z971" s="4">
        <v>0.96195060936176202</v>
      </c>
      <c r="AA971" s="4">
        <v>5.8279148347378802E-2</v>
      </c>
      <c r="AB971" s="4">
        <v>74.899390136912103</v>
      </c>
      <c r="AC971" s="4">
        <v>1.50620265602519</v>
      </c>
      <c r="AD971" s="4">
        <v>10.001328513919299</v>
      </c>
      <c r="AE971" s="4">
        <v>0</v>
      </c>
      <c r="AF971" s="4">
        <v>0.90310746925618302</v>
      </c>
      <c r="AG971" s="4">
        <v>8415</v>
      </c>
      <c r="AH971" s="4">
        <v>135.5</v>
      </c>
      <c r="AI971" s="4">
        <v>129.52000000000001</v>
      </c>
      <c r="AJ971" s="4">
        <v>133.22</v>
      </c>
      <c r="AK971" s="4">
        <v>405.82340290067202</v>
      </c>
      <c r="AL971" s="4">
        <v>133.22999999999999</v>
      </c>
      <c r="AM971" s="4">
        <v>2166.7600000000002</v>
      </c>
      <c r="AN971" s="4">
        <v>2294.79</v>
      </c>
      <c r="AO971" s="4">
        <v>76.489999999999995</v>
      </c>
      <c r="AP971" s="4">
        <v>2305.79</v>
      </c>
      <c r="AQ971" s="4">
        <v>82.14</v>
      </c>
      <c r="AR971" s="4">
        <v>82.14</v>
      </c>
    </row>
    <row r="972" spans="1:44" x14ac:dyDescent="0.35">
      <c r="A972" s="4" t="s">
        <v>2085</v>
      </c>
      <c r="B972" s="4" t="s">
        <v>2086</v>
      </c>
      <c r="C972" s="4" t="s">
        <v>98</v>
      </c>
      <c r="D972" s="4">
        <v>1160.52121971</v>
      </c>
      <c r="E972" s="4">
        <v>24.55</v>
      </c>
      <c r="F972" s="4">
        <v>-3.9913372530953399</v>
      </c>
      <c r="G972" s="4">
        <v>-11.7219247887506</v>
      </c>
      <c r="H972" s="4">
        <v>-3.5425271391498199</v>
      </c>
      <c r="I972" s="4">
        <v>-13.4609864723475</v>
      </c>
      <c r="J972" s="4">
        <v>16.4492518190218</v>
      </c>
      <c r="K972" s="4">
        <v>5.9999444449588397</v>
      </c>
      <c r="L972" s="4">
        <v>82.686673066488595</v>
      </c>
      <c r="M972" s="4">
        <v>-20.783554239821001</v>
      </c>
      <c r="N972" s="4">
        <v>96.287055937770404</v>
      </c>
      <c r="O972" s="4">
        <v>32.736490175818801</v>
      </c>
      <c r="Q972" s="4">
        <v>-12.4266677318427</v>
      </c>
      <c r="R972" s="4">
        <v>-21.694018204187199</v>
      </c>
      <c r="V972" s="4">
        <v>3318.2612197100002</v>
      </c>
      <c r="W972" s="4">
        <v>0.487437824865805</v>
      </c>
      <c r="Y972" s="4">
        <v>-106.648917334152</v>
      </c>
      <c r="Z972" s="4">
        <v>15.0214873429987</v>
      </c>
      <c r="AA972" s="4">
        <v>0</v>
      </c>
      <c r="AB972" s="4">
        <v>54.6173735346649</v>
      </c>
      <c r="AC972" s="4">
        <v>0.51236660244746501</v>
      </c>
      <c r="AD972" s="4">
        <v>17.381529982522402</v>
      </c>
      <c r="AE972" s="4">
        <v>54.3294118925579</v>
      </c>
      <c r="AF972" s="4">
        <v>0.48681105004974901</v>
      </c>
      <c r="AG972" s="4">
        <v>91858</v>
      </c>
      <c r="AH972" s="4">
        <v>2160.02</v>
      </c>
      <c r="AI972" s="4">
        <v>-290.76</v>
      </c>
      <c r="AJ972" s="4">
        <v>-343.82</v>
      </c>
      <c r="AK972" s="4">
        <v>-6.6563547957797802</v>
      </c>
      <c r="AL972" s="4">
        <v>129.6</v>
      </c>
      <c r="AM972" s="4">
        <v>67.89</v>
      </c>
      <c r="AN972" s="4">
        <v>779.02</v>
      </c>
      <c r="AO972" s="4">
        <v>196.01</v>
      </c>
      <c r="AP972" s="4">
        <v>2380.86</v>
      </c>
      <c r="AQ972" s="4">
        <v>255.23</v>
      </c>
      <c r="AR972" s="4">
        <v>388.71</v>
      </c>
    </row>
    <row r="973" spans="1:44" x14ac:dyDescent="0.35">
      <c r="A973" s="4" t="s">
        <v>2087</v>
      </c>
      <c r="B973" s="4" t="s">
        <v>2088</v>
      </c>
      <c r="C973" s="4" t="s">
        <v>109</v>
      </c>
      <c r="D973" s="4">
        <v>1154.0837100000001</v>
      </c>
      <c r="E973" s="4">
        <v>285.5</v>
      </c>
      <c r="F973" s="4">
        <v>-9.9028978033293296</v>
      </c>
      <c r="G973" s="4">
        <v>-16.426809500317098</v>
      </c>
      <c r="H973" s="4">
        <v>-8.6417464425280102</v>
      </c>
      <c r="I973" s="4">
        <v>-25.046745040727298</v>
      </c>
      <c r="J973" s="4">
        <v>6.5936071133713501</v>
      </c>
      <c r="K973" s="4">
        <v>9.5832706484128298</v>
      </c>
      <c r="L973" s="4">
        <v>-99.414553811257093</v>
      </c>
      <c r="N973" s="4">
        <v>69.3418694766507</v>
      </c>
      <c r="O973" s="4">
        <v>65.476099309246294</v>
      </c>
      <c r="Q973" s="4">
        <v>-12.329066806303</v>
      </c>
      <c r="R973" s="4">
        <v>-20.807663518899801</v>
      </c>
      <c r="S973" s="4">
        <v>-35.553676115767601</v>
      </c>
      <c r="V973" s="4">
        <v>1571.8937100000001</v>
      </c>
      <c r="W973" s="4">
        <v>1.7675999908103699</v>
      </c>
      <c r="Y973" s="4">
        <v>-126.93403058325499</v>
      </c>
      <c r="Z973" s="4">
        <v>3.3508320185023699</v>
      </c>
      <c r="AA973" s="4">
        <v>2.4499980400035302</v>
      </c>
      <c r="AB973" s="4">
        <v>89.963732715281097</v>
      </c>
      <c r="AC973" s="4">
        <v>1.7766339020589801</v>
      </c>
      <c r="AD973" s="4">
        <v>2.4770557912995801</v>
      </c>
      <c r="AE973" s="4">
        <v>29.4000009799982</v>
      </c>
      <c r="AF973" s="4">
        <v>4.8044413520054998E-3</v>
      </c>
      <c r="AG973" s="4">
        <v>33533</v>
      </c>
      <c r="AH973" s="4">
        <v>465.29</v>
      </c>
      <c r="AI973" s="4">
        <v>-116.54</v>
      </c>
      <c r="AJ973" s="4">
        <v>-116.54</v>
      </c>
      <c r="AK973" s="4">
        <v>-28.552248605952499</v>
      </c>
      <c r="AL973" s="4">
        <v>44.59</v>
      </c>
      <c r="AM973" s="4">
        <v>0.4</v>
      </c>
      <c r="AN973" s="4">
        <v>147.61000000000001</v>
      </c>
      <c r="AO973" s="4">
        <v>34.93</v>
      </c>
      <c r="AP973" s="4">
        <v>652.91</v>
      </c>
      <c r="AQ973" s="4">
        <v>22.99</v>
      </c>
      <c r="AR973" s="4">
        <v>23.59</v>
      </c>
    </row>
    <row r="974" spans="1:44" x14ac:dyDescent="0.35">
      <c r="A974" s="4" t="s">
        <v>2089</v>
      </c>
      <c r="B974" s="4" t="s">
        <v>2090</v>
      </c>
      <c r="C974" s="4" t="s">
        <v>1036</v>
      </c>
      <c r="D974" s="4">
        <v>1152.6652979600001</v>
      </c>
      <c r="E974" s="4">
        <v>99.8</v>
      </c>
      <c r="F974" s="4">
        <v>-76.844353197333405</v>
      </c>
      <c r="G974" s="4">
        <v>-1.7793172166733899</v>
      </c>
      <c r="H974" s="4">
        <v>-0.63371623876738004</v>
      </c>
      <c r="I974" s="4">
        <v>-0.97055968942089899</v>
      </c>
      <c r="J974" s="4">
        <v>2.8700210627443199</v>
      </c>
      <c r="K974" s="4">
        <v>6.82562277580071</v>
      </c>
      <c r="L974" s="4">
        <v>87.574717353029101</v>
      </c>
      <c r="M974" s="4">
        <v>-2.3063687176964902</v>
      </c>
      <c r="N974" s="4">
        <v>100.761397163796</v>
      </c>
      <c r="O974" s="4">
        <v>64.071571333396804</v>
      </c>
      <c r="Q974" s="4">
        <v>9.0965950156319408</v>
      </c>
      <c r="R974" s="4">
        <v>15.9194071053698</v>
      </c>
      <c r="V974" s="4">
        <v>1875.5852979599999</v>
      </c>
      <c r="W974" s="4">
        <v>1.3713063885504899</v>
      </c>
      <c r="Y974" s="4">
        <v>-228.01016792284301</v>
      </c>
      <c r="Z974" s="4">
        <v>8.53708039741948</v>
      </c>
      <c r="AA974" s="4">
        <v>8.1703680059316</v>
      </c>
      <c r="AB974" s="4">
        <v>47.0013140049264</v>
      </c>
      <c r="AC974" s="4">
        <v>4.9363061333329501</v>
      </c>
      <c r="AD974" s="4">
        <v>26.1005509450533</v>
      </c>
      <c r="AE974" s="4">
        <v>0</v>
      </c>
      <c r="AF974" s="4">
        <v>0.36626746788264197</v>
      </c>
      <c r="AG974" s="4">
        <v>111739</v>
      </c>
      <c r="AH974" s="4">
        <v>1545.5</v>
      </c>
      <c r="AI974" s="4">
        <v>-15</v>
      </c>
      <c r="AJ974" s="4">
        <v>-5.58</v>
      </c>
      <c r="AK974" s="4">
        <v>-1.27663377206981</v>
      </c>
      <c r="AL974" s="4">
        <v>105.49</v>
      </c>
      <c r="AM974" s="4">
        <v>31.28</v>
      </c>
      <c r="AN974" s="4">
        <v>408.48</v>
      </c>
      <c r="AO974" s="4">
        <v>124.04</v>
      </c>
      <c r="AP974" s="4">
        <v>840.56</v>
      </c>
      <c r="AQ974" s="4">
        <v>7.77</v>
      </c>
      <c r="AR974" s="4">
        <v>67.760000000000005</v>
      </c>
    </row>
    <row r="975" spans="1:44" x14ac:dyDescent="0.35">
      <c r="A975" s="4" t="s">
        <v>2091</v>
      </c>
      <c r="B975" s="4" t="s">
        <v>2092</v>
      </c>
      <c r="C975" s="4" t="s">
        <v>425</v>
      </c>
      <c r="D975" s="4">
        <v>1149.8387842550001</v>
      </c>
      <c r="E975" s="4">
        <v>43.35</v>
      </c>
      <c r="F975" s="4">
        <v>302.589153751325</v>
      </c>
      <c r="G975" s="4">
        <v>0.55677247785728801</v>
      </c>
      <c r="H975" s="4">
        <v>0.204911402780318</v>
      </c>
      <c r="I975" s="4">
        <v>0.25752410900046002</v>
      </c>
      <c r="J975" s="4">
        <v>12.5848920521262</v>
      </c>
      <c r="K975" s="4">
        <v>14.958084562785</v>
      </c>
      <c r="L975" s="4">
        <v>46.871172777304103</v>
      </c>
      <c r="M975" s="4">
        <v>6.6965338971858097</v>
      </c>
      <c r="N975" s="4">
        <v>90.666472642607701</v>
      </c>
      <c r="O975" s="4">
        <v>76.066647264260794</v>
      </c>
      <c r="P975" s="4">
        <v>0.31985455035183002</v>
      </c>
      <c r="Q975" s="4">
        <v>3.1000966190101802</v>
      </c>
      <c r="R975" s="4">
        <v>7.5048142109373197</v>
      </c>
      <c r="S975" s="4">
        <v>12.084178664566</v>
      </c>
      <c r="T975" s="4">
        <v>-28.7073790025769</v>
      </c>
      <c r="V975" s="4">
        <v>1650.448784255</v>
      </c>
      <c r="W975" s="4">
        <v>1.6732229107319601</v>
      </c>
      <c r="Y975" s="4">
        <v>1142.08907553068</v>
      </c>
      <c r="Z975" s="4">
        <v>2.05397555060748E-2</v>
      </c>
      <c r="AA975" s="4">
        <v>4.2159845070287999E-3</v>
      </c>
      <c r="AB975" s="4">
        <v>46.755542863631</v>
      </c>
      <c r="AC975" s="4">
        <v>6.3271579995570697</v>
      </c>
      <c r="AD975" s="4">
        <v>26.729816431973699</v>
      </c>
      <c r="AE975" s="4">
        <v>0</v>
      </c>
      <c r="AF975" s="4">
        <v>0</v>
      </c>
      <c r="AG975" s="4">
        <v>92970</v>
      </c>
      <c r="AH975" s="4">
        <v>1475.59</v>
      </c>
      <c r="AI975" s="4">
        <v>3.7999999999998799</v>
      </c>
      <c r="AJ975" s="4">
        <v>13.6799999999999</v>
      </c>
      <c r="AK975" s="4">
        <v>0.14557692982016601</v>
      </c>
      <c r="AL975" s="4">
        <v>220.72</v>
      </c>
      <c r="AM975" s="4">
        <v>0.01</v>
      </c>
      <c r="AN975" s="4">
        <v>433.97</v>
      </c>
      <c r="AO975" s="4">
        <v>122.45</v>
      </c>
      <c r="AP975" s="4">
        <v>687.2</v>
      </c>
      <c r="AQ975" s="4">
        <v>199.81</v>
      </c>
      <c r="AR975" s="4">
        <v>217.69</v>
      </c>
    </row>
    <row r="976" spans="1:44" x14ac:dyDescent="0.35">
      <c r="A976" s="4" t="s">
        <v>2093</v>
      </c>
      <c r="B976" s="4" t="s">
        <v>2094</v>
      </c>
      <c r="C976" s="4" t="s">
        <v>425</v>
      </c>
      <c r="D976" s="4">
        <v>1149.370460975</v>
      </c>
      <c r="E976" s="4">
        <v>2010</v>
      </c>
      <c r="F976" s="4">
        <v>49.329204333691202</v>
      </c>
      <c r="G976" s="4">
        <v>6.4879013170717803</v>
      </c>
      <c r="H976" s="4">
        <v>3.9226909996969401</v>
      </c>
      <c r="I976" s="4">
        <v>6.5328323893904301</v>
      </c>
      <c r="J976" s="4">
        <v>19.421448244934901</v>
      </c>
      <c r="K976" s="4">
        <v>18.0704312230135</v>
      </c>
      <c r="L976" s="4">
        <v>29.817763391771301</v>
      </c>
      <c r="M976" s="4">
        <v>28.131117699642701</v>
      </c>
      <c r="N976" s="4">
        <v>27.316289723809302</v>
      </c>
      <c r="O976" s="4">
        <v>11.661093704747101</v>
      </c>
      <c r="P976" s="4">
        <v>10.618420452991799</v>
      </c>
      <c r="Q976" s="4">
        <v>4.4004007059232704</v>
      </c>
      <c r="R976" s="4">
        <v>4.9535944472198601</v>
      </c>
      <c r="S976" s="4">
        <v>5.66671349628347</v>
      </c>
      <c r="T976" s="4">
        <v>2.8636671370343598</v>
      </c>
      <c r="V976" s="4">
        <v>1230.920460975</v>
      </c>
      <c r="W976" s="4">
        <v>3.0261721939259099</v>
      </c>
      <c r="X976" s="4">
        <v>0.36447576236180301</v>
      </c>
      <c r="Y976" s="4">
        <v>102.489960555073</v>
      </c>
      <c r="Z976" s="4">
        <v>2.29478858823515</v>
      </c>
      <c r="AA976" s="4">
        <v>0</v>
      </c>
      <c r="AB976" s="4">
        <v>57.482165201074402</v>
      </c>
      <c r="AC976" s="4">
        <v>1.82912430228684</v>
      </c>
      <c r="AD976" s="4">
        <v>27.159954518510101</v>
      </c>
      <c r="AE976" s="4">
        <v>0</v>
      </c>
      <c r="AF976" s="4">
        <v>4.475819741909E-4</v>
      </c>
      <c r="AG976" s="4">
        <v>13867</v>
      </c>
      <c r="AH976" s="4">
        <v>356.66</v>
      </c>
      <c r="AI976" s="4">
        <v>23.299999999999901</v>
      </c>
      <c r="AJ976" s="4">
        <v>25.529999999999902</v>
      </c>
      <c r="AK976" s="4">
        <v>41.714639994600198</v>
      </c>
      <c r="AL976" s="4">
        <v>64.449999000000005</v>
      </c>
      <c r="AM976" s="4">
        <v>142.05000000000001</v>
      </c>
      <c r="AN976" s="4">
        <v>372.19</v>
      </c>
      <c r="AO976" s="4">
        <v>22.2</v>
      </c>
      <c r="AP976" s="4">
        <v>379.81</v>
      </c>
      <c r="AQ976" s="4">
        <v>40.25</v>
      </c>
      <c r="AR976" s="4">
        <v>57.79</v>
      </c>
    </row>
    <row r="977" spans="1:44" x14ac:dyDescent="0.35">
      <c r="A977" s="4" t="s">
        <v>2095</v>
      </c>
      <c r="B977" s="4" t="s">
        <v>2096</v>
      </c>
      <c r="C977" s="4" t="s">
        <v>446</v>
      </c>
      <c r="D977" s="4">
        <v>1147.563584</v>
      </c>
      <c r="E977" s="4">
        <v>118.45</v>
      </c>
      <c r="F977" s="4">
        <v>21.227591268960399</v>
      </c>
      <c r="G977" s="4">
        <v>10.863274656378101</v>
      </c>
      <c r="H977" s="4">
        <v>5.5741153179906</v>
      </c>
      <c r="I977" s="4">
        <v>6.9532335236919298</v>
      </c>
      <c r="J977" s="4">
        <v>17.480248621778699</v>
      </c>
      <c r="K977" s="4">
        <v>15.3958944281525</v>
      </c>
      <c r="L977" s="4">
        <v>-5.8614323511522199</v>
      </c>
      <c r="M977" s="4">
        <v>2.4691953910775299</v>
      </c>
      <c r="N977" s="4">
        <v>47.755634548479797</v>
      </c>
      <c r="O977" s="4">
        <v>16.905536227499599</v>
      </c>
      <c r="P977" s="4">
        <v>12.642065385155</v>
      </c>
      <c r="Q977" s="4">
        <v>2.77301474699299</v>
      </c>
      <c r="R977" s="4">
        <v>0.92221865140764703</v>
      </c>
      <c r="S977" s="4">
        <v>11.4244397161261</v>
      </c>
      <c r="T977" s="4">
        <v>5.1730992572288397</v>
      </c>
      <c r="U977" s="4">
        <v>13.912498048548001</v>
      </c>
      <c r="V977" s="4">
        <v>1327.033584</v>
      </c>
      <c r="W977" s="4">
        <v>2.1697995462108599</v>
      </c>
      <c r="X977" s="4">
        <v>0.42229729729729698</v>
      </c>
      <c r="Y977" s="4">
        <v>-64.638292732335699</v>
      </c>
      <c r="Z977" s="4">
        <v>11.8091580291903</v>
      </c>
      <c r="AA977" s="4">
        <v>11.8091580291903</v>
      </c>
      <c r="AB977" s="4">
        <v>49.822068330812399</v>
      </c>
      <c r="AC977" s="4">
        <v>22.996066964773998</v>
      </c>
      <c r="AD977" s="4">
        <v>12.146109369744501</v>
      </c>
      <c r="AE977" s="4">
        <v>0.61905066516994001</v>
      </c>
      <c r="AF977" s="4">
        <v>0</v>
      </c>
      <c r="AG977" s="4">
        <v>44696</v>
      </c>
      <c r="AH977" s="4">
        <v>777.48</v>
      </c>
      <c r="AI977" s="4">
        <v>54.06</v>
      </c>
      <c r="AJ977" s="4">
        <v>66.430000000000007</v>
      </c>
      <c r="AK977" s="4">
        <v>5.5776464931811596</v>
      </c>
      <c r="AL977" s="4">
        <v>119.7</v>
      </c>
      <c r="AM977" s="4">
        <v>4.4400000000000004</v>
      </c>
      <c r="AN977" s="4">
        <v>489.86</v>
      </c>
      <c r="AO977" s="4">
        <v>84.26</v>
      </c>
      <c r="AP977" s="4">
        <v>528.88</v>
      </c>
      <c r="AQ977" s="4">
        <v>121.73</v>
      </c>
      <c r="AR977" s="4">
        <v>157.82</v>
      </c>
    </row>
    <row r="978" spans="1:44" x14ac:dyDescent="0.35">
      <c r="A978" s="4" t="s">
        <v>2097</v>
      </c>
      <c r="B978" s="4" t="s">
        <v>2098</v>
      </c>
      <c r="C978" s="4" t="s">
        <v>101</v>
      </c>
      <c r="D978" s="4">
        <v>1147.35472512</v>
      </c>
      <c r="E978" s="4">
        <v>891.5</v>
      </c>
      <c r="F978" s="4">
        <v>202.712848961128</v>
      </c>
      <c r="G978" s="4">
        <v>2.4897725773105499</v>
      </c>
      <c r="H978" s="4">
        <v>0.89572552184716903</v>
      </c>
      <c r="I978" s="4">
        <v>0.99762051643607597</v>
      </c>
      <c r="J978" s="4">
        <v>11.4519904624497</v>
      </c>
      <c r="K978" s="4">
        <v>15.292147704238999</v>
      </c>
      <c r="L978" s="4">
        <v>212.50427044960901</v>
      </c>
      <c r="M978" s="4">
        <v>37.803352018083999</v>
      </c>
      <c r="N978" s="4">
        <v>109.865786578658</v>
      </c>
      <c r="O978" s="4">
        <v>66.1650165016502</v>
      </c>
      <c r="P978" s="4">
        <v>1.47246286323788</v>
      </c>
      <c r="Q978" s="4">
        <v>4.5372518846273504</v>
      </c>
      <c r="R978" s="4">
        <v>18.5704930483768</v>
      </c>
      <c r="S978" s="4">
        <v>72.396643044226394</v>
      </c>
      <c r="T978" s="4">
        <v>-2.3595849275384402</v>
      </c>
      <c r="U978" s="4">
        <v>36.975508397470001</v>
      </c>
      <c r="V978" s="4">
        <v>1401.58472512</v>
      </c>
      <c r="W978" s="4">
        <v>5.0488656770957103</v>
      </c>
      <c r="X978" s="4">
        <v>0.15458673426515901</v>
      </c>
      <c r="Y978" s="4">
        <v>116.759335033791</v>
      </c>
      <c r="Z978" s="4">
        <v>2.3557234226035102</v>
      </c>
      <c r="AA978" s="4">
        <v>0</v>
      </c>
      <c r="AB978" s="4">
        <v>46.865824023495499</v>
      </c>
      <c r="AC978" s="4">
        <v>26.038802976886998</v>
      </c>
      <c r="AD978" s="4">
        <v>12.9899088204315</v>
      </c>
      <c r="AE978" s="4">
        <v>2.8263970409507202</v>
      </c>
      <c r="AF978" s="4">
        <v>0</v>
      </c>
      <c r="AG978" s="4">
        <v>7254</v>
      </c>
      <c r="AH978" s="4">
        <v>567.35</v>
      </c>
      <c r="AI978" s="4">
        <v>5.6600000000000801</v>
      </c>
      <c r="AJ978" s="4">
        <v>10.610000000000101</v>
      </c>
      <c r="AK978" s="4">
        <v>4.7549776044777401</v>
      </c>
      <c r="AL978" s="4">
        <v>86.76</v>
      </c>
      <c r="AM978" s="4">
        <v>1.39</v>
      </c>
      <c r="AN978" s="4">
        <v>47.41</v>
      </c>
      <c r="AO978" s="4">
        <v>36.130000000000003</v>
      </c>
      <c r="AP978" s="4">
        <v>227.25</v>
      </c>
      <c r="AQ978" s="4">
        <v>72.39</v>
      </c>
      <c r="AR978" s="4">
        <v>90.15</v>
      </c>
    </row>
    <row r="979" spans="1:44" x14ac:dyDescent="0.35">
      <c r="A979" s="4" t="s">
        <v>2099</v>
      </c>
      <c r="B979" s="4" t="s">
        <v>2100</v>
      </c>
      <c r="C979" s="4" t="s">
        <v>234</v>
      </c>
      <c r="D979" s="4">
        <v>1146.8356429200001</v>
      </c>
      <c r="E979" s="4">
        <v>72.900000000000006</v>
      </c>
      <c r="F979" s="4">
        <v>-29.873291037249199</v>
      </c>
      <c r="H979" s="4">
        <v>-3.6708915227171799</v>
      </c>
      <c r="I979" s="4">
        <v>-6.8532766838638404</v>
      </c>
      <c r="J979" s="4">
        <v>9.4213181987700096</v>
      </c>
      <c r="K979" s="4">
        <v>11.6964492921791</v>
      </c>
      <c r="L979" s="4">
        <v>137.466465356578</v>
      </c>
      <c r="M979" s="4">
        <v>40.426558501926998</v>
      </c>
      <c r="Q979" s="4">
        <v>3.9710620113327502</v>
      </c>
      <c r="S979" s="4">
        <v>44.825356221489997</v>
      </c>
      <c r="V979" s="4">
        <v>1679.7356429199999</v>
      </c>
      <c r="W979" s="4">
        <v>-20.582118501794699</v>
      </c>
      <c r="Y979" s="4">
        <v>-167.730858027262</v>
      </c>
      <c r="Z979" s="4">
        <v>1.07377491684373E-2</v>
      </c>
      <c r="AA979" s="4">
        <v>0</v>
      </c>
      <c r="AB979" s="4">
        <v>44.235828840213699</v>
      </c>
      <c r="AC979" s="4">
        <v>0.14419226305982399</v>
      </c>
      <c r="AD979" s="4">
        <v>11.218573254721401</v>
      </c>
      <c r="AE979" s="4">
        <v>39.351318670752498</v>
      </c>
      <c r="AF979" s="4">
        <v>0</v>
      </c>
      <c r="AG979" s="4">
        <v>32080</v>
      </c>
      <c r="AH979" s="4">
        <v>560.16999999999996</v>
      </c>
      <c r="AI979" s="4">
        <v>-38.3900000000001</v>
      </c>
      <c r="AJ979" s="4">
        <v>-38.5700000000001</v>
      </c>
      <c r="AK979" s="4">
        <v>-3.0642335508207501</v>
      </c>
      <c r="AL979" s="4">
        <v>65.519998999999999</v>
      </c>
      <c r="AM979" s="4">
        <v>0.04</v>
      </c>
      <c r="AN979" s="4">
        <v>-380.65</v>
      </c>
      <c r="AO979" s="4">
        <v>48.11</v>
      </c>
      <c r="AP979" s="4">
        <v>-55.719999999999899</v>
      </c>
      <c r="AQ979" s="4">
        <v>85.39</v>
      </c>
      <c r="AR979" s="4">
        <v>85.47</v>
      </c>
    </row>
    <row r="980" spans="1:44" x14ac:dyDescent="0.35">
      <c r="A980" s="4" t="s">
        <v>2101</v>
      </c>
      <c r="B980" s="4" t="s">
        <v>2102</v>
      </c>
      <c r="C980" s="4" t="s">
        <v>244</v>
      </c>
      <c r="D980" s="4">
        <v>1144.74749576</v>
      </c>
      <c r="E980" s="4">
        <v>359.6</v>
      </c>
      <c r="F980" s="4">
        <v>44.664358008583903</v>
      </c>
      <c r="G980" s="4">
        <v>5.9453942332227401</v>
      </c>
      <c r="H980" s="4">
        <v>3.7339743589743399</v>
      </c>
      <c r="I980" s="4">
        <v>4.72529498525072</v>
      </c>
      <c r="J980" s="4">
        <v>21.540089284901601</v>
      </c>
      <c r="K980" s="4">
        <v>15.4885693215339</v>
      </c>
      <c r="L980" s="4">
        <v>7.2631690630441801</v>
      </c>
      <c r="M980" s="4">
        <v>-12.504763903855601</v>
      </c>
      <c r="N980" s="4">
        <v>21.651643448966599</v>
      </c>
      <c r="O980" s="4">
        <v>4.83019211508695</v>
      </c>
      <c r="P980" s="4">
        <v>9.8406603954693406</v>
      </c>
      <c r="Q980" s="4">
        <v>3.3828331029580601</v>
      </c>
      <c r="R980" s="4">
        <v>-7.2781104194278301</v>
      </c>
      <c r="S980" s="4">
        <v>-8.5776399364043705</v>
      </c>
      <c r="T980" s="4">
        <v>-16.631377733851899</v>
      </c>
      <c r="V980" s="4">
        <v>1226.0474957599999</v>
      </c>
      <c r="W980" s="4">
        <v>2.60572588491305</v>
      </c>
      <c r="X980" s="4">
        <v>0.412427825130602</v>
      </c>
      <c r="Y980" s="4">
        <v>103.692636869203</v>
      </c>
      <c r="Z980" s="4">
        <v>2.43640295639899</v>
      </c>
      <c r="AA980" s="4">
        <v>1.4200296056736801</v>
      </c>
      <c r="AB980" s="4">
        <v>75.000006354239702</v>
      </c>
      <c r="AC980" s="4">
        <v>0.14028572728467301</v>
      </c>
      <c r="AD980" s="4">
        <v>13.9380978863003</v>
      </c>
      <c r="AE980" s="4">
        <v>0</v>
      </c>
      <c r="AF980" s="4">
        <v>0</v>
      </c>
      <c r="AG980" s="4">
        <v>24098</v>
      </c>
      <c r="AH980" s="4">
        <v>542.4</v>
      </c>
      <c r="AI980" s="4">
        <v>25.6299999999999</v>
      </c>
      <c r="AJ980" s="4">
        <v>32.459999999999901</v>
      </c>
      <c r="AK980" s="4">
        <v>8.1429581934235298</v>
      </c>
      <c r="AL980" s="4">
        <v>84.009998999999993</v>
      </c>
      <c r="AM980" s="4">
        <v>0.56000000000000005</v>
      </c>
      <c r="AN980" s="4">
        <v>273.52</v>
      </c>
      <c r="AO980" s="4">
        <v>13.82</v>
      </c>
      <c r="AP980" s="4">
        <v>439.32</v>
      </c>
      <c r="AQ980" s="4">
        <v>26.73</v>
      </c>
      <c r="AR980" s="4">
        <v>40.65</v>
      </c>
    </row>
    <row r="981" spans="1:44" x14ac:dyDescent="0.35">
      <c r="A981" s="4" t="s">
        <v>2103</v>
      </c>
      <c r="B981" s="4" t="s">
        <v>2104</v>
      </c>
      <c r="C981" s="4" t="s">
        <v>109</v>
      </c>
      <c r="D981" s="4">
        <v>1140.17656977</v>
      </c>
      <c r="E981" s="4">
        <v>871</v>
      </c>
      <c r="F981" s="4">
        <v>24.541036800903999</v>
      </c>
      <c r="G981" s="4">
        <v>17.092193363255099</v>
      </c>
      <c r="H981" s="4">
        <v>10.040412335487201</v>
      </c>
      <c r="I981" s="4">
        <v>7.0971388417885004</v>
      </c>
      <c r="J981" s="4">
        <v>7.92554877515557</v>
      </c>
      <c r="K981" s="4">
        <v>8.0961764660953595</v>
      </c>
      <c r="L981" s="4">
        <v>52.129157187871797</v>
      </c>
      <c r="M981" s="4">
        <v>2.0853297720759798</v>
      </c>
      <c r="N981" s="4">
        <v>6.4992363821483101</v>
      </c>
      <c r="O981" s="4">
        <v>0.39368742575937599</v>
      </c>
      <c r="P981" s="4">
        <v>23.274221019937901</v>
      </c>
      <c r="Q981" s="4">
        <v>4.5337924365970403</v>
      </c>
      <c r="R981" s="4">
        <v>2.8422409605939798</v>
      </c>
      <c r="S981" s="4">
        <v>20.885804253389399</v>
      </c>
      <c r="T981" s="4">
        <v>2.4081085315336201</v>
      </c>
      <c r="V981" s="4">
        <v>931.63656977000005</v>
      </c>
      <c r="W981" s="4">
        <v>3.8695963677923002</v>
      </c>
      <c r="X981" s="4">
        <v>0.74358656586937699</v>
      </c>
      <c r="Y981" s="4">
        <v>-33.252968083937503</v>
      </c>
      <c r="Z981" s="4">
        <v>2.2349791756499999</v>
      </c>
      <c r="AA981" s="4">
        <v>2.2299120622281201</v>
      </c>
      <c r="AB981" s="4">
        <v>74.561866305627802</v>
      </c>
      <c r="AC981" s="4">
        <v>2.34948461582611</v>
      </c>
      <c r="AD981" s="4">
        <v>11.2661534586623</v>
      </c>
      <c r="AE981" s="4">
        <v>0</v>
      </c>
      <c r="AF981" s="4">
        <v>0</v>
      </c>
      <c r="AG981" s="4">
        <v>16416</v>
      </c>
      <c r="AH981" s="4">
        <v>654.63</v>
      </c>
      <c r="AI981" s="4">
        <v>46.4600000000001</v>
      </c>
      <c r="AJ981" s="4">
        <v>37.0700000000001</v>
      </c>
      <c r="AK981" s="4">
        <v>32.879621449827198</v>
      </c>
      <c r="AL981" s="4">
        <v>53</v>
      </c>
      <c r="AM981" s="4">
        <v>13.17</v>
      </c>
      <c r="AN981" s="4">
        <v>270.7</v>
      </c>
      <c r="AO981" s="4">
        <v>227.69</v>
      </c>
      <c r="AP981" s="4">
        <v>294.64999999999998</v>
      </c>
      <c r="AQ981" s="4">
        <v>94.69</v>
      </c>
      <c r="AR981" s="4">
        <v>96.42</v>
      </c>
    </row>
    <row r="982" spans="1:44" x14ac:dyDescent="0.35">
      <c r="A982" s="4" t="s">
        <v>2105</v>
      </c>
      <c r="B982" s="4" t="s">
        <v>2106</v>
      </c>
      <c r="C982" s="4" t="s">
        <v>244</v>
      </c>
      <c r="D982" s="4">
        <v>1138.8467969999999</v>
      </c>
      <c r="E982" s="4">
        <v>541.29999999999995</v>
      </c>
      <c r="F982" s="4">
        <v>16.1264060747664</v>
      </c>
      <c r="G982" s="4">
        <v>14.645679089155699</v>
      </c>
      <c r="H982" s="4">
        <v>7.9330041956628001</v>
      </c>
      <c r="I982" s="4">
        <v>7.9253922294794998</v>
      </c>
      <c r="J982" s="4">
        <v>15.5323504813221</v>
      </c>
      <c r="K982" s="4">
        <v>16.308666083092</v>
      </c>
      <c r="L982" s="4">
        <v>29.0802743834046</v>
      </c>
      <c r="M982" s="4">
        <v>22.584635873357801</v>
      </c>
      <c r="N982" s="4">
        <v>38.058620090036101</v>
      </c>
      <c r="O982" s="4">
        <v>14.767084645555199</v>
      </c>
      <c r="P982" s="4">
        <v>15.977737052874501</v>
      </c>
      <c r="Q982" s="4">
        <v>11.8531122498824</v>
      </c>
      <c r="R982" s="4">
        <v>11.9209730646935</v>
      </c>
      <c r="S982" s="4">
        <v>-15.8429004005043</v>
      </c>
      <c r="T982" s="4">
        <v>13.976292298784999</v>
      </c>
      <c r="U982" s="4">
        <v>13.0754172530827</v>
      </c>
      <c r="V982" s="4">
        <v>1316.316797</v>
      </c>
      <c r="W982" s="4">
        <v>2.2003725042023299</v>
      </c>
      <c r="X982" s="4">
        <v>0.94241824521722795</v>
      </c>
      <c r="Y982" s="4">
        <v>101.333254619443</v>
      </c>
      <c r="Z982" s="4">
        <v>8.34124684375786</v>
      </c>
      <c r="AA982" s="4">
        <v>8.34124684375786</v>
      </c>
      <c r="AB982" s="4">
        <v>67.519873843487701</v>
      </c>
      <c r="AC982" s="4">
        <v>0.942102173730748</v>
      </c>
      <c r="AD982" s="4">
        <v>17.506400998816702</v>
      </c>
      <c r="AE982" s="4">
        <v>5.8233249788031003</v>
      </c>
      <c r="AF982" s="4">
        <v>0</v>
      </c>
      <c r="AG982" s="4">
        <v>46931</v>
      </c>
      <c r="AH982" s="4">
        <v>891.06</v>
      </c>
      <c r="AI982" s="4">
        <v>70.62</v>
      </c>
      <c r="AJ982" s="4">
        <v>96.05</v>
      </c>
      <c r="AK982" s="4">
        <v>32.899456800246</v>
      </c>
      <c r="AL982" s="4">
        <v>145.32</v>
      </c>
      <c r="AM982" s="4">
        <v>0</v>
      </c>
      <c r="AN982" s="4">
        <v>378.07</v>
      </c>
      <c r="AO982" s="4">
        <v>19.510000000000002</v>
      </c>
      <c r="AP982" s="4">
        <v>517.57000000000005</v>
      </c>
      <c r="AQ982" s="4">
        <v>1.31</v>
      </c>
      <c r="AR982" s="4">
        <v>31.44</v>
      </c>
    </row>
    <row r="983" spans="1:44" x14ac:dyDescent="0.35">
      <c r="A983" s="4" t="s">
        <v>2107</v>
      </c>
      <c r="B983" s="4" t="s">
        <v>2108</v>
      </c>
      <c r="C983" s="4" t="s">
        <v>1146</v>
      </c>
      <c r="D983" s="4">
        <v>1135.4346134499999</v>
      </c>
      <c r="E983" s="4">
        <v>290.8</v>
      </c>
      <c r="F983" s="4">
        <v>-247.37137547930701</v>
      </c>
      <c r="G983" s="4">
        <v>-0.47051105290942102</v>
      </c>
      <c r="H983" s="4">
        <v>-0.34592688055347698</v>
      </c>
      <c r="I983" s="4">
        <v>-0.50888610485935504</v>
      </c>
      <c r="J983" s="4">
        <v>17.855053034240701</v>
      </c>
      <c r="K983" s="4">
        <v>7.9492666053194796</v>
      </c>
      <c r="L983" s="4">
        <v>9.9797218434444108</v>
      </c>
      <c r="M983" s="4">
        <v>-1.29286865666451</v>
      </c>
      <c r="N983" s="4">
        <v>3.1357027132339401</v>
      </c>
      <c r="O983" s="4">
        <v>0.73624412952974705</v>
      </c>
      <c r="Q983" s="4">
        <v>-5.0098447003473296</v>
      </c>
      <c r="R983" s="4">
        <v>-15.8419168870552</v>
      </c>
      <c r="S983" s="4">
        <v>-1.39089231370243</v>
      </c>
      <c r="V983" s="4">
        <v>972.48461344999998</v>
      </c>
      <c r="W983" s="4">
        <v>1.1642856108877999</v>
      </c>
      <c r="X983" s="4">
        <v>1.7513134851138401</v>
      </c>
      <c r="Y983" s="4">
        <v>-1115.4272857194301</v>
      </c>
      <c r="Z983" s="4">
        <v>11.6717185014578</v>
      </c>
      <c r="AA983" s="4">
        <v>11.0809043963975</v>
      </c>
      <c r="AB983" s="4">
        <v>72.198571391896294</v>
      </c>
      <c r="AC983" s="4">
        <v>5.883826264289E-4</v>
      </c>
      <c r="AD983" s="4">
        <v>6.8565937287614904</v>
      </c>
      <c r="AE983" s="4">
        <v>51.0000002765901</v>
      </c>
      <c r="AF983" s="4">
        <v>0.589355720772615</v>
      </c>
      <c r="AG983" s="4">
        <v>15052</v>
      </c>
      <c r="AH983" s="4">
        <v>901.97</v>
      </c>
      <c r="AI983" s="4">
        <v>-4.5899999999999199</v>
      </c>
      <c r="AJ983" s="4">
        <v>-6.1899999999999196</v>
      </c>
      <c r="AK983" s="4">
        <v>-1.1541351518412899</v>
      </c>
      <c r="AL983" s="4">
        <v>71.7</v>
      </c>
      <c r="AM983" s="4">
        <v>107.3</v>
      </c>
      <c r="AN983" s="4">
        <v>753.34</v>
      </c>
      <c r="AO983" s="4">
        <v>193.53</v>
      </c>
      <c r="AP983" s="4">
        <v>975.22</v>
      </c>
      <c r="AQ983" s="4">
        <v>82.35</v>
      </c>
      <c r="AR983" s="4">
        <v>103.8</v>
      </c>
    </row>
    <row r="984" spans="1:44" x14ac:dyDescent="0.35">
      <c r="A984" s="4" t="s">
        <v>2109</v>
      </c>
      <c r="B984" s="4" t="s">
        <v>2110</v>
      </c>
      <c r="C984" s="4" t="s">
        <v>183</v>
      </c>
      <c r="D984" s="4">
        <v>1134.645408075</v>
      </c>
      <c r="E984" s="4">
        <v>40</v>
      </c>
      <c r="F984" s="4">
        <v>184.19568312905801</v>
      </c>
      <c r="G984" s="4">
        <v>0.39455059022462502</v>
      </c>
      <c r="H984" s="4">
        <v>0.18329978292663701</v>
      </c>
      <c r="I984" s="4">
        <v>2.7889708878525901</v>
      </c>
      <c r="K984" s="4">
        <v>13.4377688232897</v>
      </c>
      <c r="L984" s="4">
        <v>28.566709086431398</v>
      </c>
      <c r="N984" s="4">
        <v>84.432343297605101</v>
      </c>
      <c r="O984" s="4">
        <v>65.139749071641802</v>
      </c>
      <c r="P984" s="4">
        <v>0.33664881407804198</v>
      </c>
      <c r="V984" s="4">
        <v>2441.0254080750001</v>
      </c>
      <c r="W984" s="4">
        <v>0.725203029595613</v>
      </c>
      <c r="Y984" s="4">
        <v>101.94044595224899</v>
      </c>
      <c r="Z984" s="4">
        <v>1.72824918344038E-2</v>
      </c>
      <c r="AA984" s="4">
        <v>0</v>
      </c>
      <c r="AB984" s="4">
        <v>65.567535428726998</v>
      </c>
      <c r="AC984" s="4">
        <v>5.6871482324577203</v>
      </c>
      <c r="AD984" s="4">
        <v>13.957725025626001</v>
      </c>
      <c r="AE984" s="4">
        <v>0</v>
      </c>
      <c r="AF984" s="4">
        <v>0</v>
      </c>
      <c r="AG984" s="4">
        <v>53571</v>
      </c>
      <c r="AH984" s="4">
        <v>220.87</v>
      </c>
      <c r="AI984" s="4">
        <v>6.1600000000000099</v>
      </c>
      <c r="AJ984" s="4">
        <v>0.92000000000000504</v>
      </c>
      <c r="AK984" s="4">
        <v>0.20874539156848601</v>
      </c>
      <c r="AL984" s="4">
        <v>29.68</v>
      </c>
      <c r="AM984" s="4">
        <v>137.76</v>
      </c>
      <c r="AN984" s="4">
        <v>1505.25</v>
      </c>
      <c r="AO984" s="4">
        <v>14.96</v>
      </c>
      <c r="AP984" s="4">
        <v>1564.59</v>
      </c>
      <c r="AQ984" s="4">
        <v>125.74</v>
      </c>
      <c r="AR984" s="4">
        <v>144.33000000000001</v>
      </c>
    </row>
    <row r="985" spans="1:44" x14ac:dyDescent="0.35">
      <c r="A985" s="4" t="s">
        <v>2111</v>
      </c>
      <c r="B985" s="4" t="s">
        <v>2112</v>
      </c>
      <c r="C985" s="4" t="s">
        <v>121</v>
      </c>
      <c r="D985" s="4">
        <v>1133.53173387999</v>
      </c>
      <c r="E985" s="4">
        <v>31.95</v>
      </c>
      <c r="F985" s="4">
        <v>20.609667888727099</v>
      </c>
      <c r="G985" s="4">
        <v>22.346822688119602</v>
      </c>
      <c r="H985" s="4">
        <v>5.8131546404828001</v>
      </c>
      <c r="I985" s="4">
        <v>7.4560095436922103</v>
      </c>
      <c r="J985" s="4">
        <v>12.1723720822304</v>
      </c>
      <c r="K985" s="4">
        <v>19.568635956944899</v>
      </c>
      <c r="L985" s="4">
        <v>42.462042009938997</v>
      </c>
      <c r="M985" s="4">
        <v>5.8451971929012601</v>
      </c>
      <c r="N985" s="4">
        <v>197.45364467596801</v>
      </c>
      <c r="O985" s="4">
        <v>180.40872827947999</v>
      </c>
      <c r="P985" s="4">
        <v>7.8540012566401902</v>
      </c>
      <c r="Q985" s="4">
        <v>52.031978505247601</v>
      </c>
      <c r="R985" s="4">
        <v>107.307534968746</v>
      </c>
      <c r="T985" s="4">
        <v>46.146881113427803</v>
      </c>
      <c r="V985" s="4">
        <v>1570.12173387999</v>
      </c>
      <c r="W985" s="4">
        <v>4.1292912239262298</v>
      </c>
      <c r="Y985" s="4">
        <v>-15.399996934651</v>
      </c>
      <c r="Z985" s="4">
        <v>0.18314258859732699</v>
      </c>
      <c r="AA985" s="4">
        <v>0.14408633752223701</v>
      </c>
      <c r="AB985" s="4">
        <v>72.538990317058605</v>
      </c>
      <c r="AC985" s="4">
        <v>8.8308070262280797E-2</v>
      </c>
      <c r="AD985" s="4">
        <v>16.946607691561599</v>
      </c>
      <c r="AE985" s="4">
        <v>0</v>
      </c>
      <c r="AF985" s="4">
        <v>1.1266183043934E-2</v>
      </c>
      <c r="AG985" s="4">
        <v>79598</v>
      </c>
      <c r="AH985" s="4">
        <v>737.66</v>
      </c>
      <c r="AI985" s="4">
        <v>55</v>
      </c>
      <c r="AJ985" s="4">
        <v>57.14</v>
      </c>
      <c r="AK985" s="4">
        <v>1.76616140524561</v>
      </c>
      <c r="AL985" s="4">
        <v>144.35</v>
      </c>
      <c r="AM985" s="4">
        <v>0</v>
      </c>
      <c r="AN985" s="4">
        <v>25.69</v>
      </c>
      <c r="AO985" s="4">
        <v>105.44</v>
      </c>
      <c r="AP985" s="4">
        <v>274.51</v>
      </c>
      <c r="AQ985" s="4">
        <v>138.57</v>
      </c>
      <c r="AR985" s="4">
        <v>187.1</v>
      </c>
    </row>
    <row r="986" spans="1:44" x14ac:dyDescent="0.35">
      <c r="A986" s="4" t="s">
        <v>2113</v>
      </c>
      <c r="B986" s="4" t="s">
        <v>2114</v>
      </c>
      <c r="C986" s="4" t="s">
        <v>564</v>
      </c>
      <c r="D986" s="4">
        <v>1130.46364152</v>
      </c>
      <c r="E986" s="4">
        <v>62.5</v>
      </c>
      <c r="F986" s="4">
        <v>2.4893500429842299</v>
      </c>
      <c r="G986" s="4">
        <v>38.502691932680499</v>
      </c>
      <c r="H986" s="4">
        <v>3.44056758909871</v>
      </c>
      <c r="I986" s="4">
        <v>43.117706820102399</v>
      </c>
      <c r="J986" s="4">
        <v>31.0334855556173</v>
      </c>
      <c r="K986" s="4">
        <v>58.510648398704902</v>
      </c>
      <c r="L986" s="4">
        <v>12.238003612091299</v>
      </c>
      <c r="M986" s="4">
        <v>3.58807106868877</v>
      </c>
      <c r="N986" s="4">
        <v>749.29617052956303</v>
      </c>
      <c r="O986" s="4">
        <v>749.29617052956303</v>
      </c>
      <c r="P986" s="4">
        <v>4.1957628449733502</v>
      </c>
      <c r="Q986" s="4">
        <v>25.125396314874202</v>
      </c>
      <c r="R986" s="4">
        <v>64.002167524573494</v>
      </c>
      <c r="T986" s="4">
        <v>67.444276321870603</v>
      </c>
      <c r="V986" s="4">
        <v>10986.29364152</v>
      </c>
      <c r="W986" s="4">
        <v>0.85877347669728099</v>
      </c>
      <c r="X986" s="4">
        <v>15.9235668789809</v>
      </c>
      <c r="Y986" s="4">
        <v>-90.564507059956298</v>
      </c>
      <c r="Z986" s="4">
        <v>0</v>
      </c>
      <c r="AA986" s="4">
        <v>0</v>
      </c>
      <c r="AB986" s="4">
        <v>74.069903753307599</v>
      </c>
      <c r="AC986" s="4">
        <v>0.60119281951092796</v>
      </c>
      <c r="AD986" s="4">
        <v>16.866023220670499</v>
      </c>
      <c r="AE986" s="4">
        <v>0</v>
      </c>
      <c r="AF986" s="4">
        <v>0</v>
      </c>
      <c r="AG986" s="4">
        <v>70785</v>
      </c>
      <c r="AH986" s="4">
        <v>1053.21</v>
      </c>
      <c r="AI986" s="4">
        <v>454.12</v>
      </c>
      <c r="AJ986" s="4">
        <v>614.35</v>
      </c>
      <c r="AK986" s="4">
        <v>25.227468582407699</v>
      </c>
      <c r="AL986" s="4">
        <v>616.24</v>
      </c>
      <c r="AM986" s="4">
        <v>10906.87</v>
      </c>
      <c r="AN986" s="4">
        <v>1111.3499999999999</v>
      </c>
      <c r="AO986" s="4">
        <v>7.68</v>
      </c>
      <c r="AP986" s="4">
        <v>1316.37</v>
      </c>
      <c r="AQ986" s="4">
        <v>2481.48</v>
      </c>
      <c r="AR986" s="4">
        <v>2482.7199999999998</v>
      </c>
    </row>
    <row r="987" spans="1:44" x14ac:dyDescent="0.35">
      <c r="A987" s="4" t="s">
        <v>2115</v>
      </c>
      <c r="B987" s="4" t="s">
        <v>2116</v>
      </c>
      <c r="C987" s="4" t="s">
        <v>317</v>
      </c>
      <c r="D987" s="4">
        <v>1126.2544336799999</v>
      </c>
      <c r="E987" s="4">
        <v>359.3</v>
      </c>
      <c r="F987" s="4">
        <v>24.917133488495601</v>
      </c>
      <c r="G987" s="4">
        <v>10.092890317970699</v>
      </c>
      <c r="H987" s="4">
        <v>5.8613758672112901</v>
      </c>
      <c r="I987" s="4">
        <v>7.4088644112247399</v>
      </c>
      <c r="J987" s="4">
        <v>9.6352370655645494</v>
      </c>
      <c r="K987" s="4">
        <v>14.3128769997377</v>
      </c>
      <c r="L987" s="4">
        <v>131.77982678555699</v>
      </c>
      <c r="M987" s="4">
        <v>14.2408908425377</v>
      </c>
      <c r="N987" s="4">
        <v>11.047845670094301</v>
      </c>
      <c r="O987" s="4">
        <v>0</v>
      </c>
      <c r="P987" s="4">
        <v>14.385741565881601</v>
      </c>
      <c r="Q987" s="4">
        <v>2.9734169645525799</v>
      </c>
      <c r="R987" s="4">
        <v>24.716248894658399</v>
      </c>
      <c r="V987" s="4">
        <v>1013.95443368</v>
      </c>
      <c r="W987" s="4">
        <v>2.3928240708761801</v>
      </c>
      <c r="X987" s="4">
        <v>0.68664355661904197</v>
      </c>
      <c r="Y987" s="4">
        <v>-58.4921167359254</v>
      </c>
      <c r="Z987" s="4">
        <v>11.2085174471373</v>
      </c>
      <c r="AA987" s="4">
        <v>11.122887207091599</v>
      </c>
      <c r="AB987" s="4">
        <v>58.650377523454097</v>
      </c>
      <c r="AC987" s="4">
        <v>2.5335542645396298</v>
      </c>
      <c r="AD987" s="4">
        <v>11.1571245137766</v>
      </c>
      <c r="AE987" s="4">
        <v>0</v>
      </c>
      <c r="AF987" s="4">
        <v>0</v>
      </c>
      <c r="AG987" s="4">
        <v>12268</v>
      </c>
      <c r="AH987" s="4">
        <v>610.08000000000004</v>
      </c>
      <c r="AI987" s="4">
        <v>45.199999999999903</v>
      </c>
      <c r="AJ987" s="4">
        <v>56.479999999999897</v>
      </c>
      <c r="AK987" s="4">
        <v>14.612030860867799</v>
      </c>
      <c r="AL987" s="4">
        <v>87.319998999999996</v>
      </c>
      <c r="AM987" s="4">
        <v>19.940000000000001</v>
      </c>
      <c r="AN987" s="4">
        <v>270.61</v>
      </c>
      <c r="AO987" s="4">
        <v>164.3</v>
      </c>
      <c r="AP987" s="4">
        <v>470.68</v>
      </c>
      <c r="AQ987" s="4">
        <v>-17.940000000000001</v>
      </c>
      <c r="AR987" s="4">
        <v>-2.86</v>
      </c>
    </row>
    <row r="988" spans="1:44" x14ac:dyDescent="0.35">
      <c r="A988" s="4" t="s">
        <v>2117</v>
      </c>
      <c r="B988" s="4" t="s">
        <v>2118</v>
      </c>
      <c r="C988" s="4" t="s">
        <v>124</v>
      </c>
      <c r="D988" s="4">
        <v>1117.1790000000001</v>
      </c>
      <c r="E988" s="4">
        <v>485.7</v>
      </c>
      <c r="F988" s="4">
        <v>26.7139885222382</v>
      </c>
      <c r="G988" s="4">
        <v>16.3784831691699</v>
      </c>
      <c r="H988" s="4">
        <v>6.7682497552133301</v>
      </c>
      <c r="I988" s="4">
        <v>2.9203094885617702</v>
      </c>
      <c r="J988" s="4">
        <v>6.8846015045808402</v>
      </c>
      <c r="K988" s="4">
        <v>6.04801541856372</v>
      </c>
      <c r="L988" s="4">
        <v>366.70442887978697</v>
      </c>
      <c r="M988" s="4">
        <v>51.428511610204303</v>
      </c>
      <c r="N988" s="4">
        <v>62.125650480752697</v>
      </c>
      <c r="O988" s="4">
        <v>18.968191060412899</v>
      </c>
      <c r="P988" s="4">
        <v>12.232362232362201</v>
      </c>
      <c r="Q988" s="4">
        <v>21.861571856742898</v>
      </c>
      <c r="R988" s="4">
        <v>23.107413932732399</v>
      </c>
      <c r="S988" s="4">
        <v>-12.070797868464901</v>
      </c>
      <c r="T988" s="4">
        <v>33.441221855225599</v>
      </c>
      <c r="V988" s="4">
        <v>1264.249</v>
      </c>
      <c r="W988" s="4">
        <v>3.8500844332632602</v>
      </c>
      <c r="X988" s="4">
        <v>1.08084738434933</v>
      </c>
      <c r="Y988" s="4">
        <v>-39.432138170330198</v>
      </c>
      <c r="Z988" s="4">
        <v>0</v>
      </c>
      <c r="AA988" s="4">
        <v>0</v>
      </c>
      <c r="AB988" s="4">
        <v>61.361602484472002</v>
      </c>
      <c r="AC988" s="4">
        <v>0</v>
      </c>
      <c r="AD988" s="4">
        <v>14.802687370600401</v>
      </c>
      <c r="AE988" s="4">
        <v>0</v>
      </c>
      <c r="AF988" s="4">
        <v>0</v>
      </c>
      <c r="AG988" s="4">
        <v>20574</v>
      </c>
      <c r="AH988" s="4">
        <v>1432.04</v>
      </c>
      <c r="AI988" s="4">
        <v>41.819999999999901</v>
      </c>
      <c r="AJ988" s="4">
        <v>57.869999999999898</v>
      </c>
      <c r="AK988" s="4">
        <v>19.316397228637399</v>
      </c>
      <c r="AL988" s="4">
        <v>86.609999000000002</v>
      </c>
      <c r="AM988" s="4">
        <v>4.0199999999999996</v>
      </c>
      <c r="AN988" s="4">
        <v>182.14</v>
      </c>
      <c r="AO988" s="4">
        <v>35.700000000000003</v>
      </c>
      <c r="AP988" s="4">
        <v>290.17</v>
      </c>
      <c r="AQ988" s="4">
        <v>-17.5</v>
      </c>
      <c r="AR988" s="4">
        <v>4.72</v>
      </c>
    </row>
    <row r="989" spans="1:44" x14ac:dyDescent="0.35">
      <c r="A989" s="4" t="s">
        <v>2119</v>
      </c>
      <c r="B989" s="4" t="s">
        <v>2120</v>
      </c>
      <c r="C989" s="4" t="s">
        <v>357</v>
      </c>
      <c r="D989" s="4">
        <v>1115.98859212</v>
      </c>
      <c r="E989" s="4">
        <v>180.85</v>
      </c>
      <c r="F989" s="4">
        <v>-7.5562908261899899</v>
      </c>
      <c r="H989" s="4">
        <v>-11.4972772884206</v>
      </c>
      <c r="I989" s="4">
        <v>-23.2633966543805</v>
      </c>
      <c r="J989" s="4">
        <v>15.648702689341199</v>
      </c>
      <c r="K989" s="4">
        <v>13.425007088176899</v>
      </c>
      <c r="L989" s="4">
        <v>-19.799497508634399</v>
      </c>
      <c r="M989" s="4">
        <v>3.0598959196457298</v>
      </c>
      <c r="Q989" s="4">
        <v>-2.56873907632608</v>
      </c>
      <c r="R989" s="4">
        <v>-14.051569184466301</v>
      </c>
      <c r="S989" s="4">
        <v>3.31653503342815</v>
      </c>
      <c r="V989" s="4">
        <v>1796.72859212</v>
      </c>
      <c r="W989" s="4">
        <v>-4.8167318059476001</v>
      </c>
      <c r="Y989" s="4">
        <v>-120.551698326135</v>
      </c>
      <c r="Z989" s="4">
        <v>0.129395975030247</v>
      </c>
      <c r="AA989" s="4">
        <v>0</v>
      </c>
      <c r="AB989" s="4">
        <v>73.590721654231004</v>
      </c>
      <c r="AC989" s="8">
        <v>1.63263317641E-5</v>
      </c>
      <c r="AD989" s="4">
        <v>15.436422602918199</v>
      </c>
      <c r="AE989" s="4">
        <v>69.373352611901296</v>
      </c>
      <c r="AF989" s="4">
        <v>0</v>
      </c>
      <c r="AG989" s="4">
        <v>52465</v>
      </c>
      <c r="AH989" s="4">
        <v>634.86</v>
      </c>
      <c r="AI989" s="4">
        <v>-147.69</v>
      </c>
      <c r="AJ989" s="4">
        <v>-145.69999999999999</v>
      </c>
      <c r="AK989" s="4">
        <v>-23.074137012965199</v>
      </c>
      <c r="AL989" s="4">
        <v>85.229999000000007</v>
      </c>
      <c r="AM989" s="4">
        <v>7.0000000000000007E-2</v>
      </c>
      <c r="AN989" s="4">
        <v>-348.41</v>
      </c>
      <c r="AO989" s="4">
        <v>135.79</v>
      </c>
      <c r="AP989" s="4">
        <v>-231.69</v>
      </c>
      <c r="AQ989" s="4">
        <v>85</v>
      </c>
      <c r="AR989" s="4">
        <v>106.76</v>
      </c>
    </row>
    <row r="990" spans="1:44" x14ac:dyDescent="0.35">
      <c r="A990" s="4" t="s">
        <v>2121</v>
      </c>
      <c r="B990" s="4" t="s">
        <v>2122</v>
      </c>
      <c r="C990" s="4" t="s">
        <v>418</v>
      </c>
      <c r="D990" s="4">
        <v>1101.5159195250001</v>
      </c>
      <c r="E990" s="4">
        <v>16.649999999999999</v>
      </c>
      <c r="F990" s="4">
        <v>43.011164370363097</v>
      </c>
      <c r="G990" s="4">
        <v>1.20963932815659</v>
      </c>
      <c r="H990" s="4">
        <v>0.22102451464794401</v>
      </c>
      <c r="I990" s="4">
        <v>2.2475558597932399</v>
      </c>
      <c r="J990" s="4">
        <v>13.9826895635069</v>
      </c>
      <c r="K990" s="4">
        <v>8.7216751794709797</v>
      </c>
      <c r="L990" s="4">
        <v>-28.235955200952901</v>
      </c>
      <c r="M990" s="4">
        <v>-15.674555347323899</v>
      </c>
      <c r="N990" s="4">
        <v>432.84736966265598</v>
      </c>
      <c r="O990" s="4">
        <v>408.42698749705102</v>
      </c>
      <c r="P990" s="4">
        <v>0.27208296990088798</v>
      </c>
      <c r="Q990" s="4">
        <v>-0.81299072319724897</v>
      </c>
      <c r="R990" s="4">
        <v>-28.605071575598402</v>
      </c>
      <c r="T990" s="4">
        <v>-43.553509832859099</v>
      </c>
      <c r="V990" s="4">
        <v>9421.1159195250002</v>
      </c>
      <c r="W990" s="4">
        <v>0.51970555297239895</v>
      </c>
      <c r="Y990" s="4">
        <v>63.0271077799528</v>
      </c>
      <c r="Z990" s="4">
        <v>1.69634823235761</v>
      </c>
      <c r="AA990" s="4">
        <v>1.5406537054242599</v>
      </c>
      <c r="AB990" s="4">
        <v>64.994680424021894</v>
      </c>
      <c r="AC990" s="4">
        <v>0.856661180536468</v>
      </c>
      <c r="AD990" s="4">
        <v>17.5088156381949</v>
      </c>
      <c r="AE990" s="4">
        <v>0</v>
      </c>
      <c r="AF990" s="4">
        <v>0.15569452693335101</v>
      </c>
      <c r="AG990" s="4">
        <v>115013</v>
      </c>
      <c r="AH990" s="4">
        <v>1139.46</v>
      </c>
      <c r="AI990" s="4">
        <v>25.61</v>
      </c>
      <c r="AJ990" s="4">
        <v>93.43</v>
      </c>
      <c r="AK990" s="4">
        <v>0.398733683476312</v>
      </c>
      <c r="AL990" s="4">
        <v>99.38</v>
      </c>
      <c r="AM990" s="4">
        <v>373.3</v>
      </c>
      <c r="AN990" s="4">
        <v>864.41</v>
      </c>
      <c r="AO990" s="4">
        <v>854.6</v>
      </c>
      <c r="AP990" s="4">
        <v>2119.5</v>
      </c>
      <c r="AQ990" s="4">
        <v>1310.69</v>
      </c>
      <c r="AR990" s="4">
        <v>1311.04</v>
      </c>
    </row>
    <row r="991" spans="1:44" x14ac:dyDescent="0.35">
      <c r="A991" s="4" t="s">
        <v>2123</v>
      </c>
      <c r="B991" s="4" t="s">
        <v>2124</v>
      </c>
      <c r="C991" s="4" t="s">
        <v>271</v>
      </c>
      <c r="D991" s="4">
        <v>1098.0013943500001</v>
      </c>
      <c r="E991" s="4">
        <v>367.85</v>
      </c>
      <c r="F991" s="4">
        <v>74.795735309945201</v>
      </c>
      <c r="G991" s="4">
        <v>9.9751979071111005</v>
      </c>
      <c r="H991" s="4">
        <v>1.9699013036506301</v>
      </c>
      <c r="I991" s="4">
        <v>7.54445472299314</v>
      </c>
      <c r="J991" s="4">
        <v>-82.654524781152503</v>
      </c>
      <c r="K991" s="4">
        <v>12.5912221194368</v>
      </c>
      <c r="L991" s="4">
        <v>15.794399632538299</v>
      </c>
      <c r="N991" s="4">
        <v>149.8782675551</v>
      </c>
      <c r="O991" s="4">
        <v>0</v>
      </c>
      <c r="P991" s="4">
        <v>2.0652204496215698</v>
      </c>
      <c r="V991" s="4">
        <v>807.65139435000003</v>
      </c>
      <c r="W991" s="4">
        <v>7.0348628546258301</v>
      </c>
      <c r="Y991" s="4">
        <v>183.50156477645501</v>
      </c>
      <c r="Z991" s="4">
        <v>0</v>
      </c>
      <c r="AA991" s="4">
        <v>0</v>
      </c>
      <c r="AB991" s="4">
        <v>29.952754547817602</v>
      </c>
      <c r="AC991" s="4">
        <v>24.8723369232316</v>
      </c>
      <c r="AD991" s="4">
        <v>5.4800733413794802</v>
      </c>
      <c r="AE991" s="4">
        <v>0</v>
      </c>
      <c r="AF991" s="4">
        <v>0</v>
      </c>
      <c r="AG991" s="4">
        <v>17886</v>
      </c>
      <c r="AH991" s="4">
        <v>194.58</v>
      </c>
      <c r="AI991" s="4">
        <v>14.680000000000099</v>
      </c>
      <c r="AJ991" s="4">
        <v>19.8900000000001</v>
      </c>
      <c r="AK991" s="4">
        <v>5.7575868463143802</v>
      </c>
      <c r="AL991" s="4">
        <v>24.5</v>
      </c>
      <c r="AM991" s="4">
        <v>8.5299999999999994</v>
      </c>
      <c r="AN991" s="4">
        <v>-39.56</v>
      </c>
      <c r="AO991" s="4">
        <v>524.28</v>
      </c>
      <c r="AP991" s="4">
        <v>156.08000000000001</v>
      </c>
      <c r="AQ991" s="4">
        <v>-2.04</v>
      </c>
      <c r="AR991" s="4">
        <v>2.09</v>
      </c>
    </row>
    <row r="992" spans="1:44" x14ac:dyDescent="0.35">
      <c r="A992" s="4" t="s">
        <v>2125</v>
      </c>
      <c r="B992" s="4" t="s">
        <v>2126</v>
      </c>
      <c r="C992" s="4" t="s">
        <v>244</v>
      </c>
      <c r="D992" s="4">
        <v>1092.7207536000001</v>
      </c>
      <c r="E992" s="4">
        <v>359.4</v>
      </c>
      <c r="F992" s="4">
        <v>22.874623269834601</v>
      </c>
      <c r="G992" s="4">
        <v>16.060651907139398</v>
      </c>
      <c r="H992" s="4">
        <v>13.3469307926574</v>
      </c>
      <c r="I992" s="4">
        <v>18.721586455557301</v>
      </c>
      <c r="J992" s="4">
        <v>31.550851021912202</v>
      </c>
      <c r="K992" s="4">
        <v>31.4312588179966</v>
      </c>
      <c r="L992" s="4">
        <v>-16.098752034726001</v>
      </c>
      <c r="N992" s="4">
        <v>2.9249413108305302</v>
      </c>
      <c r="O992" s="4">
        <v>3.1723875388615999E-3</v>
      </c>
      <c r="P992" s="4">
        <v>69.900497512437695</v>
      </c>
      <c r="Q992" s="4">
        <v>7.6498866206898803</v>
      </c>
      <c r="R992" s="4">
        <v>7.7847391839908697</v>
      </c>
      <c r="S992" s="4">
        <v>5.9004600549609201</v>
      </c>
      <c r="T992" s="4">
        <v>8.6336653164800001</v>
      </c>
      <c r="V992" s="4">
        <v>982.86075359999995</v>
      </c>
      <c r="W992" s="4">
        <v>3.4665337021762599</v>
      </c>
      <c r="X992" s="4">
        <v>1.1142061281336999</v>
      </c>
      <c r="Y992" s="4">
        <v>101.89116514871</v>
      </c>
      <c r="Z992" s="4">
        <v>18.328298821101502</v>
      </c>
      <c r="AA992" s="4">
        <v>15.616048989444201</v>
      </c>
      <c r="AB992" s="4">
        <v>50.370794257055302</v>
      </c>
      <c r="AC992" s="4">
        <v>6.0358393928832896</v>
      </c>
      <c r="AD992" s="4">
        <v>14.120739062716</v>
      </c>
      <c r="AE992" s="4">
        <v>0</v>
      </c>
      <c r="AF992" s="4">
        <v>2.7122498316572701</v>
      </c>
      <c r="AG992" s="4">
        <v>93888</v>
      </c>
      <c r="AH992" s="4">
        <v>255.16</v>
      </c>
      <c r="AI992" s="4">
        <v>47.77</v>
      </c>
      <c r="AJ992" s="4">
        <v>64.180000000000007</v>
      </c>
      <c r="AK992" s="4">
        <v>15.6942475408294</v>
      </c>
      <c r="AL992" s="4">
        <v>80.2</v>
      </c>
      <c r="AM992" s="4">
        <v>0</v>
      </c>
      <c r="AN992" s="4">
        <v>280.83999999999997</v>
      </c>
      <c r="AO992" s="4">
        <v>119.08</v>
      </c>
      <c r="AP992" s="4">
        <v>315.22000000000003</v>
      </c>
      <c r="AQ992" s="4">
        <v>47.97</v>
      </c>
      <c r="AR992" s="4">
        <v>57.94</v>
      </c>
    </row>
    <row r="993" spans="1:44" x14ac:dyDescent="0.35">
      <c r="A993" s="4" t="s">
        <v>2127</v>
      </c>
      <c r="B993" s="4" t="s">
        <v>2128</v>
      </c>
      <c r="C993" s="4" t="s">
        <v>1146</v>
      </c>
      <c r="D993" s="4">
        <v>1092</v>
      </c>
      <c r="E993" s="4">
        <v>109.35</v>
      </c>
      <c r="F993" s="4">
        <v>22.038345105953599</v>
      </c>
      <c r="G993" s="4">
        <v>11.785973383442601</v>
      </c>
      <c r="H993" s="4">
        <v>5.36676504833338</v>
      </c>
      <c r="I993" s="4">
        <v>8.3247929302263106</v>
      </c>
      <c r="J993" s="4">
        <v>22.711754153083898</v>
      </c>
      <c r="K993" s="4">
        <v>23.999932796827999</v>
      </c>
      <c r="L993" s="4">
        <v>15.886763958032001</v>
      </c>
      <c r="N993" s="4">
        <v>77.431233861008195</v>
      </c>
      <c r="O993" s="4">
        <v>51.173234534635696</v>
      </c>
      <c r="P993" s="4">
        <v>8.9101077125029207</v>
      </c>
      <c r="Q993" s="4">
        <v>5.8228899671376899</v>
      </c>
      <c r="R993" s="4">
        <v>15.858190403985599</v>
      </c>
      <c r="S993" s="4">
        <v>29.2610246080312</v>
      </c>
      <c r="T993" s="4">
        <v>106.738787452487</v>
      </c>
      <c r="V993" s="4">
        <v>1425.68</v>
      </c>
      <c r="W993" s="4">
        <v>2.4520040417649001</v>
      </c>
      <c r="X993" s="4">
        <v>9.1575091575091597E-2</v>
      </c>
      <c r="Y993" s="4">
        <v>-9.5354629882858095</v>
      </c>
      <c r="Z993" s="4">
        <v>0</v>
      </c>
      <c r="AA993" s="4">
        <v>0</v>
      </c>
      <c r="AB993" s="4">
        <v>51.785389000000002</v>
      </c>
      <c r="AC993" s="4">
        <v>5.7099999999999998E-2</v>
      </c>
      <c r="AD993" s="4">
        <v>9.256793</v>
      </c>
      <c r="AE993" s="4">
        <v>0</v>
      </c>
      <c r="AF993" s="4">
        <v>0</v>
      </c>
      <c r="AG993" s="4">
        <v>16075</v>
      </c>
      <c r="AH993" s="4">
        <v>595.21</v>
      </c>
      <c r="AI993" s="4">
        <v>49.55</v>
      </c>
      <c r="AJ993" s="4">
        <v>66.84</v>
      </c>
      <c r="AK993" s="4">
        <v>4.9550000000000001</v>
      </c>
      <c r="AL993" s="4">
        <v>142.85</v>
      </c>
      <c r="AM993" s="4">
        <v>3.79</v>
      </c>
      <c r="AN993" s="4">
        <v>435.35</v>
      </c>
      <c r="AO993" s="4">
        <v>11.16</v>
      </c>
      <c r="AP993" s="4">
        <v>445.35</v>
      </c>
      <c r="AQ993" s="4">
        <v>34.159999999999997</v>
      </c>
      <c r="AR993" s="4">
        <v>153.69</v>
      </c>
    </row>
    <row r="994" spans="1:44" x14ac:dyDescent="0.35">
      <c r="A994" s="4" t="s">
        <v>2129</v>
      </c>
      <c r="B994" s="4" t="s">
        <v>2130</v>
      </c>
      <c r="C994" s="4" t="s">
        <v>1713</v>
      </c>
      <c r="D994" s="4">
        <v>1091.5221189599999</v>
      </c>
      <c r="E994" s="4">
        <v>645.75</v>
      </c>
      <c r="F994" s="4">
        <v>18.639380446721301</v>
      </c>
      <c r="G994" s="4">
        <v>15.657126051094201</v>
      </c>
      <c r="H994" s="4">
        <v>12.3307574066665</v>
      </c>
      <c r="I994" s="4">
        <v>13.5423893436936</v>
      </c>
      <c r="J994" s="4">
        <v>31.777090587202299</v>
      </c>
      <c r="K994" s="4">
        <v>26.976088062531801</v>
      </c>
      <c r="L994" s="4">
        <v>24.5875224750779</v>
      </c>
      <c r="M994" s="4">
        <v>-1.0166361174391101</v>
      </c>
      <c r="N994" s="4">
        <v>4.9407010915197302</v>
      </c>
      <c r="O994" s="4">
        <v>3.3900083963056198</v>
      </c>
      <c r="P994" s="4">
        <v>46.665072914176399</v>
      </c>
      <c r="Q994" s="4">
        <v>9.4295887879862601</v>
      </c>
      <c r="R994" s="4">
        <v>1.2953162842994901</v>
      </c>
      <c r="S994" s="4">
        <v>15.2740370371352</v>
      </c>
      <c r="T994" s="4">
        <v>-3.5515356549175001</v>
      </c>
      <c r="U994" s="4">
        <v>13.4560683826735</v>
      </c>
      <c r="V994" s="4">
        <v>999.45211896000001</v>
      </c>
      <c r="W994" s="4">
        <v>2.8639854086901799</v>
      </c>
      <c r="Y994" s="4">
        <v>200.114010388167</v>
      </c>
      <c r="Z994" s="4">
        <v>0.69195178996430196</v>
      </c>
      <c r="AA994" s="4">
        <v>0</v>
      </c>
      <c r="AB994" s="4">
        <v>68.342925002817793</v>
      </c>
      <c r="AC994" s="4">
        <v>5.30527745650953</v>
      </c>
      <c r="AD994" s="4">
        <v>13.613206175022601</v>
      </c>
      <c r="AE994" s="4">
        <v>0</v>
      </c>
      <c r="AF994" s="4">
        <v>0</v>
      </c>
      <c r="AG994" s="4">
        <v>15649</v>
      </c>
      <c r="AH994" s="4">
        <v>432.42</v>
      </c>
      <c r="AI994" s="4">
        <v>58.56</v>
      </c>
      <c r="AJ994" s="4">
        <v>93.39</v>
      </c>
      <c r="AK994" s="4">
        <v>31.9413657759284</v>
      </c>
      <c r="AL994" s="4">
        <v>116.65</v>
      </c>
      <c r="AM994" s="4">
        <v>3.88</v>
      </c>
      <c r="AN994" s="4">
        <v>258.64</v>
      </c>
      <c r="AO994" s="4">
        <v>110.9</v>
      </c>
      <c r="AP994" s="4">
        <v>381.12</v>
      </c>
      <c r="AQ994" s="4">
        <v>92.63</v>
      </c>
      <c r="AR994" s="4">
        <v>99.37</v>
      </c>
    </row>
    <row r="995" spans="1:44" x14ac:dyDescent="0.35">
      <c r="A995" s="4" t="s">
        <v>2131</v>
      </c>
      <c r="B995" s="4" t="s">
        <v>2132</v>
      </c>
      <c r="C995" s="4" t="s">
        <v>49</v>
      </c>
      <c r="D995" s="4">
        <v>1085.3596347099999</v>
      </c>
      <c r="E995" s="4">
        <v>184.75</v>
      </c>
      <c r="F995" s="4">
        <v>10.1463927709638</v>
      </c>
      <c r="G995" s="4">
        <v>15.3300467195964</v>
      </c>
      <c r="H995" s="4">
        <v>14.044877433924601</v>
      </c>
      <c r="I995" s="4">
        <v>29.946808510638299</v>
      </c>
      <c r="J995" s="4">
        <v>41.8781602627814</v>
      </c>
      <c r="K995" s="4">
        <v>46.363381858902599</v>
      </c>
      <c r="L995" s="4">
        <v>-17.460204250422699</v>
      </c>
      <c r="M995" s="4">
        <v>-4.6896013487698598</v>
      </c>
      <c r="N995" s="4">
        <v>0</v>
      </c>
      <c r="O995" s="4">
        <v>0</v>
      </c>
      <c r="P995" s="4">
        <v>142.247340425532</v>
      </c>
      <c r="Q995" s="4">
        <v>2.7434524863937599</v>
      </c>
      <c r="R995" s="4">
        <v>8.1735747784041006</v>
      </c>
      <c r="S995" s="4">
        <v>4.9316880772190004</v>
      </c>
      <c r="T995" s="4">
        <v>13.531470295581901</v>
      </c>
      <c r="V995" s="4">
        <v>617.73963471000002</v>
      </c>
      <c r="W995" s="4">
        <v>1.44427688287269</v>
      </c>
      <c r="X995" s="4">
        <v>2.3663259972683899</v>
      </c>
      <c r="Y995" s="4">
        <v>-73.826566583128695</v>
      </c>
      <c r="Z995" s="8">
        <v>4.3135724953899997E-5</v>
      </c>
      <c r="AA995" s="4">
        <v>0</v>
      </c>
      <c r="AB995" s="4">
        <v>72.922111150031</v>
      </c>
      <c r="AC995" s="4">
        <v>1.56711743671786</v>
      </c>
      <c r="AD995" s="4">
        <v>16.545135212466999</v>
      </c>
      <c r="AE995" s="4">
        <v>0</v>
      </c>
      <c r="AF995" s="4">
        <v>0</v>
      </c>
      <c r="AG995" s="4">
        <v>66992</v>
      </c>
      <c r="AH995" s="4">
        <v>357.2</v>
      </c>
      <c r="AI995" s="4">
        <v>106.97</v>
      </c>
      <c r="AJ995" s="4">
        <v>146.12</v>
      </c>
      <c r="AK995" s="4">
        <v>16.660503406992699</v>
      </c>
      <c r="AL995" s="4">
        <v>165.61</v>
      </c>
      <c r="AM995" s="4">
        <v>32.200000000000003</v>
      </c>
      <c r="AN995" s="4">
        <v>627.85</v>
      </c>
      <c r="AO995" s="4">
        <v>467.62</v>
      </c>
      <c r="AP995" s="4">
        <v>751.49</v>
      </c>
      <c r="AQ995" s="4">
        <v>89.99</v>
      </c>
      <c r="AR995" s="4">
        <v>98.85</v>
      </c>
    </row>
    <row r="996" spans="1:44" x14ac:dyDescent="0.35">
      <c r="A996" s="4" t="s">
        <v>2133</v>
      </c>
      <c r="B996" s="4" t="s">
        <v>2134</v>
      </c>
      <c r="C996" s="4" t="s">
        <v>396</v>
      </c>
      <c r="D996" s="4">
        <v>1085.0753239799999</v>
      </c>
      <c r="E996" s="4">
        <v>488.25</v>
      </c>
      <c r="F996" s="4">
        <v>4.93754697843102</v>
      </c>
      <c r="G996" s="4">
        <v>41.518202943454703</v>
      </c>
      <c r="H996" s="4">
        <v>27.599372056514898</v>
      </c>
      <c r="I996" s="4">
        <v>21.9441809376404</v>
      </c>
      <c r="J996" s="4">
        <v>14.2709189060971</v>
      </c>
      <c r="K996" s="4">
        <v>35.202955714214397</v>
      </c>
      <c r="L996" s="4">
        <v>12.337391592789499</v>
      </c>
      <c r="M996" s="4">
        <v>-6.2779102415524903</v>
      </c>
      <c r="N996" s="4">
        <v>0.13015397460769601</v>
      </c>
      <c r="O996" s="4">
        <v>4.9114707399130701E-2</v>
      </c>
      <c r="P996" s="4">
        <v>90.877512199156399</v>
      </c>
      <c r="Q996" s="4">
        <v>-3.4744915894984199</v>
      </c>
      <c r="R996" s="4">
        <v>24.154032737642801</v>
      </c>
      <c r="T996" s="4">
        <v>31.870411411431899</v>
      </c>
      <c r="V996" s="4">
        <v>1043.71532398</v>
      </c>
      <c r="W996" s="4">
        <v>2.6646578521647299</v>
      </c>
      <c r="X996" s="4">
        <v>43.607743033397099</v>
      </c>
      <c r="Y996" s="4">
        <v>-79.732012579443506</v>
      </c>
      <c r="Z996" s="4">
        <v>3.0683528206944701</v>
      </c>
      <c r="AA996" s="4">
        <v>7.7983526240019997E-4</v>
      </c>
      <c r="AB996" s="4">
        <v>51.001442781883803</v>
      </c>
      <c r="AC996" s="4">
        <v>0.72575368695280995</v>
      </c>
      <c r="AD996" s="4">
        <v>36.589944162928703</v>
      </c>
      <c r="AE996" s="4">
        <v>0</v>
      </c>
      <c r="AF996" s="4">
        <v>3.0184996853364701</v>
      </c>
      <c r="AG996" s="4">
        <v>58075</v>
      </c>
      <c r="AH996" s="4">
        <v>1001.45</v>
      </c>
      <c r="AI996" s="4">
        <v>219.76</v>
      </c>
      <c r="AJ996" s="4">
        <v>313.97000000000003</v>
      </c>
      <c r="AK996" s="4">
        <v>95.209220702823899</v>
      </c>
      <c r="AL996" s="4">
        <v>352.54</v>
      </c>
      <c r="AM996" s="4">
        <v>0</v>
      </c>
      <c r="AN996" s="4">
        <v>384.13</v>
      </c>
      <c r="AO996" s="4">
        <v>41.89</v>
      </c>
      <c r="AP996" s="4">
        <v>407.21</v>
      </c>
      <c r="AQ996" s="4">
        <v>47.1</v>
      </c>
      <c r="AR996" s="4">
        <v>56.68</v>
      </c>
    </row>
    <row r="997" spans="1:44" x14ac:dyDescent="0.35">
      <c r="A997" s="4" t="s">
        <v>2135</v>
      </c>
      <c r="B997" s="4" t="s">
        <v>2136</v>
      </c>
      <c r="C997" s="4" t="s">
        <v>458</v>
      </c>
      <c r="D997" s="4">
        <v>1084.0970225999999</v>
      </c>
      <c r="E997" s="4">
        <v>58.45</v>
      </c>
      <c r="F997" s="4">
        <v>-15.206859624070701</v>
      </c>
      <c r="G997" s="4">
        <v>-14.527928919321001</v>
      </c>
      <c r="H997" s="4">
        <v>-8.9153733601790801</v>
      </c>
      <c r="I997" s="4">
        <v>-57.902858999350201</v>
      </c>
      <c r="J997" s="4">
        <v>12.276274562954599</v>
      </c>
      <c r="K997" s="4">
        <v>-20.134827810266401</v>
      </c>
      <c r="L997" s="4">
        <v>136.38504926117</v>
      </c>
      <c r="M997" s="4">
        <v>10.6119279346886</v>
      </c>
      <c r="N997" s="4">
        <v>56.066927037102801</v>
      </c>
      <c r="O997" s="4">
        <v>51.511184093733398</v>
      </c>
      <c r="Q997" s="4">
        <v>-16.960993902051399</v>
      </c>
      <c r="V997" s="4">
        <v>1298.5670226</v>
      </c>
      <c r="W997" s="4">
        <v>2.4056830787324701</v>
      </c>
      <c r="Y997" s="4">
        <v>98.742769111293498</v>
      </c>
      <c r="Z997" s="4">
        <v>10.121969764922801</v>
      </c>
      <c r="AA997" s="4">
        <v>9.2650856515690592</v>
      </c>
      <c r="AB997" s="4">
        <v>67.586918932102606</v>
      </c>
      <c r="AC997" s="4">
        <v>2.9322083113707501E-2</v>
      </c>
      <c r="AD997" s="4">
        <v>14.0071947698752</v>
      </c>
      <c r="AE997" s="4">
        <v>8.5285945881722405E-2</v>
      </c>
      <c r="AF997" s="4">
        <v>0.85330067024943801</v>
      </c>
      <c r="AG997" s="4">
        <v>40889</v>
      </c>
      <c r="AH997" s="4">
        <v>123.12</v>
      </c>
      <c r="AI997" s="4">
        <v>-71.290000000000006</v>
      </c>
      <c r="AJ997" s="4">
        <v>-75.55</v>
      </c>
      <c r="AK997" s="4">
        <v>-3.99161967037027</v>
      </c>
      <c r="AL997" s="4">
        <v>-24.79</v>
      </c>
      <c r="AM997" s="4">
        <v>247.91</v>
      </c>
      <c r="AN997" s="4">
        <v>325.42</v>
      </c>
      <c r="AO997" s="4">
        <v>38.19</v>
      </c>
      <c r="AP997" s="4">
        <v>450.64</v>
      </c>
      <c r="AQ997" s="4">
        <v>-24.96</v>
      </c>
      <c r="AR997" s="4">
        <v>-20.85</v>
      </c>
    </row>
    <row r="998" spans="1:44" x14ac:dyDescent="0.35">
      <c r="A998" s="4" t="s">
        <v>2137</v>
      </c>
      <c r="B998" s="4" t="s">
        <v>2138</v>
      </c>
      <c r="C998" s="4" t="s">
        <v>268</v>
      </c>
      <c r="D998" s="4">
        <v>1084.07433384</v>
      </c>
      <c r="E998" s="4">
        <v>288.14999999999998</v>
      </c>
      <c r="F998" s="4">
        <v>4.06005143567657</v>
      </c>
      <c r="G998" s="4">
        <v>10.662061254641999</v>
      </c>
      <c r="H998" s="4">
        <v>9.6830813529695501</v>
      </c>
      <c r="I998" s="4">
        <v>73.439133065625199</v>
      </c>
      <c r="J998" s="4">
        <v>78.2329456255125</v>
      </c>
      <c r="K998" s="4">
        <v>98.396501457725904</v>
      </c>
      <c r="L998" s="4">
        <v>-14.780186633882099</v>
      </c>
      <c r="M998" s="4">
        <v>11.327829961818599</v>
      </c>
      <c r="N998" s="4">
        <v>0</v>
      </c>
      <c r="O998" s="4">
        <v>0</v>
      </c>
      <c r="P998" s="4">
        <v>90.890832964564197</v>
      </c>
      <c r="Q998" s="4">
        <v>-18.103993084530401</v>
      </c>
      <c r="R998" s="4">
        <v>36.4402985697932</v>
      </c>
      <c r="T998" s="4">
        <v>15.093989512050401</v>
      </c>
      <c r="V998" s="4">
        <v>980.95433384</v>
      </c>
      <c r="W998" s="4">
        <v>0.32874446838629101</v>
      </c>
      <c r="Y998" s="4">
        <v>-84.611008497777902</v>
      </c>
      <c r="Z998" s="4">
        <v>0.43831536193359499</v>
      </c>
      <c r="AA998" s="4">
        <v>4.5370523463807997E-3</v>
      </c>
      <c r="AB998" s="4">
        <v>74.130300957628705</v>
      </c>
      <c r="AC998" s="4">
        <v>1.0965065280988799</v>
      </c>
      <c r="AD998" s="4">
        <v>9.8728834212762209</v>
      </c>
      <c r="AE998" s="4">
        <v>0</v>
      </c>
      <c r="AF998" s="4">
        <v>0.42510507961902999</v>
      </c>
      <c r="AG998" s="4">
        <v>20913</v>
      </c>
      <c r="AH998" s="4">
        <v>363.58</v>
      </c>
      <c r="AI998" s="4">
        <v>267.01</v>
      </c>
      <c r="AJ998" s="4">
        <v>357.04</v>
      </c>
      <c r="AK998" s="4">
        <v>70.885801463261799</v>
      </c>
      <c r="AL998" s="4">
        <v>357.75</v>
      </c>
      <c r="AM998" s="4">
        <v>3423.68</v>
      </c>
      <c r="AN998" s="4">
        <v>3278.79</v>
      </c>
      <c r="AO998" s="4">
        <v>103.12</v>
      </c>
      <c r="AP998" s="4">
        <v>3297.62</v>
      </c>
      <c r="AQ998" s="4">
        <v>-6.17</v>
      </c>
      <c r="AR998" s="4">
        <v>-6.17</v>
      </c>
    </row>
    <row r="999" spans="1:44" x14ac:dyDescent="0.35">
      <c r="A999" s="4" t="s">
        <v>2139</v>
      </c>
      <c r="B999" s="4" t="s">
        <v>2140</v>
      </c>
      <c r="C999" s="4" t="s">
        <v>1146</v>
      </c>
      <c r="D999" s="4">
        <v>1076.9169360000001</v>
      </c>
      <c r="E999" s="4">
        <v>160.75</v>
      </c>
      <c r="F999" s="4">
        <v>-16.537422235872199</v>
      </c>
      <c r="G999" s="4">
        <v>-3.9351236373305198</v>
      </c>
      <c r="H999" s="4">
        <v>-1.12664652243908</v>
      </c>
      <c r="I999" s="4">
        <v>-2.0024292369428598</v>
      </c>
      <c r="J999" s="4">
        <v>15.445624730513201</v>
      </c>
      <c r="K999" s="4">
        <v>10.146215464091901</v>
      </c>
      <c r="L999" s="4">
        <v>-6.6705695976939898</v>
      </c>
      <c r="M999" s="4">
        <v>-12.613551386753899</v>
      </c>
      <c r="N999" s="4">
        <v>171.183075834341</v>
      </c>
      <c r="O999" s="4">
        <v>122.94193903943599</v>
      </c>
      <c r="Q999" s="4">
        <v>3.5834268460680501</v>
      </c>
      <c r="R999" s="4">
        <v>-10.948511000741799</v>
      </c>
      <c r="S999" s="4">
        <v>-7.3410446010655397</v>
      </c>
      <c r="V999" s="4">
        <v>3798.0969359999999</v>
      </c>
      <c r="W999" s="4">
        <v>0.67443459984844401</v>
      </c>
      <c r="X999" s="4">
        <v>1.9326783063981801</v>
      </c>
      <c r="Y999" s="4">
        <v>-167.88396491400999</v>
      </c>
      <c r="Z999" s="4">
        <v>21.131489974079098</v>
      </c>
      <c r="AA999" s="4">
        <v>12.247444755572101</v>
      </c>
      <c r="AB999" s="4">
        <v>35.319589773820802</v>
      </c>
      <c r="AC999" s="4">
        <v>0.99202578795733598</v>
      </c>
      <c r="AD999" s="4">
        <v>16.362223416644301</v>
      </c>
      <c r="AE999" s="4">
        <v>0</v>
      </c>
      <c r="AF999" s="4">
        <v>1.2033026732899299</v>
      </c>
      <c r="AG999" s="4">
        <v>43769</v>
      </c>
      <c r="AH999" s="4">
        <v>3252.05</v>
      </c>
      <c r="AI999" s="4">
        <v>-65.120000000000303</v>
      </c>
      <c r="AJ999" s="4">
        <v>-98.700000000000301</v>
      </c>
      <c r="AK999" s="4">
        <v>-9.3862878327073407</v>
      </c>
      <c r="AL999" s="4">
        <v>329.96</v>
      </c>
      <c r="AM999" s="4">
        <v>0.55000000000000004</v>
      </c>
      <c r="AN999" s="4">
        <v>1347.66</v>
      </c>
      <c r="AO999" s="4">
        <v>12.22</v>
      </c>
      <c r="AP999" s="4">
        <v>1596.77</v>
      </c>
      <c r="AQ999" s="4">
        <v>-262.38</v>
      </c>
      <c r="AR999" s="4">
        <v>423.23</v>
      </c>
    </row>
    <row r="1000" spans="1:44" x14ac:dyDescent="0.35">
      <c r="A1000" s="4" t="s">
        <v>2141</v>
      </c>
      <c r="B1000" s="4" t="s">
        <v>2142</v>
      </c>
      <c r="C1000" s="4" t="s">
        <v>285</v>
      </c>
      <c r="D1000" s="4">
        <v>1072.2961065</v>
      </c>
      <c r="E1000" s="4">
        <v>65</v>
      </c>
      <c r="F1000" s="4">
        <v>-117.19083131147499</v>
      </c>
      <c r="G1000" s="4">
        <v>-15.882659260544999</v>
      </c>
      <c r="H1000" s="4">
        <v>-5.8178350023843599</v>
      </c>
      <c r="I1000" s="4">
        <v>-8.5578002244668898</v>
      </c>
      <c r="J1000" s="4">
        <v>-8.1992829964651897</v>
      </c>
      <c r="K1000" s="4">
        <v>8.0995136550692095</v>
      </c>
      <c r="L1000" s="4">
        <v>148.12889024169701</v>
      </c>
      <c r="M1000" s="4">
        <v>6.5414675508719702</v>
      </c>
      <c r="N1000" s="4">
        <v>119.304873441632</v>
      </c>
      <c r="O1000" s="4">
        <v>0.28333962976955002</v>
      </c>
      <c r="Q1000" s="4">
        <v>80.959534434213495</v>
      </c>
      <c r="V1000" s="4">
        <v>1129.3861065000001</v>
      </c>
      <c r="W1000" s="4">
        <v>20.254932121269398</v>
      </c>
      <c r="Y1000" s="4">
        <v>-402.303142568699</v>
      </c>
      <c r="Z1000" s="4">
        <v>0</v>
      </c>
      <c r="AA1000" s="4">
        <v>0</v>
      </c>
      <c r="AB1000" s="4">
        <v>55.569111309484299</v>
      </c>
      <c r="AC1000" s="4">
        <v>0</v>
      </c>
      <c r="AD1000" s="4">
        <v>21.414478599971801</v>
      </c>
      <c r="AE1000" s="4">
        <v>0</v>
      </c>
      <c r="AF1000" s="4">
        <v>0</v>
      </c>
      <c r="AG1000" s="4">
        <v>47363</v>
      </c>
      <c r="AH1000" s="4">
        <v>106.92</v>
      </c>
      <c r="AI1000" s="4">
        <v>-9.15</v>
      </c>
      <c r="AJ1000" s="4">
        <v>-9.09</v>
      </c>
      <c r="AK1000" s="4">
        <v>-0.57987020692278601</v>
      </c>
      <c r="AL1000" s="4">
        <v>8.66</v>
      </c>
      <c r="AM1000" s="4">
        <v>0</v>
      </c>
      <c r="AN1000" s="4">
        <v>-117.41</v>
      </c>
      <c r="AO1000" s="4">
        <v>6.07</v>
      </c>
      <c r="AP1000" s="4">
        <v>52.94</v>
      </c>
      <c r="AQ1000" s="4">
        <v>10.16</v>
      </c>
      <c r="AR1000" s="4">
        <v>10.84</v>
      </c>
    </row>
    <row r="1001" spans="1:44" x14ac:dyDescent="0.35">
      <c r="A1001" s="4" t="s">
        <v>2143</v>
      </c>
      <c r="B1001" s="4" t="s">
        <v>2144</v>
      </c>
      <c r="C1001" s="4" t="s">
        <v>49</v>
      </c>
      <c r="D1001" s="4">
        <v>1061.6494924799999</v>
      </c>
      <c r="E1001" s="4">
        <v>219.6</v>
      </c>
      <c r="F1001" s="4">
        <v>-16.734701962169002</v>
      </c>
      <c r="G1001" s="4">
        <v>-2.0504698724112602</v>
      </c>
      <c r="H1001" s="4">
        <v>-1.8808991195886</v>
      </c>
      <c r="I1001" s="4">
        <v>-25.214626391096999</v>
      </c>
      <c r="J1001" s="4">
        <v>4.9447868361668004</v>
      </c>
      <c r="K1001" s="4">
        <v>-16.792527821939601</v>
      </c>
      <c r="L1001" s="4">
        <v>172.848616386327</v>
      </c>
      <c r="M1001" s="4">
        <v>23.447049182100098</v>
      </c>
      <c r="N1001" s="4">
        <v>0</v>
      </c>
      <c r="O1001" s="4">
        <v>0</v>
      </c>
      <c r="Q1001" s="4">
        <v>-23.661920570378498</v>
      </c>
      <c r="V1001" s="4">
        <v>-302.53050752000001</v>
      </c>
      <c r="W1001" s="4">
        <v>0.34750642132861997</v>
      </c>
      <c r="X1001" s="4">
        <v>0.86805555555555602</v>
      </c>
      <c r="Y1001" s="4">
        <v>-143.16850504855901</v>
      </c>
      <c r="Z1001" s="4">
        <v>0.121496912977077</v>
      </c>
      <c r="AA1001" s="4">
        <v>0</v>
      </c>
      <c r="AB1001" s="4">
        <v>45.630524250368502</v>
      </c>
      <c r="AC1001" s="4">
        <v>5.1219486417287898</v>
      </c>
      <c r="AD1001" s="4">
        <v>25.827579985883698</v>
      </c>
      <c r="AE1001" s="4">
        <v>0</v>
      </c>
      <c r="AF1001" s="4">
        <v>0</v>
      </c>
      <c r="AG1001" s="4">
        <v>45435</v>
      </c>
      <c r="AH1001" s="4">
        <v>251.6</v>
      </c>
      <c r="AI1001" s="4">
        <v>-63.440000000000097</v>
      </c>
      <c r="AJ1001" s="4">
        <v>-61.790000000000099</v>
      </c>
      <c r="AK1001" s="4">
        <v>-13.7677982267536</v>
      </c>
      <c r="AL1001" s="4">
        <v>-42.25</v>
      </c>
      <c r="AM1001" s="4">
        <v>719.27</v>
      </c>
      <c r="AN1001" s="4">
        <v>2628.36</v>
      </c>
      <c r="AO1001" s="4">
        <v>1364.18</v>
      </c>
      <c r="AP1001" s="4">
        <v>3055.05</v>
      </c>
      <c r="AQ1001" s="4">
        <v>-39.22</v>
      </c>
      <c r="AR1001" s="4">
        <v>-35.799999999999997</v>
      </c>
    </row>
    <row r="1002" spans="1:44" x14ac:dyDescent="0.35">
      <c r="A1002" s="4" t="s">
        <v>2145</v>
      </c>
      <c r="B1002" s="4" t="s">
        <v>2146</v>
      </c>
      <c r="C1002" s="4" t="s">
        <v>425</v>
      </c>
      <c r="D1002" s="4">
        <v>1059.93467689</v>
      </c>
      <c r="E1002" s="4">
        <v>130.6</v>
      </c>
      <c r="F1002" s="4">
        <v>7.7091764993090397</v>
      </c>
      <c r="G1002" s="4">
        <v>29.552806646103601</v>
      </c>
      <c r="H1002" s="4">
        <v>17.7087693764128</v>
      </c>
      <c r="I1002" s="4">
        <v>13.7525756696741</v>
      </c>
      <c r="J1002" s="4">
        <v>13.9115829908375</v>
      </c>
      <c r="K1002" s="4">
        <v>23.926220817412499</v>
      </c>
      <c r="L1002" s="4">
        <v>-0.98196049660346696</v>
      </c>
      <c r="M1002" s="4">
        <v>24.16694056799</v>
      </c>
      <c r="N1002" s="4">
        <v>39.165571108189603</v>
      </c>
      <c r="O1002" s="4">
        <v>18.206248549996101</v>
      </c>
      <c r="P1002" s="4">
        <v>39.9134902894302</v>
      </c>
      <c r="Q1002" s="4">
        <v>5.2071786423301401</v>
      </c>
      <c r="R1002" s="4">
        <v>26.036727205503801</v>
      </c>
      <c r="S1002" s="4">
        <v>12.2994800618245</v>
      </c>
      <c r="T1002" s="4">
        <v>92.367261207100796</v>
      </c>
      <c r="V1002" s="4">
        <v>1233.6146768900001</v>
      </c>
      <c r="W1002" s="4">
        <v>2.0492125065540199</v>
      </c>
      <c r="X1002" s="4">
        <v>2.6750590086545998</v>
      </c>
      <c r="Y1002" s="4">
        <v>-68.354834294559694</v>
      </c>
      <c r="Z1002" s="4">
        <v>1.6548000912154599E-2</v>
      </c>
      <c r="AA1002" s="4">
        <v>1.19913050088077E-2</v>
      </c>
      <c r="AB1002" s="4">
        <v>64.043405214531703</v>
      </c>
      <c r="AC1002" s="4">
        <v>0.27770183617697303</v>
      </c>
      <c r="AD1002" s="4">
        <v>17.3296960987212</v>
      </c>
      <c r="AE1002" s="4">
        <v>5.9956525044038402</v>
      </c>
      <c r="AF1002" s="4">
        <v>0</v>
      </c>
      <c r="AG1002" s="4">
        <v>34147</v>
      </c>
      <c r="AH1002" s="4">
        <v>999.74</v>
      </c>
      <c r="AI1002" s="4">
        <v>137.49</v>
      </c>
      <c r="AJ1002" s="4">
        <v>185.4</v>
      </c>
      <c r="AK1002" s="4">
        <v>16.486845256609701</v>
      </c>
      <c r="AL1002" s="4">
        <v>239.2</v>
      </c>
      <c r="AM1002" s="4">
        <v>0</v>
      </c>
      <c r="AN1002" s="4">
        <v>409.11</v>
      </c>
      <c r="AO1002" s="4">
        <v>28.9</v>
      </c>
      <c r="AP1002" s="4">
        <v>517.24</v>
      </c>
      <c r="AQ1002" s="4">
        <v>9.6499999999999808</v>
      </c>
      <c r="AR1002" s="4">
        <v>145.51</v>
      </c>
    </row>
    <row r="1003" spans="1:44" x14ac:dyDescent="0.35">
      <c r="A1003" s="4" t="s">
        <v>2147</v>
      </c>
      <c r="B1003" s="4" t="s">
        <v>2148</v>
      </c>
      <c r="C1003" s="4" t="s">
        <v>183</v>
      </c>
      <c r="D1003" s="4">
        <v>1059.32690955</v>
      </c>
      <c r="E1003" s="4">
        <v>216.05</v>
      </c>
      <c r="F1003" s="4">
        <v>-10.063907557951699</v>
      </c>
      <c r="G1003" s="4">
        <v>-16.114266468670099</v>
      </c>
      <c r="H1003" s="4">
        <v>-8.4110767952247194</v>
      </c>
      <c r="I1003" s="4">
        <v>-58.926272182724098</v>
      </c>
      <c r="J1003" s="4">
        <v>16.272991438864501</v>
      </c>
      <c r="K1003" s="4">
        <v>-21.121872025975499</v>
      </c>
      <c r="L1003" s="4">
        <v>272.13125695000002</v>
      </c>
      <c r="M1003" s="4">
        <v>22.011705628997898</v>
      </c>
      <c r="N1003" s="4">
        <v>69.4511874246719</v>
      </c>
      <c r="O1003" s="4">
        <v>39.878456602556497</v>
      </c>
      <c r="Q1003" s="4">
        <v>-11.2317305187189</v>
      </c>
      <c r="S1003" s="4">
        <v>-4.6757327166423597</v>
      </c>
      <c r="V1003" s="4">
        <v>1535.76690955</v>
      </c>
      <c r="W1003" s="4">
        <v>1.7982428993023101</v>
      </c>
      <c r="Y1003" s="4">
        <v>-111.033428936828</v>
      </c>
      <c r="Z1003" s="4">
        <v>3.2379112881862002E-3</v>
      </c>
      <c r="AA1003" s="4">
        <v>0</v>
      </c>
      <c r="AB1003" s="4">
        <v>73.059371660529195</v>
      </c>
      <c r="AC1003" s="4">
        <v>0.636090071016988</v>
      </c>
      <c r="AD1003" s="4">
        <v>5.0189303883850602</v>
      </c>
      <c r="AE1003" s="4">
        <v>0</v>
      </c>
      <c r="AF1003" s="4">
        <v>0</v>
      </c>
      <c r="AG1003" s="4">
        <v>14512</v>
      </c>
      <c r="AH1003" s="4">
        <v>178.63</v>
      </c>
      <c r="AI1003" s="4">
        <v>-105.26</v>
      </c>
      <c r="AJ1003" s="4">
        <v>-114.21</v>
      </c>
      <c r="AK1003" s="4">
        <v>-21.382535510427299</v>
      </c>
      <c r="AL1003" s="4">
        <v>-37.729999999999997</v>
      </c>
      <c r="AM1003" s="4">
        <v>0</v>
      </c>
      <c r="AN1003" s="4">
        <v>219.83</v>
      </c>
      <c r="AO1003" s="4">
        <v>19.77</v>
      </c>
      <c r="AP1003" s="4">
        <v>589.09</v>
      </c>
      <c r="AQ1003" s="4">
        <v>129.5</v>
      </c>
      <c r="AR1003" s="4">
        <v>132.22999999999999</v>
      </c>
    </row>
    <row r="1004" spans="1:44" x14ac:dyDescent="0.35">
      <c r="A1004" s="4" t="s">
        <v>2149</v>
      </c>
      <c r="B1004" s="4" t="s">
        <v>2150</v>
      </c>
      <c r="C1004" s="4" t="s">
        <v>218</v>
      </c>
      <c r="D1004" s="4">
        <v>1053.6893575900001</v>
      </c>
      <c r="E1004" s="4">
        <v>21.15</v>
      </c>
      <c r="F1004" s="4">
        <v>29.994003916595499</v>
      </c>
      <c r="G1004" s="4">
        <v>9.7376408465344504</v>
      </c>
      <c r="H1004" s="4">
        <v>5.6756494765412997</v>
      </c>
      <c r="I1004" s="4">
        <v>9.7294153488243307</v>
      </c>
      <c r="J1004" s="4">
        <v>6.3494587687645296</v>
      </c>
      <c r="K1004" s="4">
        <v>8.0178358766998095</v>
      </c>
      <c r="L1004" s="4">
        <v>-13.9248389912477</v>
      </c>
      <c r="M1004" s="4">
        <v>-2.61800950204728</v>
      </c>
      <c r="N1004" s="4">
        <v>18.483600063381399</v>
      </c>
      <c r="O1004" s="4">
        <v>0.142608144509586</v>
      </c>
      <c r="P1004" s="4">
        <v>13.6713885429639</v>
      </c>
      <c r="Q1004" s="4">
        <v>-2.4262396218238198</v>
      </c>
      <c r="R1004" s="4">
        <v>1.84580634131868</v>
      </c>
      <c r="T1004" s="4">
        <v>2.5358457693069698</v>
      </c>
      <c r="V1004" s="4">
        <v>1055.6993575900001</v>
      </c>
      <c r="W1004" s="4">
        <v>2.78267933658163</v>
      </c>
      <c r="Y1004" s="4">
        <v>-31.995453115260901</v>
      </c>
      <c r="Z1004" s="4">
        <v>2.2057718432460098</v>
      </c>
      <c r="AA1004" s="4">
        <v>1.9429350645450001E-4</v>
      </c>
      <c r="AB1004" s="4">
        <v>89.247112621584705</v>
      </c>
      <c r="AC1004" s="4">
        <v>2.5192709605337999E-2</v>
      </c>
      <c r="AD1004" s="4">
        <v>7.6078180990978597</v>
      </c>
      <c r="AE1004" s="4">
        <v>0</v>
      </c>
      <c r="AF1004" s="8">
        <v>1.0225974023900001E-5</v>
      </c>
      <c r="AG1004" s="4">
        <v>41710</v>
      </c>
      <c r="AH1004" s="4">
        <v>361.07</v>
      </c>
      <c r="AI1004" s="4">
        <v>35.130000000000003</v>
      </c>
      <c r="AJ1004" s="4">
        <v>13.96</v>
      </c>
      <c r="AK1004" s="4">
        <v>0.71847693492086695</v>
      </c>
      <c r="AL1004" s="4">
        <v>28.95</v>
      </c>
      <c r="AM1004" s="4">
        <v>202.53</v>
      </c>
      <c r="AN1004" s="4">
        <v>253.45</v>
      </c>
      <c r="AO1004" s="4">
        <v>67.98</v>
      </c>
      <c r="AP1004" s="4">
        <v>378.66</v>
      </c>
      <c r="AQ1004" s="4">
        <v>-30.49</v>
      </c>
      <c r="AR1004" s="4">
        <v>-15.47</v>
      </c>
    </row>
    <row r="1005" spans="1:44" x14ac:dyDescent="0.35">
      <c r="A1005" s="4" t="s">
        <v>2151</v>
      </c>
      <c r="B1005" s="4" t="s">
        <v>2152</v>
      </c>
      <c r="C1005" s="4" t="s">
        <v>244</v>
      </c>
      <c r="D1005" s="4">
        <v>1050.4258234399999</v>
      </c>
      <c r="E1005" s="4">
        <v>460.2</v>
      </c>
      <c r="F1005" s="4">
        <v>26.505824462276099</v>
      </c>
      <c r="G1005" s="4">
        <v>9.1022887788968401</v>
      </c>
      <c r="H1005" s="4">
        <v>7.0615277703533401</v>
      </c>
      <c r="I1005" s="4">
        <v>7.9258414831703297</v>
      </c>
      <c r="J1005" s="4">
        <v>14.8932097487466</v>
      </c>
      <c r="K1005" s="4">
        <v>12.3037539249215</v>
      </c>
      <c r="L1005" s="4">
        <v>10.6431923332167</v>
      </c>
      <c r="M1005" s="4">
        <v>10.6183669286214</v>
      </c>
      <c r="N1005" s="4">
        <v>1.01556610049226</v>
      </c>
      <c r="O1005" s="4">
        <v>0.77830502461306506</v>
      </c>
      <c r="P1005" s="4">
        <v>27.910416226494799</v>
      </c>
      <c r="Q1005" s="4">
        <v>7.7265128291034397</v>
      </c>
      <c r="R1005" s="4">
        <v>6.9478288151811203</v>
      </c>
      <c r="S1005" s="4">
        <v>2.98351657330302</v>
      </c>
      <c r="T1005" s="4">
        <v>6.5038130686919002</v>
      </c>
      <c r="V1005" s="4">
        <v>889.85582343999999</v>
      </c>
      <c r="W1005" s="4">
        <v>2.3292071121557498</v>
      </c>
      <c r="X1005" s="4">
        <v>1.29212878216862</v>
      </c>
      <c r="Y1005" s="4">
        <v>102.19137560735101</v>
      </c>
      <c r="Z1005" s="4">
        <v>2.30958051093512</v>
      </c>
      <c r="AA1005" s="4">
        <v>2.30958051093512</v>
      </c>
      <c r="AB1005" s="4">
        <v>66.389861221822301</v>
      </c>
      <c r="AC1005" s="4">
        <v>7.9349558188732006E-3</v>
      </c>
      <c r="AD1005" s="4">
        <v>24.079288730895101</v>
      </c>
      <c r="AE1005" s="4">
        <v>0</v>
      </c>
      <c r="AF1005" s="4">
        <v>0</v>
      </c>
      <c r="AG1005" s="4">
        <v>19631</v>
      </c>
      <c r="AH1005" s="4">
        <v>500.01</v>
      </c>
      <c r="AI1005" s="4">
        <v>39.630000000000003</v>
      </c>
      <c r="AJ1005" s="4">
        <v>50.61</v>
      </c>
      <c r="AK1005" s="4">
        <v>17.518791036320302</v>
      </c>
      <c r="AL1005" s="4">
        <v>61.52</v>
      </c>
      <c r="AM1005" s="4">
        <v>128.12</v>
      </c>
      <c r="AN1005" s="4">
        <v>439.67</v>
      </c>
      <c r="AO1005" s="4">
        <v>165.15</v>
      </c>
      <c r="AP1005" s="4">
        <v>450.98</v>
      </c>
      <c r="AQ1005" s="4">
        <v>1.1100000000000001</v>
      </c>
      <c r="AR1005" s="4">
        <v>38.25</v>
      </c>
    </row>
    <row r="1006" spans="1:44" x14ac:dyDescent="0.35">
      <c r="A1006" s="4" t="s">
        <v>2153</v>
      </c>
      <c r="B1006" s="4" t="s">
        <v>2154</v>
      </c>
      <c r="C1006" s="4" t="s">
        <v>564</v>
      </c>
      <c r="D1006" s="4">
        <v>1047.61258</v>
      </c>
      <c r="E1006" s="4">
        <v>215.9</v>
      </c>
      <c r="F1006" s="4">
        <v>62.693751047277203</v>
      </c>
      <c r="G1006" s="4">
        <v>7.0174701831009498</v>
      </c>
      <c r="H1006" s="4">
        <v>2.8896036522099999</v>
      </c>
      <c r="I1006" s="4">
        <v>9.5045788066662702</v>
      </c>
      <c r="J1006" s="4">
        <v>13.055797362868701</v>
      </c>
      <c r="K1006" s="4">
        <v>14.731812752403201</v>
      </c>
      <c r="L1006" s="4">
        <v>107.17536115311999</v>
      </c>
      <c r="M1006" s="4">
        <v>38.5561463476661</v>
      </c>
      <c r="N1006" s="4">
        <v>57.534975669099801</v>
      </c>
      <c r="O1006" s="4">
        <v>9.9680656934306597</v>
      </c>
      <c r="P1006" s="4">
        <v>4.2677631915002197</v>
      </c>
      <c r="Q1006" s="4">
        <v>-1.29713839097425</v>
      </c>
      <c r="R1006" s="4">
        <v>23.9011190487651</v>
      </c>
      <c r="T1006" s="4">
        <v>9.7667771425610699</v>
      </c>
      <c r="V1006" s="4">
        <v>1150.7725800000001</v>
      </c>
      <c r="W1006" s="4">
        <v>3.9827120590024299</v>
      </c>
      <c r="Y1006" s="4">
        <v>137.63088162655299</v>
      </c>
      <c r="Z1006" s="4">
        <v>0</v>
      </c>
      <c r="AA1006" s="4">
        <v>0</v>
      </c>
      <c r="AB1006" s="4">
        <v>51.451081276629999</v>
      </c>
      <c r="AC1006" s="4">
        <v>7.17771525042206</v>
      </c>
      <c r="AD1006" s="4">
        <v>3.2651278237800501</v>
      </c>
      <c r="AE1006" s="4">
        <v>0</v>
      </c>
      <c r="AF1006" s="4">
        <v>0</v>
      </c>
      <c r="AG1006" s="4">
        <v>3906</v>
      </c>
      <c r="AH1006" s="4">
        <v>175.81</v>
      </c>
      <c r="AI1006" s="4">
        <v>16.71</v>
      </c>
      <c r="AJ1006" s="4">
        <v>22.81</v>
      </c>
      <c r="AK1006" s="4">
        <v>5.7602337984979401</v>
      </c>
      <c r="AL1006" s="4">
        <v>25.9</v>
      </c>
      <c r="AM1006" s="4">
        <v>6.62</v>
      </c>
      <c r="AN1006" s="4">
        <v>121.11</v>
      </c>
      <c r="AO1006" s="4">
        <v>48.18</v>
      </c>
      <c r="AP1006" s="4">
        <v>263.04000000000002</v>
      </c>
      <c r="AQ1006" s="4">
        <v>-46.03</v>
      </c>
      <c r="AR1006" s="4">
        <v>-44.75</v>
      </c>
    </row>
    <row r="1007" spans="1:44" x14ac:dyDescent="0.35">
      <c r="A1007" s="4" t="s">
        <v>2155</v>
      </c>
      <c r="B1007" s="4" t="s">
        <v>2156</v>
      </c>
      <c r="C1007" s="4" t="s">
        <v>86</v>
      </c>
      <c r="D1007" s="4">
        <v>1047.2599479150001</v>
      </c>
      <c r="E1007" s="4">
        <v>14.2</v>
      </c>
      <c r="F1007" s="4">
        <v>-18.197392665768898</v>
      </c>
      <c r="G1007" s="4">
        <v>-12.1439122177675</v>
      </c>
      <c r="H1007" s="4">
        <v>-2.89051454172411</v>
      </c>
      <c r="I1007" s="4">
        <v>-21.225197315040202</v>
      </c>
      <c r="J1007" s="4">
        <v>67.557150567364999</v>
      </c>
      <c r="K1007" s="4">
        <v>63.531754813011702</v>
      </c>
      <c r="L1007" s="4">
        <v>593.90124796527402</v>
      </c>
      <c r="M1007" s="4">
        <v>7.2649090545776804</v>
      </c>
      <c r="N1007" s="4">
        <v>297.467560117434</v>
      </c>
      <c r="O1007" s="4">
        <v>259.18065484861398</v>
      </c>
      <c r="Q1007" s="4">
        <v>-2.5183357511561502</v>
      </c>
      <c r="R1007" s="4">
        <v>35.966641862591601</v>
      </c>
      <c r="S1007" s="4">
        <v>-2.8011865756368399</v>
      </c>
      <c r="V1007" s="4">
        <v>2346.4599479150002</v>
      </c>
      <c r="W1007" s="4">
        <v>2.3470113801012999</v>
      </c>
      <c r="Y1007" s="4">
        <v>-162.14979193677499</v>
      </c>
      <c r="Z1007" s="4">
        <v>4.9552517489394097</v>
      </c>
      <c r="AA1007" s="4">
        <v>0</v>
      </c>
      <c r="AB1007" s="4">
        <v>48.061957664101598</v>
      </c>
      <c r="AC1007" s="4">
        <v>5.2749081171279998E-4</v>
      </c>
      <c r="AD1007" s="4">
        <v>21.8186674487952</v>
      </c>
      <c r="AE1007" s="4">
        <v>10.8961485853808</v>
      </c>
      <c r="AF1007" s="4">
        <v>2.64517940127014</v>
      </c>
      <c r="AG1007" s="4">
        <v>209898</v>
      </c>
      <c r="AH1007" s="4">
        <v>271.14</v>
      </c>
      <c r="AI1007" s="4">
        <v>-57.55</v>
      </c>
      <c r="AJ1007" s="4">
        <v>-57.01</v>
      </c>
      <c r="AK1007" s="4">
        <v>-0.76659333873919999</v>
      </c>
      <c r="AL1007" s="4">
        <v>172.26</v>
      </c>
      <c r="AM1007" s="4">
        <v>0</v>
      </c>
      <c r="AN1007" s="4">
        <v>-294.52</v>
      </c>
      <c r="AO1007" s="4">
        <v>18.14</v>
      </c>
      <c r="AP1007" s="4">
        <v>446.21</v>
      </c>
      <c r="AQ1007" s="4">
        <v>186.79</v>
      </c>
      <c r="AR1007" s="4">
        <v>186.84</v>
      </c>
    </row>
    <row r="1008" spans="1:44" x14ac:dyDescent="0.35">
      <c r="A1008" s="4" t="s">
        <v>2157</v>
      </c>
      <c r="B1008" s="4" t="s">
        <v>2158</v>
      </c>
      <c r="C1008" s="4" t="s">
        <v>317</v>
      </c>
      <c r="D1008" s="4">
        <v>1046.8384587999999</v>
      </c>
      <c r="E1008" s="4">
        <v>1821.9</v>
      </c>
      <c r="F1008" s="4">
        <v>40.154908277714</v>
      </c>
      <c r="G1008" s="4">
        <v>3.0177278488705102</v>
      </c>
      <c r="H1008" s="4">
        <v>1.9196712921883901</v>
      </c>
      <c r="I1008" s="4">
        <v>3.4399947219106499</v>
      </c>
      <c r="J1008" s="4">
        <v>9.5156380274907999</v>
      </c>
      <c r="K1008" s="4">
        <v>8.6415517582634909</v>
      </c>
      <c r="L1008" s="4">
        <v>40.509319482874098</v>
      </c>
      <c r="M1008" s="4">
        <v>16.5295260565868</v>
      </c>
      <c r="N1008" s="4">
        <v>25.271786643627799</v>
      </c>
      <c r="O1008" s="4">
        <v>0.715850535345121</v>
      </c>
      <c r="P1008" s="4">
        <v>5.1759053367216996</v>
      </c>
      <c r="Q1008" s="4">
        <v>2.7897896328807499</v>
      </c>
      <c r="R1008" s="4">
        <v>9.9752043443329406</v>
      </c>
      <c r="T1008" s="4">
        <v>29.384552524309001</v>
      </c>
      <c r="V1008" s="4">
        <v>1248.5584587999999</v>
      </c>
      <c r="W1008" s="4">
        <v>1.07669521717218</v>
      </c>
      <c r="X1008" s="4">
        <v>0.26993467580845398</v>
      </c>
      <c r="Y1008" s="4">
        <v>-33.108467471167103</v>
      </c>
      <c r="Z1008" s="4">
        <v>10.8481198111672</v>
      </c>
      <c r="AA1008" s="4">
        <v>0.83936116753604295</v>
      </c>
      <c r="AB1008" s="4">
        <v>33.450215515716003</v>
      </c>
      <c r="AC1008" s="4">
        <v>0.37012789389124401</v>
      </c>
      <c r="AD1008" s="4">
        <v>31.7575501277523</v>
      </c>
      <c r="AE1008" s="4">
        <v>0</v>
      </c>
      <c r="AF1008" s="4">
        <v>8.2413351357855191</v>
      </c>
      <c r="AG1008" s="4">
        <v>20847</v>
      </c>
      <c r="AH1008" s="4">
        <v>757.85</v>
      </c>
      <c r="AI1008" s="4">
        <v>26.069999999999901</v>
      </c>
      <c r="AJ1008" s="4">
        <v>36.669999999999902</v>
      </c>
      <c r="AK1008" s="4">
        <v>46.128856457331899</v>
      </c>
      <c r="AL1008" s="4">
        <v>65.489998999999997</v>
      </c>
      <c r="AM1008" s="4">
        <v>532.04</v>
      </c>
      <c r="AN1008" s="4">
        <v>966.62</v>
      </c>
      <c r="AO1008" s="4">
        <v>43.99</v>
      </c>
      <c r="AP1008" s="4">
        <v>972.27</v>
      </c>
      <c r="AQ1008" s="4">
        <v>21.52</v>
      </c>
      <c r="AR1008" s="4">
        <v>38.840000000000003</v>
      </c>
    </row>
    <row r="1009" spans="1:44" x14ac:dyDescent="0.35">
      <c r="A1009" s="4" t="s">
        <v>2159</v>
      </c>
      <c r="B1009" s="4" t="s">
        <v>2160</v>
      </c>
      <c r="C1009" s="4" t="s">
        <v>244</v>
      </c>
      <c r="D1009" s="4">
        <v>1045.9602562499999</v>
      </c>
      <c r="E1009" s="4">
        <v>144.65</v>
      </c>
      <c r="F1009" s="4">
        <v>9.1976807619591998</v>
      </c>
      <c r="G1009" s="4">
        <v>14.7836147836148</v>
      </c>
      <c r="H1009" s="4">
        <v>9.9964398890651793</v>
      </c>
      <c r="I1009" s="4">
        <v>7.37675142708874</v>
      </c>
      <c r="J1009" s="4">
        <v>12.3140473154404</v>
      </c>
      <c r="K1009" s="4">
        <v>12.1386870783601</v>
      </c>
      <c r="L1009" s="4">
        <v>-15.332468509821799</v>
      </c>
      <c r="M1009" s="4">
        <v>-6.7952716906854302</v>
      </c>
      <c r="N1009" s="4">
        <v>1.7177069879169</v>
      </c>
      <c r="O1009" s="4">
        <v>0.71219052907306601</v>
      </c>
      <c r="P1009" s="4">
        <v>31.743196092114399</v>
      </c>
      <c r="Q1009" s="4">
        <v>4.8710211026432404</v>
      </c>
      <c r="R1009" s="4">
        <v>3.5247748263141898</v>
      </c>
      <c r="S1009" s="4">
        <v>18.016118951979401</v>
      </c>
      <c r="T1009" s="4">
        <v>4.8153995358094503</v>
      </c>
      <c r="V1009" s="4">
        <v>937.58025625000005</v>
      </c>
      <c r="W1009" s="4">
        <v>1.2625813360814999</v>
      </c>
      <c r="X1009" s="4">
        <v>1.36752136752137</v>
      </c>
      <c r="Y1009" s="4">
        <v>100.76042053680101</v>
      </c>
      <c r="Z1009" s="4">
        <v>1.8620317917074799E-2</v>
      </c>
      <c r="AA1009" s="4">
        <v>1.5660250857643401E-2</v>
      </c>
      <c r="AB1009" s="4">
        <v>67.884379808623294</v>
      </c>
      <c r="AC1009" s="4">
        <v>0.33903604164787798</v>
      </c>
      <c r="AD1009" s="4">
        <v>20.8040560049721</v>
      </c>
      <c r="AE1009" s="4">
        <v>0</v>
      </c>
      <c r="AF1009" s="4">
        <v>0</v>
      </c>
      <c r="AG1009" s="4">
        <v>34631</v>
      </c>
      <c r="AH1009" s="4">
        <v>1541.6</v>
      </c>
      <c r="AI1009" s="4">
        <v>113.72</v>
      </c>
      <c r="AJ1009" s="4">
        <v>149.83000000000001</v>
      </c>
      <c r="AK1009" s="4">
        <v>15.900747567242901</v>
      </c>
      <c r="AL1009" s="4">
        <v>187.13</v>
      </c>
      <c r="AM1009" s="4">
        <v>0.81</v>
      </c>
      <c r="AN1009" s="4">
        <v>802.13</v>
      </c>
      <c r="AO1009" s="4">
        <v>122.61</v>
      </c>
      <c r="AP1009" s="4">
        <v>828.43</v>
      </c>
      <c r="AQ1009" s="4">
        <v>124.79</v>
      </c>
      <c r="AR1009" s="4">
        <v>156.81</v>
      </c>
    </row>
    <row r="1010" spans="1:44" x14ac:dyDescent="0.35">
      <c r="A1010" s="4" t="s">
        <v>2161</v>
      </c>
      <c r="B1010" s="4" t="s">
        <v>2162</v>
      </c>
      <c r="C1010" s="4" t="s">
        <v>109</v>
      </c>
      <c r="D1010" s="4">
        <v>1044.3527319899999</v>
      </c>
      <c r="E1010" s="4">
        <v>82.35</v>
      </c>
      <c r="F1010" s="4">
        <v>-14.472737416712899</v>
      </c>
      <c r="G1010" s="4">
        <v>-57.415658816040697</v>
      </c>
      <c r="H1010" s="4">
        <v>-46.502336072176597</v>
      </c>
      <c r="I1010" s="4">
        <v>-339.896373056995</v>
      </c>
      <c r="J1010" s="4">
        <v>-126.516507058228</v>
      </c>
      <c r="K1010" s="4">
        <v>-340.03768252472901</v>
      </c>
      <c r="L1010" s="4">
        <v>-6.1521565741118396</v>
      </c>
      <c r="M1010" s="4">
        <v>-13.1496331730553</v>
      </c>
      <c r="N1010" s="4">
        <v>4.4069993519118604</v>
      </c>
      <c r="O1010" s="4">
        <v>2.5182853439496302</v>
      </c>
      <c r="Q1010" s="4">
        <v>-47.229849699631998</v>
      </c>
      <c r="V1010" s="4">
        <v>1002.37273199</v>
      </c>
      <c r="W1010" s="4">
        <v>9.6690374223682998</v>
      </c>
      <c r="Y1010" s="4">
        <v>-139.363139956277</v>
      </c>
      <c r="Z1010" s="4">
        <v>0.440950717505673</v>
      </c>
      <c r="AA1010" s="4">
        <v>1.41417737011688E-2</v>
      </c>
      <c r="AB1010" s="4">
        <v>60.000403197681301</v>
      </c>
      <c r="AC1010" s="4">
        <v>0.51672941188338595</v>
      </c>
      <c r="AD1010" s="4">
        <v>31.965699944968101</v>
      </c>
      <c r="AE1010" s="4">
        <v>0</v>
      </c>
      <c r="AF1010" s="4">
        <v>0</v>
      </c>
      <c r="AG1010" s="4">
        <v>80195</v>
      </c>
      <c r="AH1010" s="4">
        <v>21.23</v>
      </c>
      <c r="AI1010" s="4">
        <v>-72.16</v>
      </c>
      <c r="AJ1010" s="4">
        <v>-77.48</v>
      </c>
      <c r="AK1010" s="4">
        <v>-5.6692799459796799</v>
      </c>
      <c r="AL1010" s="4">
        <v>-72.19</v>
      </c>
      <c r="AM1010" s="4">
        <v>0</v>
      </c>
      <c r="AN1010" s="4">
        <v>-52.45</v>
      </c>
      <c r="AO1010" s="4">
        <v>46.74</v>
      </c>
      <c r="AP1010" s="4">
        <v>108.01</v>
      </c>
      <c r="AQ1010" s="4">
        <v>-102.32</v>
      </c>
      <c r="AR1010" s="4">
        <v>-96.02</v>
      </c>
    </row>
    <row r="1011" spans="1:44" x14ac:dyDescent="0.35">
      <c r="A1011" s="4" t="s">
        <v>2163</v>
      </c>
      <c r="B1011" s="4" t="s">
        <v>2164</v>
      </c>
      <c r="C1011" s="4" t="s">
        <v>121</v>
      </c>
      <c r="D1011" s="4">
        <v>1042.8350266499999</v>
      </c>
      <c r="E1011" s="4">
        <v>386</v>
      </c>
      <c r="F1011" s="4">
        <v>9.5690496113965793</v>
      </c>
      <c r="G1011" s="4">
        <v>17.333768082517501</v>
      </c>
      <c r="H1011" s="4">
        <v>6.3450476257015804</v>
      </c>
      <c r="I1011" s="4">
        <v>8.1867215553118395</v>
      </c>
      <c r="J1011" s="4">
        <v>13.9336449133336</v>
      </c>
      <c r="K1011" s="4">
        <v>21.8933577728031</v>
      </c>
      <c r="L1011" s="4">
        <v>29.589113600299498</v>
      </c>
      <c r="M1011" s="4">
        <v>4.9543089997909</v>
      </c>
      <c r="N1011" s="4">
        <v>88.018135665341205</v>
      </c>
      <c r="O1011" s="4">
        <v>60.221853770193498</v>
      </c>
      <c r="P1011" s="4">
        <v>9.3873824208386498</v>
      </c>
      <c r="Q1011" s="4">
        <v>9.4292361784756196</v>
      </c>
      <c r="R1011" s="4">
        <v>41.564419128201401</v>
      </c>
      <c r="S1011" s="4">
        <v>27.988688667789699</v>
      </c>
      <c r="U1011" s="4">
        <v>9.5768612003501605</v>
      </c>
      <c r="V1011" s="4">
        <v>1378.54502665</v>
      </c>
      <c r="W1011" s="4">
        <v>1.53013811079483</v>
      </c>
      <c r="X1011" s="4">
        <v>0.38395977289549399</v>
      </c>
      <c r="Y1011" s="4">
        <v>-60.7202973464981</v>
      </c>
      <c r="Z1011" s="4">
        <v>2.5983716654632798</v>
      </c>
      <c r="AA1011" s="4">
        <v>2.5974006609667599</v>
      </c>
      <c r="AB1011" s="4">
        <v>25.001325584790202</v>
      </c>
      <c r="AC1011" s="4">
        <v>6.6003430591616699</v>
      </c>
      <c r="AD1011" s="4">
        <v>17.511618777961399</v>
      </c>
      <c r="AE1011" s="4">
        <v>0</v>
      </c>
      <c r="AF1011" s="4">
        <v>0</v>
      </c>
      <c r="AG1011" s="4">
        <v>37247</v>
      </c>
      <c r="AH1011" s="4">
        <v>1331.18</v>
      </c>
      <c r="AI1011" s="4">
        <v>108.98</v>
      </c>
      <c r="AJ1011" s="4">
        <v>168.13</v>
      </c>
      <c r="AK1011" s="4">
        <v>40.825990174490101</v>
      </c>
      <c r="AL1011" s="4">
        <v>291.44</v>
      </c>
      <c r="AM1011" s="4">
        <v>6.21</v>
      </c>
      <c r="AN1011" s="4">
        <v>654.84</v>
      </c>
      <c r="AO1011" s="4">
        <v>264.16000000000003</v>
      </c>
      <c r="AP1011" s="4">
        <v>681.53</v>
      </c>
      <c r="AQ1011" s="4">
        <v>177.25</v>
      </c>
      <c r="AR1011" s="4">
        <v>255.97</v>
      </c>
    </row>
    <row r="1012" spans="1:44" x14ac:dyDescent="0.35">
      <c r="A1012" s="4" t="s">
        <v>2165</v>
      </c>
      <c r="B1012" s="4" t="s">
        <v>2166</v>
      </c>
      <c r="C1012" s="4" t="s">
        <v>121</v>
      </c>
      <c r="D1012" s="4">
        <v>1041.5229770399999</v>
      </c>
      <c r="E1012" s="4">
        <v>613.9</v>
      </c>
      <c r="F1012" s="4">
        <v>9.4136205444685697</v>
      </c>
      <c r="G1012" s="4">
        <v>19.548912035196501</v>
      </c>
      <c r="H1012" s="4">
        <v>11.692964563891699</v>
      </c>
      <c r="I1012" s="4">
        <v>9.5781427198670102</v>
      </c>
      <c r="J1012" s="4">
        <v>13.9812633758986</v>
      </c>
      <c r="K1012" s="4">
        <v>17.4924034524253</v>
      </c>
      <c r="L1012" s="4">
        <v>10.9500890248767</v>
      </c>
      <c r="M1012" s="4">
        <v>19.4448007126554</v>
      </c>
      <c r="N1012" s="4">
        <v>18.420213105340402</v>
      </c>
      <c r="O1012" s="4">
        <v>12.2025138773687</v>
      </c>
      <c r="P1012" s="4">
        <v>34.363450010870501</v>
      </c>
      <c r="Q1012" s="4">
        <v>2.7709248798022399</v>
      </c>
      <c r="R1012" s="4">
        <v>15.578604937831599</v>
      </c>
      <c r="S1012" s="4">
        <v>26.9476311045598</v>
      </c>
      <c r="T1012" s="4">
        <v>34.7549410526603</v>
      </c>
      <c r="U1012" s="4">
        <v>8.0489743623710108</v>
      </c>
      <c r="V1012" s="4">
        <v>1040.19297704</v>
      </c>
      <c r="W1012" s="4">
        <v>1.66133314783385</v>
      </c>
      <c r="X1012" s="4">
        <v>2.38502083464319</v>
      </c>
      <c r="Y1012" s="4">
        <v>-61.358313427569797</v>
      </c>
      <c r="Z1012" s="4">
        <v>3.2098926031389897E-2</v>
      </c>
      <c r="AA1012" s="4">
        <v>6.2033619444113999E-3</v>
      </c>
      <c r="AB1012" s="4">
        <v>48.363643391868699</v>
      </c>
      <c r="AC1012" s="4">
        <v>5.38337818425744</v>
      </c>
      <c r="AD1012" s="4">
        <v>24.605299522850402</v>
      </c>
      <c r="AE1012" s="4">
        <v>4.1143566627579302</v>
      </c>
      <c r="AF1012" s="4">
        <v>0</v>
      </c>
      <c r="AG1012" s="4">
        <v>29825</v>
      </c>
      <c r="AH1012" s="4">
        <v>1155.1300000000001</v>
      </c>
      <c r="AI1012" s="4">
        <v>110.64</v>
      </c>
      <c r="AJ1012" s="4">
        <v>149.26</v>
      </c>
      <c r="AK1012" s="4">
        <v>68.042773960724006</v>
      </c>
      <c r="AL1012" s="4">
        <v>202.06</v>
      </c>
      <c r="AM1012" s="4">
        <v>0</v>
      </c>
      <c r="AN1012" s="4">
        <v>542.69000000000005</v>
      </c>
      <c r="AO1012" s="4">
        <v>116.81</v>
      </c>
      <c r="AP1012" s="4">
        <v>626.91999999999996</v>
      </c>
      <c r="AQ1012" s="4">
        <v>239.96</v>
      </c>
      <c r="AR1012" s="4">
        <v>294.26</v>
      </c>
    </row>
    <row r="1013" spans="1:44" x14ac:dyDescent="0.35">
      <c r="A1013" s="4" t="s">
        <v>2167</v>
      </c>
      <c r="B1013" s="4" t="s">
        <v>2168</v>
      </c>
      <c r="C1013" s="4" t="s">
        <v>396</v>
      </c>
      <c r="D1013" s="4">
        <v>1039.3861466999999</v>
      </c>
      <c r="E1013" s="4">
        <v>239.7</v>
      </c>
      <c r="F1013" s="4">
        <v>16.587713799872301</v>
      </c>
      <c r="G1013" s="4">
        <v>14.676879113671999</v>
      </c>
      <c r="H1013" s="4">
        <v>11.381139203719901</v>
      </c>
      <c r="I1013" s="4">
        <v>15.416410382580899</v>
      </c>
      <c r="J1013" s="4">
        <v>24.6894783128703</v>
      </c>
      <c r="K1013" s="4">
        <v>26.569073686800401</v>
      </c>
      <c r="L1013" s="4">
        <v>32.001340643680003</v>
      </c>
      <c r="M1013" s="4">
        <v>8.5697473930658195</v>
      </c>
      <c r="N1013" s="4">
        <v>6.9583121167172202</v>
      </c>
      <c r="O1013" s="4">
        <v>0</v>
      </c>
      <c r="P1013" s="4">
        <v>50.885171349683297</v>
      </c>
      <c r="Q1013" s="4">
        <v>11.075466550748301</v>
      </c>
      <c r="R1013" s="4">
        <v>30.584247221638599</v>
      </c>
      <c r="S1013" s="4">
        <v>12.5103392453506</v>
      </c>
      <c r="T1013" s="4">
        <v>49.457252967817197</v>
      </c>
      <c r="V1013" s="4">
        <v>1044.7961467</v>
      </c>
      <c r="W1013" s="4">
        <v>2.3011050647568001</v>
      </c>
      <c r="X1013" s="4">
        <v>1.4696619777451201</v>
      </c>
      <c r="Y1013" s="4">
        <v>-31.9095947643142</v>
      </c>
      <c r="Z1013" s="4">
        <v>0</v>
      </c>
      <c r="AA1013" s="4">
        <v>0</v>
      </c>
      <c r="AB1013" s="4">
        <v>71.285108346634104</v>
      </c>
      <c r="AC1013" s="4">
        <v>6.0021748604281298E-2</v>
      </c>
      <c r="AD1013" s="4">
        <v>11.7160386562424</v>
      </c>
      <c r="AE1013" s="4">
        <v>0</v>
      </c>
      <c r="AF1013" s="4">
        <v>0</v>
      </c>
      <c r="AG1013" s="4">
        <v>14561</v>
      </c>
      <c r="AH1013" s="4">
        <v>406.45</v>
      </c>
      <c r="AI1013" s="4">
        <v>62.660000000000103</v>
      </c>
      <c r="AJ1013" s="4">
        <v>81.070000000000107</v>
      </c>
      <c r="AK1013" s="4">
        <v>14.3570116336245</v>
      </c>
      <c r="AL1013" s="4">
        <v>107.99</v>
      </c>
      <c r="AM1013" s="4">
        <v>0.45</v>
      </c>
      <c r="AN1013" s="4">
        <v>429.86</v>
      </c>
      <c r="AO1013" s="4">
        <v>26.02</v>
      </c>
      <c r="AP1013" s="4">
        <v>451.69</v>
      </c>
      <c r="AQ1013" s="4">
        <v>18.34</v>
      </c>
      <c r="AR1013" s="4">
        <v>57.98</v>
      </c>
    </row>
    <row r="1014" spans="1:44" x14ac:dyDescent="0.35">
      <c r="A1014" s="4" t="s">
        <v>2169</v>
      </c>
      <c r="B1014" s="4" t="s">
        <v>2170</v>
      </c>
      <c r="C1014" s="4" t="s">
        <v>124</v>
      </c>
      <c r="D1014" s="4">
        <v>1038.8570698999999</v>
      </c>
      <c r="E1014" s="4">
        <v>1405.4</v>
      </c>
      <c r="F1014" s="4">
        <v>224.86083764069099</v>
      </c>
      <c r="G1014" s="4">
        <v>1.85263157894738</v>
      </c>
      <c r="H1014" s="4">
        <v>0.80950378469302398</v>
      </c>
      <c r="I1014" s="4">
        <v>0.96185876082612098</v>
      </c>
      <c r="J1014" s="4">
        <v>12.3772237012444</v>
      </c>
      <c r="K1014" s="4">
        <v>10.819870086608899</v>
      </c>
      <c r="L1014" s="4">
        <v>34.404567733961102</v>
      </c>
      <c r="M1014" s="4">
        <v>10.5942189127862</v>
      </c>
      <c r="N1014" s="4">
        <v>57.025220781287302</v>
      </c>
      <c r="O1014" s="4">
        <v>22.7504176943273</v>
      </c>
      <c r="P1014" s="4">
        <v>1.46156279658337</v>
      </c>
      <c r="Q1014" s="4">
        <v>1.2766558755080299</v>
      </c>
      <c r="R1014" s="4">
        <v>-2.6404331887881902</v>
      </c>
      <c r="S1014" s="4">
        <v>5.2404005866056398</v>
      </c>
      <c r="T1014" s="4">
        <v>-20.729586500974101</v>
      </c>
      <c r="V1014" s="4">
        <v>1146.8370699</v>
      </c>
      <c r="W1014" s="4">
        <v>4.1326162379664302</v>
      </c>
      <c r="Y1014" s="4">
        <v>409.82054341259101</v>
      </c>
      <c r="Z1014" s="4">
        <v>8.3474428304509008E-3</v>
      </c>
      <c r="AA1014" s="4">
        <v>8.3474428304509008E-3</v>
      </c>
      <c r="AB1014" s="4">
        <v>64.722649255755897</v>
      </c>
      <c r="AC1014" s="4">
        <v>3.9511229397467002E-3</v>
      </c>
      <c r="AD1014" s="4">
        <v>17.633806030471</v>
      </c>
      <c r="AE1014" s="4">
        <v>0</v>
      </c>
      <c r="AF1014" s="4">
        <v>0</v>
      </c>
      <c r="AG1014" s="4">
        <v>11073</v>
      </c>
      <c r="AH1014" s="4">
        <v>480.32</v>
      </c>
      <c r="AI1014" s="4">
        <v>4.6200000000000303</v>
      </c>
      <c r="AJ1014" s="4">
        <v>7.6800000000000299</v>
      </c>
      <c r="AK1014" s="4">
        <v>6.4275309794472397</v>
      </c>
      <c r="AL1014" s="4">
        <v>51.97</v>
      </c>
      <c r="AM1014" s="4">
        <v>0.56000000000000005</v>
      </c>
      <c r="AN1014" s="4">
        <v>239.01</v>
      </c>
      <c r="AO1014" s="4">
        <v>35.68</v>
      </c>
      <c r="AP1014" s="4">
        <v>251.38</v>
      </c>
      <c r="AQ1014" s="4">
        <v>67.2</v>
      </c>
      <c r="AR1014" s="4">
        <v>82.05</v>
      </c>
    </row>
    <row r="1015" spans="1:44" x14ac:dyDescent="0.35">
      <c r="A1015" s="4" t="s">
        <v>2171</v>
      </c>
      <c r="B1015" s="4" t="s">
        <v>2172</v>
      </c>
      <c r="C1015" s="4" t="s">
        <v>446</v>
      </c>
      <c r="D1015" s="4">
        <v>1038.3399999999999</v>
      </c>
      <c r="E1015" s="4">
        <v>5118.1000000000004</v>
      </c>
      <c r="F1015" s="4">
        <v>81.374608150470195</v>
      </c>
      <c r="G1015" s="4">
        <v>9.0799117626129693</v>
      </c>
      <c r="H1015" s="4">
        <v>6.9387422170260198</v>
      </c>
      <c r="I1015" s="4">
        <v>9.0766823161189407</v>
      </c>
      <c r="J1015" s="4">
        <v>18.558685889983</v>
      </c>
      <c r="K1015" s="4">
        <v>18.921610470906302</v>
      </c>
      <c r="L1015" s="4">
        <v>46.298125741641599</v>
      </c>
      <c r="M1015" s="4">
        <v>21.936232030713199</v>
      </c>
      <c r="N1015" s="4">
        <v>0.69744734272562403</v>
      </c>
      <c r="O1015" s="4">
        <v>0</v>
      </c>
      <c r="P1015" s="4">
        <v>30.658337337818399</v>
      </c>
      <c r="Q1015" s="4">
        <v>0.49378701267042102</v>
      </c>
      <c r="R1015" s="4">
        <v>1.1999071387882401</v>
      </c>
      <c r="S1015" s="4">
        <v>-5.9719863351948996</v>
      </c>
      <c r="T1015" s="4">
        <v>3.4299661872426501</v>
      </c>
      <c r="V1015" s="4">
        <v>987.32</v>
      </c>
      <c r="W1015" s="4">
        <v>7.2418747384572502</v>
      </c>
      <c r="X1015" s="4">
        <v>0.57784540709208898</v>
      </c>
      <c r="Y1015" s="4">
        <v>35.556834309573503</v>
      </c>
      <c r="Z1015" s="4">
        <v>6.6785500000000004</v>
      </c>
      <c r="AA1015" s="4">
        <v>6.5860500000000002</v>
      </c>
      <c r="AB1015" s="4">
        <v>75</v>
      </c>
      <c r="AC1015" s="4">
        <v>3.9100000000000003E-2</v>
      </c>
      <c r="AD1015" s="4">
        <v>17.047350000000002</v>
      </c>
      <c r="AE1015" s="4">
        <v>0</v>
      </c>
      <c r="AF1015" s="4">
        <v>0</v>
      </c>
      <c r="AG1015" s="4">
        <v>6992</v>
      </c>
      <c r="AH1015" s="4">
        <v>140.58000000000001</v>
      </c>
      <c r="AI1015" s="4">
        <v>12.76</v>
      </c>
      <c r="AJ1015" s="4">
        <v>17</v>
      </c>
      <c r="AK1015" s="4">
        <v>63.8</v>
      </c>
      <c r="AL1015" s="4">
        <v>26.6</v>
      </c>
      <c r="AM1015" s="4">
        <v>0</v>
      </c>
      <c r="AN1015" s="4">
        <v>141.38</v>
      </c>
      <c r="AO1015" s="4">
        <v>52.02</v>
      </c>
      <c r="AP1015" s="4">
        <v>143.38</v>
      </c>
      <c r="AQ1015" s="4">
        <v>-2.12</v>
      </c>
      <c r="AR1015" s="4">
        <v>8.2200000000000006</v>
      </c>
    </row>
    <row r="1016" spans="1:44" x14ac:dyDescent="0.35">
      <c r="A1016" s="4" t="s">
        <v>2173</v>
      </c>
      <c r="B1016" s="4" t="s">
        <v>2174</v>
      </c>
      <c r="C1016" s="4" t="s">
        <v>200</v>
      </c>
      <c r="D1016" s="4">
        <v>1035.5305227399999</v>
      </c>
      <c r="E1016" s="4">
        <v>443.7</v>
      </c>
      <c r="F1016" s="4">
        <v>49.665732505515898</v>
      </c>
      <c r="G1016" s="4">
        <v>2.7269516996036902</v>
      </c>
      <c r="H1016" s="4">
        <v>0.973687098529189</v>
      </c>
      <c r="I1016" s="4">
        <v>0.88144650232726696</v>
      </c>
      <c r="J1016" s="4">
        <v>8.9380006789343707</v>
      </c>
      <c r="K1016" s="4">
        <v>9.0554360095204594</v>
      </c>
      <c r="L1016" s="4">
        <v>109.587921413901</v>
      </c>
      <c r="M1016" s="4">
        <v>2.93248567267534E-2</v>
      </c>
      <c r="N1016" s="4">
        <v>116.612151598197</v>
      </c>
      <c r="O1016" s="4">
        <v>42.2363386080346</v>
      </c>
      <c r="P1016" s="4">
        <v>1.6330015116033101</v>
      </c>
      <c r="Q1016" s="4">
        <v>-4.4042419683423901</v>
      </c>
      <c r="R1016" s="4">
        <v>-12.926643257517499</v>
      </c>
      <c r="S1016" s="4">
        <v>-1.1443087280906199</v>
      </c>
      <c r="T1016" s="4">
        <v>-28.825138164825699</v>
      </c>
      <c r="V1016" s="4">
        <v>1951.47052274</v>
      </c>
      <c r="W1016" s="4">
        <v>1.30776874169961</v>
      </c>
      <c r="Y1016" s="4">
        <v>104.106126745415</v>
      </c>
      <c r="Z1016" s="4">
        <v>0.145098846147412</v>
      </c>
      <c r="AA1016" s="4">
        <v>9.9996424756278006E-3</v>
      </c>
      <c r="AB1016" s="4">
        <v>53.162753161861502</v>
      </c>
      <c r="AC1016" s="4">
        <v>3.14719533169982</v>
      </c>
      <c r="AD1016" s="4">
        <v>19.449674028639802</v>
      </c>
      <c r="AE1016" s="4">
        <v>0</v>
      </c>
      <c r="AF1016" s="4">
        <v>0</v>
      </c>
      <c r="AG1016" s="4">
        <v>21634</v>
      </c>
      <c r="AH1016" s="4">
        <v>2365.4299999999998</v>
      </c>
      <c r="AI1016" s="4">
        <v>20.849999999999898</v>
      </c>
      <c r="AJ1016" s="4">
        <v>3.4899999999998701</v>
      </c>
      <c r="AK1016" s="4">
        <v>8.8531866503965606</v>
      </c>
      <c r="AL1016" s="4">
        <v>214.2</v>
      </c>
      <c r="AM1016" s="4">
        <v>122.25</v>
      </c>
      <c r="AN1016" s="4">
        <v>672.09</v>
      </c>
      <c r="AO1016" s="4">
        <v>7.43</v>
      </c>
      <c r="AP1016" s="4">
        <v>791.83</v>
      </c>
      <c r="AQ1016" s="4">
        <v>288.06</v>
      </c>
      <c r="AR1016" s="4">
        <v>319.93</v>
      </c>
    </row>
    <row r="1017" spans="1:44" x14ac:dyDescent="0.35">
      <c r="A1017" s="4" t="s">
        <v>2175</v>
      </c>
      <c r="B1017" s="4" t="s">
        <v>2176</v>
      </c>
      <c r="C1017" s="4" t="s">
        <v>109</v>
      </c>
      <c r="D1017" s="4">
        <v>1034.0811470000001</v>
      </c>
      <c r="E1017" s="4">
        <v>11.43</v>
      </c>
      <c r="F1017" s="4">
        <v>35.438010520904797</v>
      </c>
      <c r="G1017" s="4">
        <v>17.512903613011598</v>
      </c>
      <c r="H1017" s="4">
        <v>12.360478661442301</v>
      </c>
      <c r="I1017" s="4">
        <v>11.5802841495357</v>
      </c>
      <c r="J1017" s="4">
        <v>11.457641127066299</v>
      </c>
      <c r="K1017" s="4">
        <v>17.9101515993333</v>
      </c>
      <c r="L1017" s="4">
        <v>255.00514406917</v>
      </c>
      <c r="M1017" s="4">
        <v>42.724254851241099</v>
      </c>
      <c r="N1017" s="4">
        <v>33.098779252625398</v>
      </c>
      <c r="O1017" s="4">
        <v>0</v>
      </c>
      <c r="P1017" s="4">
        <v>28.044209514656401</v>
      </c>
      <c r="Q1017" s="4">
        <v>6.1951914025994101</v>
      </c>
      <c r="R1017" s="4">
        <v>18.591087917827402</v>
      </c>
      <c r="T1017" s="4">
        <v>22.8653044639643</v>
      </c>
      <c r="V1017" s="4">
        <v>1022.081147</v>
      </c>
      <c r="W1017" s="4">
        <v>5.5124534729996304</v>
      </c>
      <c r="Y1017" s="4">
        <v>-3.6152368593709499</v>
      </c>
      <c r="Z1017" s="4">
        <v>0</v>
      </c>
      <c r="AA1017" s="4">
        <v>0</v>
      </c>
      <c r="AB1017" s="4">
        <v>44.014612755180103</v>
      </c>
      <c r="AC1017" s="4">
        <v>0</v>
      </c>
      <c r="AD1017" s="4">
        <v>39.8856601518399</v>
      </c>
      <c r="AE1017" s="4">
        <v>0</v>
      </c>
      <c r="AF1017" s="4">
        <v>0</v>
      </c>
      <c r="AG1017" s="4">
        <v>188981</v>
      </c>
      <c r="AH1017" s="4">
        <v>251.98</v>
      </c>
      <c r="AI1017" s="4">
        <v>29.18</v>
      </c>
      <c r="AJ1017" s="4">
        <v>40.71</v>
      </c>
      <c r="AK1017" s="4">
        <v>0.37157670949035199</v>
      </c>
      <c r="AL1017" s="4">
        <v>45.13</v>
      </c>
      <c r="AM1017" s="4">
        <v>1.17</v>
      </c>
      <c r="AN1017" s="4">
        <v>97.42</v>
      </c>
      <c r="AO1017" s="4">
        <v>74.09</v>
      </c>
      <c r="AP1017" s="4">
        <v>187.59</v>
      </c>
      <c r="AQ1017" s="4">
        <v>-1.99</v>
      </c>
      <c r="AR1017" s="4">
        <v>-1.99</v>
      </c>
    </row>
    <row r="1018" spans="1:44" x14ac:dyDescent="0.35">
      <c r="A1018" s="4" t="s">
        <v>2177</v>
      </c>
      <c r="B1018" s="4" t="s">
        <v>2178</v>
      </c>
      <c r="C1018" s="4" t="s">
        <v>271</v>
      </c>
      <c r="D1018" s="4">
        <v>1032.4873156000001</v>
      </c>
      <c r="E1018" s="4">
        <v>25.8</v>
      </c>
      <c r="F1018" s="4">
        <v>-22.028745799018498</v>
      </c>
      <c r="G1018" s="4">
        <v>-5.88346053424383</v>
      </c>
      <c r="H1018" s="4">
        <v>-1.5396668708824901</v>
      </c>
      <c r="I1018" s="4">
        <v>-9.1339595432046004</v>
      </c>
      <c r="J1018" s="4">
        <v>6.01263417597269</v>
      </c>
      <c r="K1018" s="4">
        <v>-2.4963947460732099</v>
      </c>
      <c r="L1018" s="4">
        <v>-22.280570216544199</v>
      </c>
      <c r="N1018" s="4">
        <v>250.349758454106</v>
      </c>
      <c r="O1018" s="4">
        <v>245.03832528180399</v>
      </c>
      <c r="Q1018" s="4">
        <v>-33.725209440165997</v>
      </c>
      <c r="V1018" s="4">
        <v>2700.3073156</v>
      </c>
      <c r="W1018" s="4">
        <v>1.33009638080515</v>
      </c>
      <c r="Y1018" s="4">
        <v>-183.49652394224299</v>
      </c>
      <c r="Z1018" s="4">
        <v>0</v>
      </c>
      <c r="AA1018" s="4">
        <v>0</v>
      </c>
      <c r="AB1018" s="4">
        <v>38.159395339895603</v>
      </c>
      <c r="AC1018" s="4">
        <v>0.53512711523617096</v>
      </c>
      <c r="AD1018" s="4">
        <v>12.4337788896134</v>
      </c>
      <c r="AE1018" s="4">
        <v>13.5947726133285</v>
      </c>
      <c r="AF1018" s="4">
        <v>0</v>
      </c>
      <c r="AG1018" s="4">
        <v>43226</v>
      </c>
      <c r="AH1018" s="4">
        <v>513.14</v>
      </c>
      <c r="AI1018" s="4">
        <v>-46.870000000000097</v>
      </c>
      <c r="AJ1018" s="4">
        <v>-32.000000000000099</v>
      </c>
      <c r="AK1018" s="4">
        <v>-1.1265933231258101</v>
      </c>
      <c r="AL1018" s="4">
        <v>-12.81</v>
      </c>
      <c r="AM1018" s="4">
        <v>77.83</v>
      </c>
      <c r="AN1018" s="4">
        <v>328.98</v>
      </c>
      <c r="AO1018" s="4">
        <v>472.27</v>
      </c>
      <c r="AP1018" s="4">
        <v>776.25</v>
      </c>
      <c r="AQ1018" s="4">
        <v>-45.76</v>
      </c>
      <c r="AR1018" s="4">
        <v>-40.369999999999997</v>
      </c>
    </row>
    <row r="1019" spans="1:44" x14ac:dyDescent="0.35">
      <c r="A1019" s="4" t="s">
        <v>2179</v>
      </c>
      <c r="B1019" s="4" t="s">
        <v>2180</v>
      </c>
      <c r="C1019" s="4" t="s">
        <v>2181</v>
      </c>
      <c r="D1019" s="4">
        <v>1032.24458968</v>
      </c>
      <c r="E1019" s="4">
        <v>709.3</v>
      </c>
      <c r="F1019" s="4">
        <v>18.298964539620599</v>
      </c>
      <c r="G1019" s="4">
        <v>11.738266415573399</v>
      </c>
      <c r="H1019" s="4">
        <v>6.3422284933694</v>
      </c>
      <c r="I1019" s="4">
        <v>4.5981415063580098</v>
      </c>
      <c r="J1019" s="4">
        <v>6.7666672713682896</v>
      </c>
      <c r="K1019" s="4">
        <v>9.8516465601565102</v>
      </c>
      <c r="L1019" s="4">
        <v>118.109601935887</v>
      </c>
      <c r="M1019" s="4">
        <v>26.135324394453701</v>
      </c>
      <c r="N1019" s="4">
        <v>1.6322517207473</v>
      </c>
      <c r="O1019" s="4">
        <v>0.83775811209439499</v>
      </c>
      <c r="P1019" s="4">
        <v>13.381885467571299</v>
      </c>
      <c r="Q1019" s="4">
        <v>-1.5475791387937501</v>
      </c>
      <c r="R1019" s="4">
        <v>4.0814558355107398</v>
      </c>
      <c r="S1019" s="4">
        <v>23.260042322634</v>
      </c>
      <c r="T1019" s="4">
        <v>9.9503171838128299</v>
      </c>
      <c r="V1019" s="4">
        <v>907.79458967999994</v>
      </c>
      <c r="W1019" s="4">
        <v>2.0299795273943002</v>
      </c>
      <c r="Y1019" s="4">
        <v>-69.516907540158996</v>
      </c>
      <c r="Z1019" s="4">
        <v>3.4117409403798697E-2</v>
      </c>
      <c r="AA1019" s="4">
        <v>3.18032812036535E-2</v>
      </c>
      <c r="AB1019" s="4">
        <v>50.7152637850443</v>
      </c>
      <c r="AC1019" s="4">
        <v>3.1976009778150498</v>
      </c>
      <c r="AD1019" s="4">
        <v>26.3765418997842</v>
      </c>
      <c r="AE1019" s="4">
        <v>0</v>
      </c>
      <c r="AF1019" s="4">
        <v>1.1954198160970999E-3</v>
      </c>
      <c r="AG1019" s="4">
        <v>25659</v>
      </c>
      <c r="AH1019" s="4">
        <v>1226.8</v>
      </c>
      <c r="AI1019" s="4">
        <v>56.410000000000103</v>
      </c>
      <c r="AJ1019" s="4">
        <v>91.650000000000105</v>
      </c>
      <c r="AK1019" s="4">
        <v>36.076217324514602</v>
      </c>
      <c r="AL1019" s="4">
        <v>120.86</v>
      </c>
      <c r="AM1019" s="4">
        <v>0</v>
      </c>
      <c r="AN1019" s="4">
        <v>476.68</v>
      </c>
      <c r="AO1019" s="4">
        <v>132.75</v>
      </c>
      <c r="AP1019" s="4">
        <v>508.5</v>
      </c>
      <c r="AQ1019" s="4">
        <v>247.28</v>
      </c>
      <c r="AR1019" s="4">
        <v>263.92</v>
      </c>
    </row>
    <row r="1020" spans="1:44" x14ac:dyDescent="0.35">
      <c r="A1020" s="4" t="s">
        <v>2182</v>
      </c>
      <c r="B1020" s="4" t="s">
        <v>2183</v>
      </c>
      <c r="C1020" s="4" t="s">
        <v>2184</v>
      </c>
      <c r="D1020" s="4">
        <v>1030.1576681500001</v>
      </c>
      <c r="E1020" s="4">
        <v>209.95</v>
      </c>
      <c r="F1020" s="4">
        <v>-9.3218502230567299</v>
      </c>
      <c r="G1020" s="4">
        <v>-12.853587047548199</v>
      </c>
      <c r="H1020" s="4">
        <v>-9.0846688506262101</v>
      </c>
      <c r="I1020" s="4">
        <v>-37.952469262998903</v>
      </c>
      <c r="J1020" s="4">
        <v>17.107230902620302</v>
      </c>
      <c r="K1020" s="4">
        <v>-12.518030084483801</v>
      </c>
      <c r="L1020" s="4">
        <v>23.8679146319407</v>
      </c>
      <c r="M1020" s="4">
        <v>-24.008560176540499</v>
      </c>
      <c r="N1020" s="4">
        <v>0</v>
      </c>
      <c r="O1020" s="4">
        <v>0</v>
      </c>
      <c r="Q1020" s="4">
        <v>-11.7355119978274</v>
      </c>
      <c r="S1020" s="4">
        <v>-22.329674925060399</v>
      </c>
      <c r="U1020" s="4">
        <v>-15.304998663147799</v>
      </c>
      <c r="V1020" s="4">
        <v>797.05766815000004</v>
      </c>
      <c r="W1020" s="4">
        <v>1.28406958859971</v>
      </c>
      <c r="X1020" s="4">
        <v>0.46274872744099999</v>
      </c>
      <c r="Y1020" s="4">
        <v>49.931393227600502</v>
      </c>
      <c r="Z1020" s="4">
        <v>5.3947673835019101</v>
      </c>
      <c r="AA1020" s="4">
        <v>4.2486393290261901</v>
      </c>
      <c r="AB1020" s="4">
        <v>71.151887391792201</v>
      </c>
      <c r="AC1020" s="4">
        <v>5.7447517501158698</v>
      </c>
      <c r="AD1020" s="4">
        <v>8.9072834797011904</v>
      </c>
      <c r="AE1020" s="4">
        <v>0</v>
      </c>
      <c r="AF1020" s="4">
        <v>0</v>
      </c>
      <c r="AG1020" s="4">
        <v>15618</v>
      </c>
      <c r="AH1020" s="4">
        <v>291.18</v>
      </c>
      <c r="AI1020" s="4">
        <v>-110.51</v>
      </c>
      <c r="AJ1020" s="4">
        <v>-154.59</v>
      </c>
      <c r="AK1020" s="4">
        <v>-23.182093128411001</v>
      </c>
      <c r="AL1020" s="4">
        <v>-36.450000000000003</v>
      </c>
      <c r="AM1020" s="4">
        <v>0</v>
      </c>
      <c r="AN1020" s="4">
        <v>565.88</v>
      </c>
      <c r="AO1020" s="4">
        <v>233.3</v>
      </c>
      <c r="AP1020" s="4">
        <v>802.26</v>
      </c>
      <c r="AQ1020" s="4">
        <v>21.36</v>
      </c>
      <c r="AR1020" s="4">
        <v>30.76</v>
      </c>
    </row>
    <row r="1021" spans="1:44" x14ac:dyDescent="0.35">
      <c r="A1021" s="4" t="s">
        <v>2185</v>
      </c>
      <c r="B1021" s="4" t="s">
        <v>2186</v>
      </c>
      <c r="C1021" s="4" t="s">
        <v>307</v>
      </c>
      <c r="D1021" s="4">
        <v>1029.55429824</v>
      </c>
      <c r="E1021" s="4">
        <v>504.35</v>
      </c>
      <c r="F1021" s="4">
        <v>15.531064990798001</v>
      </c>
      <c r="G1021" s="4">
        <v>11.5361188938969</v>
      </c>
      <c r="H1021" s="4">
        <v>7.1779712404712299</v>
      </c>
      <c r="I1021" s="4">
        <v>10.322490228748499</v>
      </c>
      <c r="J1021" s="4">
        <v>19.141526257053901</v>
      </c>
      <c r="K1021" s="4">
        <v>21.135489496877899</v>
      </c>
      <c r="L1021" s="4">
        <v>120.075446045349</v>
      </c>
      <c r="M1021" s="4">
        <v>5.6066996730168999</v>
      </c>
      <c r="N1021" s="4">
        <v>19.588140839941101</v>
      </c>
      <c r="O1021" s="4">
        <v>13.8522405601814</v>
      </c>
      <c r="P1021" s="4">
        <v>19.936842105263199</v>
      </c>
      <c r="Q1021" s="4">
        <v>0.211554215550325</v>
      </c>
      <c r="R1021" s="4">
        <v>1.7691548970355499E-2</v>
      </c>
      <c r="S1021" s="4">
        <v>20.125304091558402</v>
      </c>
      <c r="T1021" s="4">
        <v>3.3473308048883799</v>
      </c>
      <c r="V1021" s="4">
        <v>933.43429823999998</v>
      </c>
      <c r="W1021" s="4">
        <v>1.70430614352166</v>
      </c>
      <c r="X1021" s="4">
        <v>3.0205396697543301</v>
      </c>
      <c r="Y1021" s="4">
        <v>101.284034647761</v>
      </c>
      <c r="Z1021" s="4">
        <v>0.63380086034849203</v>
      </c>
      <c r="AA1021" s="4">
        <v>0</v>
      </c>
      <c r="AB1021" s="4">
        <v>73.1698445461098</v>
      </c>
      <c r="AC1021" s="4">
        <v>2.6983275760676801</v>
      </c>
      <c r="AD1021" s="4">
        <v>13.7972948568941</v>
      </c>
      <c r="AE1021" s="4">
        <v>0</v>
      </c>
      <c r="AF1021" s="4">
        <v>0</v>
      </c>
      <c r="AG1021" s="4">
        <v>33342</v>
      </c>
      <c r="AH1021" s="4">
        <v>642.19000000000005</v>
      </c>
      <c r="AI1021" s="4">
        <v>66.290000000000006</v>
      </c>
      <c r="AJ1021" s="4">
        <v>88.02</v>
      </c>
      <c r="AK1021" s="4">
        <v>31.974626356546</v>
      </c>
      <c r="AL1021" s="4">
        <v>135.72999999999999</v>
      </c>
      <c r="AM1021" s="4">
        <v>3.92</v>
      </c>
      <c r="AN1021" s="4">
        <v>508.66</v>
      </c>
      <c r="AO1021" s="4">
        <v>214.45</v>
      </c>
      <c r="AP1021" s="4">
        <v>604.09</v>
      </c>
      <c r="AQ1021" s="4">
        <v>94.78</v>
      </c>
      <c r="AR1021" s="4">
        <v>112.11</v>
      </c>
    </row>
    <row r="1022" spans="1:44" x14ac:dyDescent="0.35">
      <c r="A1022" s="4" t="s">
        <v>2187</v>
      </c>
      <c r="B1022" s="4" t="s">
        <v>2188</v>
      </c>
      <c r="C1022" s="4" t="s">
        <v>210</v>
      </c>
      <c r="D1022" s="4">
        <v>1024.080407745</v>
      </c>
      <c r="E1022" s="4">
        <v>88.65</v>
      </c>
      <c r="F1022" s="4">
        <v>-6.7355985776440397</v>
      </c>
      <c r="H1022" s="4">
        <v>-31.420290688416699</v>
      </c>
      <c r="I1022" s="4">
        <v>-43.444965138873002</v>
      </c>
      <c r="J1022" s="4">
        <v>-29.1485707540185</v>
      </c>
      <c r="K1022" s="4">
        <v>20.873814150188601</v>
      </c>
      <c r="L1022" s="4">
        <v>-29.526486409726001</v>
      </c>
      <c r="M1022" s="4">
        <v>-28.1976589381159</v>
      </c>
      <c r="Q1022" s="4">
        <v>-57.003252265045496</v>
      </c>
      <c r="R1022" s="4">
        <v>-52.6930934764856</v>
      </c>
      <c r="V1022" s="4">
        <v>9563.3904077450006</v>
      </c>
      <c r="W1022" s="4">
        <v>-6.5731040442275998E-2</v>
      </c>
      <c r="Y1022" s="4">
        <v>-111.220409426453</v>
      </c>
      <c r="Z1022" s="4">
        <v>26.0796483313352</v>
      </c>
      <c r="AA1022" s="4">
        <v>0</v>
      </c>
      <c r="AB1022" s="4">
        <v>24.9899999897005</v>
      </c>
      <c r="AC1022" s="4">
        <v>0.17838703203224299</v>
      </c>
      <c r="AD1022" s="4">
        <v>19.832403181330299</v>
      </c>
      <c r="AE1022" s="4">
        <v>0</v>
      </c>
      <c r="AF1022" s="4">
        <v>6.6022647722439196E-2</v>
      </c>
      <c r="AG1022" s="4">
        <v>169663</v>
      </c>
      <c r="AH1022" s="4">
        <v>349.96</v>
      </c>
      <c r="AI1022" s="4">
        <v>-152.04</v>
      </c>
      <c r="AJ1022" s="4">
        <v>-152.04</v>
      </c>
      <c r="AK1022" s="4">
        <v>-13.38</v>
      </c>
      <c r="AL1022" s="4">
        <v>73.05</v>
      </c>
      <c r="AM1022" s="4">
        <v>696.17</v>
      </c>
      <c r="AN1022" s="4">
        <v>-19135.990000000002</v>
      </c>
      <c r="AO1022" s="4">
        <v>119.2</v>
      </c>
      <c r="AP1022" s="4">
        <v>-15579.86</v>
      </c>
      <c r="AQ1022" s="4">
        <v>-2623.82</v>
      </c>
      <c r="AR1022" s="4">
        <v>-2619.71</v>
      </c>
    </row>
    <row r="1023" spans="1:44" x14ac:dyDescent="0.35">
      <c r="A1023" s="4" t="s">
        <v>2189</v>
      </c>
      <c r="B1023" s="4" t="s">
        <v>2190</v>
      </c>
      <c r="C1023" s="4" t="s">
        <v>396</v>
      </c>
      <c r="D1023" s="4">
        <v>1022.179711405</v>
      </c>
      <c r="E1023" s="4">
        <v>277.2</v>
      </c>
      <c r="F1023" s="4">
        <v>18.1205408864563</v>
      </c>
      <c r="G1023" s="4">
        <v>22.561292644882599</v>
      </c>
      <c r="H1023" s="4">
        <v>17.925292743767798</v>
      </c>
      <c r="I1023" s="4">
        <v>22.734050699230199</v>
      </c>
      <c r="J1023" s="4">
        <v>24.808659548512701</v>
      </c>
      <c r="K1023" s="4">
        <v>34.566557852738498</v>
      </c>
      <c r="L1023" s="4">
        <v>-50.122315047935501</v>
      </c>
      <c r="N1023" s="4">
        <v>1.7586021657383599</v>
      </c>
      <c r="O1023" s="4">
        <v>0.81427238542226199</v>
      </c>
      <c r="P1023" s="4">
        <v>113.046092184369</v>
      </c>
      <c r="Q1023" s="4">
        <v>20.677496619998401</v>
      </c>
      <c r="R1023" s="4">
        <v>53.882702613674503</v>
      </c>
      <c r="S1023" s="4">
        <v>69.558339444692905</v>
      </c>
      <c r="T1023" s="4">
        <v>74.488852035052503</v>
      </c>
      <c r="U1023" s="4">
        <v>19.0867061219558</v>
      </c>
      <c r="V1023" s="4">
        <v>906.54971140500004</v>
      </c>
      <c r="W1023" s="4">
        <v>2.8900441386666298</v>
      </c>
      <c r="Y1023" s="4">
        <v>-25.617539165757702</v>
      </c>
      <c r="Z1023" s="4">
        <v>0.68141748092672305</v>
      </c>
      <c r="AA1023" s="4">
        <v>0.68141748092672305</v>
      </c>
      <c r="AB1023" s="4">
        <v>74.466934170874893</v>
      </c>
      <c r="AC1023" s="4">
        <v>1.9240691025814698E-2</v>
      </c>
      <c r="AD1023" s="4">
        <v>19.235080977565801</v>
      </c>
      <c r="AE1023" s="4">
        <v>0</v>
      </c>
      <c r="AF1023" s="4">
        <v>0</v>
      </c>
      <c r="AG1023" s="4">
        <v>90235</v>
      </c>
      <c r="AH1023" s="4">
        <v>248.13</v>
      </c>
      <c r="AI1023" s="4">
        <v>56.41</v>
      </c>
      <c r="AJ1023" s="4">
        <v>76.06</v>
      </c>
      <c r="AK1023" s="4">
        <v>16.491499904986</v>
      </c>
      <c r="AL1023" s="4">
        <v>85.77</v>
      </c>
      <c r="AM1023" s="4">
        <v>0</v>
      </c>
      <c r="AN1023" s="4">
        <v>170.93</v>
      </c>
      <c r="AO1023" s="4">
        <v>121.85</v>
      </c>
      <c r="AP1023" s="4">
        <v>353.69</v>
      </c>
      <c r="AQ1023" s="4">
        <v>33.17</v>
      </c>
      <c r="AR1023" s="4">
        <v>65.03</v>
      </c>
    </row>
    <row r="1024" spans="1:44" x14ac:dyDescent="0.35">
      <c r="A1024" s="4" t="s">
        <v>2191</v>
      </c>
      <c r="B1024" s="4" t="s">
        <v>2192</v>
      </c>
      <c r="C1024" s="4" t="s">
        <v>857</v>
      </c>
      <c r="D1024" s="4">
        <v>1020.94875</v>
      </c>
      <c r="E1024" s="4">
        <v>17.850000000000001</v>
      </c>
      <c r="F1024" s="4">
        <v>586.75215517240599</v>
      </c>
      <c r="G1024" s="4">
        <v>1.0348519091233599</v>
      </c>
      <c r="H1024" s="4">
        <v>0.34268495632736701</v>
      </c>
      <c r="I1024" s="4">
        <v>1.1460940587538</v>
      </c>
      <c r="J1024" s="4">
        <v>1.6807311789327199</v>
      </c>
      <c r="K1024" s="4">
        <v>2.1670399156896498</v>
      </c>
      <c r="L1024" s="4">
        <v>135.309698669499</v>
      </c>
      <c r="N1024" s="4">
        <v>2.8465202741954201</v>
      </c>
      <c r="O1024" s="4">
        <v>1.74276751481352</v>
      </c>
      <c r="P1024" s="4">
        <v>0.48714933646901298</v>
      </c>
      <c r="Q1024" s="4">
        <v>3.3754953743168299</v>
      </c>
      <c r="R1024" s="4">
        <v>-0.42018293481549401</v>
      </c>
      <c r="T1024" s="4">
        <v>10.8928697482653</v>
      </c>
      <c r="V1024" s="4">
        <v>1034.7887499999999</v>
      </c>
      <c r="W1024" s="4">
        <v>5.9309210526315796</v>
      </c>
      <c r="Y1024" s="4">
        <v>877.43345851099502</v>
      </c>
      <c r="Z1024" s="4">
        <v>6.2813393969196E-3</v>
      </c>
      <c r="AA1024" s="4">
        <v>0</v>
      </c>
      <c r="AB1024" s="4">
        <v>31.971553967473401</v>
      </c>
      <c r="AC1024" s="4">
        <v>7.2309343402619505E-2</v>
      </c>
      <c r="AD1024" s="4">
        <v>58.145182571616203</v>
      </c>
      <c r="AE1024" s="4">
        <v>0</v>
      </c>
      <c r="AF1024" s="4">
        <v>0</v>
      </c>
      <c r="AG1024" s="4">
        <v>401082</v>
      </c>
      <c r="AH1024" s="4">
        <v>151.82</v>
      </c>
      <c r="AI1024" s="4">
        <v>1.74000000000002</v>
      </c>
      <c r="AJ1024" s="4">
        <v>2.1800000000000201</v>
      </c>
      <c r="AK1024" s="4">
        <v>3.3183089899302402E-2</v>
      </c>
      <c r="AL1024" s="4">
        <v>3.29</v>
      </c>
      <c r="AM1024" s="4">
        <v>0.65</v>
      </c>
      <c r="AN1024" s="4">
        <v>42.07</v>
      </c>
      <c r="AO1024" s="4">
        <v>0.44</v>
      </c>
      <c r="AP1024" s="4">
        <v>172.14</v>
      </c>
      <c r="AQ1024" s="4">
        <v>-8.35</v>
      </c>
      <c r="AR1024" s="4">
        <v>-7.16</v>
      </c>
    </row>
    <row r="1025" spans="1:44" x14ac:dyDescent="0.35">
      <c r="A1025" s="4" t="s">
        <v>2193</v>
      </c>
      <c r="B1025" s="4" t="s">
        <v>2194</v>
      </c>
      <c r="C1025" s="4" t="s">
        <v>183</v>
      </c>
      <c r="D1025" s="4">
        <v>1016.87478</v>
      </c>
      <c r="E1025" s="4">
        <v>60.3</v>
      </c>
      <c r="F1025" s="4">
        <v>51.513413373860203</v>
      </c>
      <c r="G1025" s="4">
        <v>12.059748907963501</v>
      </c>
      <c r="H1025" s="4">
        <v>4.3867641503144501</v>
      </c>
      <c r="I1025" s="4">
        <v>24.971537001897499</v>
      </c>
      <c r="J1025" s="4">
        <v>60.194346280225801</v>
      </c>
      <c r="K1025" s="4">
        <v>58.5325743200506</v>
      </c>
      <c r="L1025" s="4">
        <v>32.790136854162903</v>
      </c>
      <c r="M1025" s="4">
        <v>3.0060642817611098</v>
      </c>
      <c r="N1025" s="4">
        <v>114.28571428571399</v>
      </c>
      <c r="O1025" s="4">
        <v>98.062397372742197</v>
      </c>
      <c r="P1025" s="4">
        <v>7.1348537969422097</v>
      </c>
      <c r="Q1025" s="4">
        <v>11.7692649011538</v>
      </c>
      <c r="R1025" s="4">
        <v>24.530061663543499</v>
      </c>
      <c r="S1025" s="4">
        <v>-4.7409606894334804</v>
      </c>
      <c r="V1025" s="4">
        <v>1220.1447800000001</v>
      </c>
      <c r="W1025" s="4">
        <v>5.5658170771756996</v>
      </c>
      <c r="Y1025" s="4">
        <v>-43.523965966394798</v>
      </c>
      <c r="Z1025" s="4">
        <v>9.7357120018258005E-3</v>
      </c>
      <c r="AA1025" s="4">
        <v>7.9655825469484003E-3</v>
      </c>
      <c r="AB1025" s="4">
        <v>74.989746525132603</v>
      </c>
      <c r="AC1025" s="4">
        <v>13.808650658048601</v>
      </c>
      <c r="AD1025" s="4">
        <v>6.0266287654415001</v>
      </c>
      <c r="AE1025" s="4">
        <v>19.176402427838799</v>
      </c>
      <c r="AF1025" s="4">
        <v>0</v>
      </c>
      <c r="AG1025" s="4">
        <v>5515</v>
      </c>
      <c r="AH1025" s="4">
        <v>79.05</v>
      </c>
      <c r="AI1025" s="4">
        <v>19.739999999999998</v>
      </c>
      <c r="AJ1025" s="4">
        <v>17.55</v>
      </c>
      <c r="AK1025" s="4">
        <v>1.16470336021728</v>
      </c>
      <c r="AL1025" s="4">
        <v>46.27</v>
      </c>
      <c r="AM1025" s="4">
        <v>192.73</v>
      </c>
      <c r="AN1025" s="4">
        <v>-35.92</v>
      </c>
      <c r="AO1025" s="4">
        <v>5.53</v>
      </c>
      <c r="AP1025" s="4">
        <v>182.7</v>
      </c>
      <c r="AQ1025" s="4">
        <v>14.19</v>
      </c>
      <c r="AR1025" s="4">
        <v>15.72</v>
      </c>
    </row>
    <row r="1026" spans="1:44" x14ac:dyDescent="0.35">
      <c r="A1026" s="4" t="s">
        <v>2195</v>
      </c>
      <c r="B1026" s="4" t="s">
        <v>2196</v>
      </c>
      <c r="C1026" s="4" t="s">
        <v>498</v>
      </c>
      <c r="D1026" s="4">
        <v>1016.321605</v>
      </c>
      <c r="E1026" s="4">
        <v>15.55</v>
      </c>
      <c r="F1026" s="4">
        <v>13.4167868646865</v>
      </c>
      <c r="G1026" s="4">
        <v>16.892833647402501</v>
      </c>
      <c r="H1026" s="4">
        <v>8.2726309696724805</v>
      </c>
      <c r="I1026" s="4">
        <v>11.419311072586099</v>
      </c>
      <c r="J1026" s="4">
        <v>11.246198717078601</v>
      </c>
      <c r="K1026" s="4">
        <v>31.977086002864201</v>
      </c>
      <c r="L1026" s="4">
        <v>124.98651928310299</v>
      </c>
      <c r="M1026" s="4">
        <v>-15.4789225136543</v>
      </c>
      <c r="N1026" s="4">
        <v>59.513112134599098</v>
      </c>
      <c r="O1026" s="4">
        <v>46.968700065795602</v>
      </c>
      <c r="P1026" s="4">
        <v>13.2194338766535</v>
      </c>
      <c r="Q1026" s="4">
        <v>3.3863318622872498</v>
      </c>
      <c r="R1026" s="4">
        <v>18.385444767385302</v>
      </c>
      <c r="S1026" s="4">
        <v>29.742319026729302</v>
      </c>
      <c r="V1026" s="4">
        <v>1242.211605</v>
      </c>
      <c r="W1026" s="4">
        <v>1.9105585205376401</v>
      </c>
      <c r="Y1026" s="4">
        <v>172.062928453361</v>
      </c>
      <c r="Z1026" s="4">
        <v>0.94486952533100999</v>
      </c>
      <c r="AA1026" s="8">
        <v>7.2270430578900006E-5</v>
      </c>
      <c r="AB1026" s="4">
        <v>8.5228918507542701</v>
      </c>
      <c r="AC1026" s="4">
        <v>7.7376234169498002</v>
      </c>
      <c r="AD1026" s="4">
        <v>20.941217790012399</v>
      </c>
      <c r="AE1026" s="4">
        <v>8.4540935986498091</v>
      </c>
      <c r="AF1026" s="4">
        <v>0</v>
      </c>
      <c r="AG1026" s="4">
        <v>153500</v>
      </c>
      <c r="AH1026" s="4">
        <v>663.35</v>
      </c>
      <c r="AI1026" s="4">
        <v>75.75</v>
      </c>
      <c r="AJ1026" s="4">
        <v>107.03</v>
      </c>
      <c r="AK1026" s="4">
        <v>1.6089993340017199</v>
      </c>
      <c r="AL1026" s="4">
        <v>212.12</v>
      </c>
      <c r="AM1026" s="4">
        <v>70.55</v>
      </c>
      <c r="AN1026" s="4">
        <v>205.6</v>
      </c>
      <c r="AO1026" s="4">
        <v>90.69</v>
      </c>
      <c r="AP1026" s="4">
        <v>531.95000000000005</v>
      </c>
      <c r="AQ1026" s="4">
        <v>78.78</v>
      </c>
      <c r="AR1026" s="4">
        <v>123.17</v>
      </c>
    </row>
    <row r="1027" spans="1:44" x14ac:dyDescent="0.35">
      <c r="A1027" s="4" t="s">
        <v>2197</v>
      </c>
      <c r="B1027" s="4" t="s">
        <v>2198</v>
      </c>
      <c r="D1027" s="4">
        <v>1015.20991044</v>
      </c>
      <c r="E1027" s="4">
        <v>129.65</v>
      </c>
      <c r="F1027" s="4">
        <v>780.93070033846197</v>
      </c>
      <c r="G1027" s="4">
        <v>1.98367284657053</v>
      </c>
      <c r="H1027" s="4">
        <v>1.10647714699123</v>
      </c>
      <c r="I1027" s="4">
        <v>4.32468396540252</v>
      </c>
      <c r="J1027" s="4">
        <v>20.123985250134101</v>
      </c>
      <c r="K1027" s="4">
        <v>13.473053892215599</v>
      </c>
      <c r="L1027" s="4">
        <v>19.9453193188942</v>
      </c>
      <c r="M1027" s="4">
        <v>107.13749546466001</v>
      </c>
      <c r="N1027" s="4">
        <v>80.602542288059297</v>
      </c>
      <c r="O1027" s="4">
        <v>77.729956961265202</v>
      </c>
      <c r="P1027" s="4">
        <v>1.5015015015015001</v>
      </c>
      <c r="Q1027" s="4">
        <v>75.219936114291301</v>
      </c>
      <c r="R1027" s="4">
        <v>96.004208999335106</v>
      </c>
      <c r="T1027" s="4">
        <v>103.688509677409</v>
      </c>
      <c r="V1027" s="4">
        <v>1048.2099104399999</v>
      </c>
      <c r="W1027" s="4">
        <v>10.1612442242018</v>
      </c>
      <c r="X1027" s="4">
        <v>7.5316586465217E-3</v>
      </c>
      <c r="Y1027" s="4">
        <v>2511.3946677038598</v>
      </c>
      <c r="Z1027" s="4">
        <v>0.102911310813654</v>
      </c>
      <c r="AA1027" s="4">
        <v>0.102911310813654</v>
      </c>
      <c r="AB1027" s="4">
        <v>60.3499326747773</v>
      </c>
      <c r="AC1027" s="4">
        <v>4.1057663793095598</v>
      </c>
      <c r="AD1027" s="4">
        <v>2.45792988829916</v>
      </c>
      <c r="AE1027" s="4">
        <v>0</v>
      </c>
      <c r="AF1027" s="4">
        <v>0</v>
      </c>
      <c r="AG1027" s="4">
        <v>2712</v>
      </c>
      <c r="AH1027" s="4">
        <v>30.06</v>
      </c>
      <c r="AI1027" s="4">
        <v>1.3</v>
      </c>
      <c r="AJ1027" s="4">
        <v>2.78</v>
      </c>
      <c r="AK1027" s="4">
        <v>0.18055439574433299</v>
      </c>
      <c r="AL1027" s="4">
        <v>4.05</v>
      </c>
      <c r="AM1027" s="4">
        <v>11.03</v>
      </c>
      <c r="AN1027" s="4">
        <v>59.31</v>
      </c>
      <c r="AO1027" s="4">
        <v>47.53</v>
      </c>
      <c r="AP1027" s="4">
        <v>99.91</v>
      </c>
      <c r="AQ1027" s="4">
        <v>-93.37</v>
      </c>
      <c r="AR1027" s="4">
        <v>-80.37</v>
      </c>
    </row>
    <row r="1028" spans="1:44" x14ac:dyDescent="0.35">
      <c r="A1028" s="4" t="s">
        <v>2199</v>
      </c>
      <c r="B1028" s="4" t="s">
        <v>2200</v>
      </c>
      <c r="C1028" s="4" t="s">
        <v>49</v>
      </c>
      <c r="D1028" s="4">
        <v>1012.2143268</v>
      </c>
      <c r="E1028" s="4">
        <v>405.55</v>
      </c>
      <c r="F1028" s="4">
        <v>568.65973415730502</v>
      </c>
      <c r="G1028" s="4">
        <v>3.2472863267353702</v>
      </c>
      <c r="H1028" s="4">
        <v>1.26312801589554</v>
      </c>
      <c r="I1028" s="4">
        <v>0.83146487294469196</v>
      </c>
      <c r="J1028" s="4">
        <v>4.7114961360188596</v>
      </c>
      <c r="K1028" s="4">
        <v>1.22851270553064</v>
      </c>
      <c r="L1028" s="4">
        <v>515.59906727991597</v>
      </c>
      <c r="M1028" s="4">
        <v>19.560373626099899</v>
      </c>
      <c r="N1028" s="4">
        <v>132.97792742237201</v>
      </c>
      <c r="O1028" s="4">
        <v>127.42237186681599</v>
      </c>
      <c r="P1028" s="4">
        <v>1.7538673760961601</v>
      </c>
      <c r="Q1028" s="4">
        <v>208.18895779769301</v>
      </c>
      <c r="R1028" s="4">
        <v>50.555063468963603</v>
      </c>
      <c r="T1028" s="4">
        <v>32.770882480548899</v>
      </c>
      <c r="V1028" s="4">
        <v>1077.3443268000001</v>
      </c>
      <c r="W1028" s="4">
        <v>18.934050258136899</v>
      </c>
      <c r="X1028" s="4">
        <v>0.124316260566882</v>
      </c>
      <c r="Y1028" s="4">
        <v>1366.9033640620701</v>
      </c>
      <c r="Z1028" s="4">
        <v>0</v>
      </c>
      <c r="AA1028" s="4">
        <v>0</v>
      </c>
      <c r="AB1028" s="4">
        <v>67.178230647031398</v>
      </c>
      <c r="AC1028" s="4">
        <v>0</v>
      </c>
      <c r="AD1028" s="4">
        <v>3.99916716136328</v>
      </c>
      <c r="AE1028" s="4">
        <v>0</v>
      </c>
      <c r="AF1028" s="4">
        <v>0</v>
      </c>
      <c r="AG1028" s="4">
        <v>2034</v>
      </c>
      <c r="AH1028" s="4">
        <v>214.08</v>
      </c>
      <c r="AI1028" s="4">
        <v>1.78</v>
      </c>
      <c r="AJ1028" s="4">
        <v>1.2</v>
      </c>
      <c r="AK1028" s="4">
        <v>0.70727708652700605</v>
      </c>
      <c r="AL1028" s="4">
        <v>2.63</v>
      </c>
      <c r="AM1028" s="4">
        <v>0</v>
      </c>
      <c r="AN1028" s="4">
        <v>24.42</v>
      </c>
      <c r="AO1028" s="4">
        <v>5.96</v>
      </c>
      <c r="AP1028" s="4">
        <v>53.46</v>
      </c>
      <c r="AQ1028" s="4">
        <v>-36.4</v>
      </c>
      <c r="AR1028" s="4">
        <v>-14.73</v>
      </c>
    </row>
    <row r="1029" spans="1:44" x14ac:dyDescent="0.35">
      <c r="A1029" s="4" t="s">
        <v>2201</v>
      </c>
      <c r="B1029" s="4" t="s">
        <v>2202</v>
      </c>
      <c r="C1029" s="4" t="s">
        <v>98</v>
      </c>
      <c r="D1029" s="4">
        <v>1011.437301195</v>
      </c>
      <c r="E1029" s="4">
        <v>146.6</v>
      </c>
      <c r="F1029" s="4">
        <v>14.3547729377661</v>
      </c>
      <c r="G1029" s="4">
        <v>7.4625996240103696</v>
      </c>
      <c r="H1029" s="4">
        <v>1.9139769757751199</v>
      </c>
      <c r="I1029" s="4">
        <v>2.0449862139021899</v>
      </c>
      <c r="J1029" s="4">
        <v>9.0406785225414605</v>
      </c>
      <c r="K1029" s="4">
        <v>6.6901755913510401</v>
      </c>
      <c r="L1029" s="4">
        <v>-61.580343704491703</v>
      </c>
      <c r="M1029" s="4">
        <v>-24.529419796726501</v>
      </c>
      <c r="N1029" s="4">
        <v>46.590300934502501</v>
      </c>
      <c r="O1029" s="4">
        <v>12.4634638343419</v>
      </c>
      <c r="P1029" s="4">
        <v>2.3319620452161001</v>
      </c>
      <c r="Q1029" s="4">
        <v>12.7021691632412</v>
      </c>
      <c r="R1029" s="4">
        <v>92.678833823308594</v>
      </c>
      <c r="U1029" s="4">
        <v>89.933145524242704</v>
      </c>
      <c r="V1029" s="4">
        <v>1244.347301195</v>
      </c>
      <c r="W1029" s="4">
        <v>1.04095889547054</v>
      </c>
      <c r="X1029" s="4">
        <v>0.66467264872050502</v>
      </c>
      <c r="Y1029" s="4">
        <v>-76.087287903394099</v>
      </c>
      <c r="Z1029" s="4">
        <v>11.614267030809501</v>
      </c>
      <c r="AA1029" s="4">
        <v>8.6748168765711906</v>
      </c>
      <c r="AB1029" s="4">
        <v>68.576256572257506</v>
      </c>
      <c r="AC1029" s="4">
        <v>1.18488169813795</v>
      </c>
      <c r="AD1029" s="4">
        <v>12.523423646265099</v>
      </c>
      <c r="AE1029" s="4">
        <v>0</v>
      </c>
      <c r="AF1029" s="4">
        <v>0.37678496042190801</v>
      </c>
      <c r="AG1029" s="4">
        <v>53237</v>
      </c>
      <c r="AH1029" s="4">
        <v>3445.5</v>
      </c>
      <c r="AI1029" s="4">
        <v>70.459999999999894</v>
      </c>
      <c r="AJ1029" s="4">
        <v>99.209999999999894</v>
      </c>
      <c r="AK1029" s="4">
        <v>10.480834538607001</v>
      </c>
      <c r="AL1029" s="4">
        <v>230.51</v>
      </c>
      <c r="AM1029" s="4">
        <v>2.67</v>
      </c>
      <c r="AN1029" s="4">
        <v>904.41</v>
      </c>
      <c r="AO1029" s="4">
        <v>219.78</v>
      </c>
      <c r="AP1029" s="4">
        <v>971.64</v>
      </c>
      <c r="AQ1029" s="4">
        <v>-481.06</v>
      </c>
      <c r="AR1029" s="4">
        <v>-477.64</v>
      </c>
    </row>
    <row r="1030" spans="1:44" x14ac:dyDescent="0.35">
      <c r="A1030" s="4" t="s">
        <v>2203</v>
      </c>
      <c r="B1030" s="4" t="s">
        <v>2204</v>
      </c>
      <c r="C1030" s="4" t="s">
        <v>121</v>
      </c>
      <c r="D1030" s="4">
        <v>1011.30260434</v>
      </c>
      <c r="E1030" s="4">
        <v>69.349999999999994</v>
      </c>
      <c r="F1030" s="4">
        <v>18.738236137483799</v>
      </c>
      <c r="G1030" s="4">
        <v>18.3749553138246</v>
      </c>
      <c r="H1030" s="4">
        <v>13.301785648268</v>
      </c>
      <c r="I1030" s="4">
        <v>10.600227835172999</v>
      </c>
      <c r="J1030" s="4">
        <v>13.9521053776866</v>
      </c>
      <c r="K1030" s="4">
        <v>21.866284322583201</v>
      </c>
      <c r="L1030" s="4">
        <v>-5.3160044308921304</v>
      </c>
      <c r="N1030" s="4">
        <v>9.00263648639959E-2</v>
      </c>
      <c r="O1030" s="4">
        <v>6.4304546331424997E-3</v>
      </c>
      <c r="P1030" s="4">
        <v>44.728990551964202</v>
      </c>
      <c r="Q1030" s="4">
        <v>1.13435520101521</v>
      </c>
      <c r="R1030" s="4">
        <v>20.232559328036501</v>
      </c>
      <c r="S1030" s="4">
        <v>35.111658577084597</v>
      </c>
      <c r="T1030" s="4">
        <v>59.263801171224799</v>
      </c>
      <c r="V1030" s="4">
        <v>887.70260433999999</v>
      </c>
      <c r="W1030" s="4">
        <v>3.2515677587936498</v>
      </c>
      <c r="X1030" s="4">
        <v>3.5175667349552602</v>
      </c>
      <c r="Y1030" s="4">
        <v>-23.081980591378201</v>
      </c>
      <c r="Z1030" s="4">
        <v>3.7169300107291999E-3</v>
      </c>
      <c r="AA1030" s="4">
        <v>0</v>
      </c>
      <c r="AB1030" s="4">
        <v>56.1855839589007</v>
      </c>
      <c r="AC1030" s="4">
        <v>0.46219367773214398</v>
      </c>
      <c r="AD1030" s="4">
        <v>18.5482176051962</v>
      </c>
      <c r="AE1030" s="4">
        <v>0</v>
      </c>
      <c r="AF1030" s="4">
        <v>3.1281438279929998E-4</v>
      </c>
      <c r="AG1030" s="4">
        <v>66179</v>
      </c>
      <c r="AH1030" s="4">
        <v>509.14</v>
      </c>
      <c r="AI1030" s="4">
        <v>53.97</v>
      </c>
      <c r="AJ1030" s="4">
        <v>82.91</v>
      </c>
      <c r="AK1030" s="4">
        <v>3.80515311926986</v>
      </c>
      <c r="AL1030" s="4">
        <v>111.33</v>
      </c>
      <c r="AM1030" s="4">
        <v>0</v>
      </c>
      <c r="AN1030" s="4">
        <v>167.68</v>
      </c>
      <c r="AO1030" s="4">
        <v>123.88</v>
      </c>
      <c r="AP1030" s="4">
        <v>311.02</v>
      </c>
      <c r="AQ1030" s="4">
        <v>67.02</v>
      </c>
      <c r="AR1030" s="4">
        <v>94.96</v>
      </c>
    </row>
    <row r="1031" spans="1:44" x14ac:dyDescent="0.35">
      <c r="A1031" s="4" t="s">
        <v>2205</v>
      </c>
      <c r="B1031" s="4" t="s">
        <v>2206</v>
      </c>
      <c r="C1031" s="4" t="s">
        <v>307</v>
      </c>
      <c r="D1031" s="4">
        <v>1010.104569</v>
      </c>
      <c r="E1031" s="4">
        <v>401.9</v>
      </c>
      <c r="F1031" s="4">
        <v>23.4037203197406</v>
      </c>
      <c r="G1031" s="4">
        <v>8.0768762924218294</v>
      </c>
      <c r="H1031" s="4">
        <v>4.7883198721931199</v>
      </c>
      <c r="I1031" s="4">
        <v>6.6025180131254704</v>
      </c>
      <c r="J1031" s="4">
        <v>16.293248417552</v>
      </c>
      <c r="K1031" s="4">
        <v>16.172803622512198</v>
      </c>
      <c r="L1031" s="4">
        <v>126.667783755066</v>
      </c>
      <c r="M1031" s="4">
        <v>-2.1593021631864899</v>
      </c>
      <c r="N1031" s="4">
        <v>35.176562245212303</v>
      </c>
      <c r="O1031" s="4">
        <v>9.9124889025782306</v>
      </c>
      <c r="P1031" s="4">
        <v>12.045099352534001</v>
      </c>
      <c r="Q1031" s="4">
        <v>3.98164152754876</v>
      </c>
      <c r="R1031" s="4">
        <v>7.5790555103805799</v>
      </c>
      <c r="S1031" s="4">
        <v>10.537800044899001</v>
      </c>
      <c r="T1031" s="4">
        <v>8.6510119414084503</v>
      </c>
      <c r="U1031" s="4">
        <v>12.4559834750003</v>
      </c>
      <c r="V1031" s="4">
        <v>1156.6245690000001</v>
      </c>
      <c r="W1031" s="4">
        <v>1.83013166343558</v>
      </c>
      <c r="X1031" s="4">
        <v>0.57230064860740204</v>
      </c>
      <c r="Y1031" s="4">
        <v>101.934908378457</v>
      </c>
      <c r="Z1031" s="4">
        <v>15.013937865377599</v>
      </c>
      <c r="AA1031" s="4">
        <v>15.013937865377599</v>
      </c>
      <c r="AB1031" s="4">
        <v>61.685598187804999</v>
      </c>
      <c r="AC1031" s="4">
        <v>0.97522632976031998</v>
      </c>
      <c r="AD1031" s="4">
        <v>10.505055930501401</v>
      </c>
      <c r="AE1031" s="4">
        <v>0</v>
      </c>
      <c r="AF1031" s="4">
        <v>0</v>
      </c>
      <c r="AG1031" s="4">
        <v>15314</v>
      </c>
      <c r="AH1031" s="4">
        <v>653.69000000000005</v>
      </c>
      <c r="AI1031" s="4">
        <v>43.159999999999897</v>
      </c>
      <c r="AJ1031" s="4">
        <v>59.129999999999903</v>
      </c>
      <c r="AK1031" s="4">
        <v>16.798611273284902</v>
      </c>
      <c r="AL1031" s="4">
        <v>105.72</v>
      </c>
      <c r="AM1031" s="4">
        <v>0.19</v>
      </c>
      <c r="AN1031" s="4">
        <v>280.7</v>
      </c>
      <c r="AO1031" s="4">
        <v>41.18</v>
      </c>
      <c r="AP1031" s="4">
        <v>551.92999999999995</v>
      </c>
      <c r="AQ1031" s="4">
        <v>36.200000000000003</v>
      </c>
      <c r="AR1031" s="4">
        <v>80.5</v>
      </c>
    </row>
    <row r="1032" spans="1:44" x14ac:dyDescent="0.35">
      <c r="A1032" s="4" t="s">
        <v>2207</v>
      </c>
      <c r="B1032" s="4" t="s">
        <v>2208</v>
      </c>
      <c r="C1032" s="4" t="s">
        <v>268</v>
      </c>
      <c r="D1032" s="4">
        <v>1009.12402342</v>
      </c>
      <c r="E1032" s="4">
        <v>599.70000000000005</v>
      </c>
      <c r="F1032" s="4">
        <v>16.548442496228301</v>
      </c>
      <c r="G1032" s="4">
        <v>6.6484229347695702</v>
      </c>
      <c r="H1032" s="4">
        <v>6.0303694070993803</v>
      </c>
      <c r="I1032" s="4">
        <v>67.605321507760493</v>
      </c>
      <c r="J1032" s="4">
        <v>69.807136264281695</v>
      </c>
      <c r="K1032" s="4">
        <v>93.7250554323725</v>
      </c>
      <c r="L1032" s="4">
        <v>427.60025068512903</v>
      </c>
      <c r="M1032" s="4">
        <v>42.391615465448297</v>
      </c>
      <c r="N1032" s="4">
        <v>0.58366318129977701</v>
      </c>
      <c r="O1032" s="4">
        <v>0</v>
      </c>
      <c r="P1032" s="4">
        <v>54.402712106343103</v>
      </c>
      <c r="Q1032" s="4">
        <v>38.111046784558198</v>
      </c>
      <c r="R1032" s="4">
        <v>47.110454130614897</v>
      </c>
      <c r="T1032" s="4">
        <v>8.8209187152332902</v>
      </c>
      <c r="V1032" s="4">
        <v>1007.08402342</v>
      </c>
      <c r="W1032" s="4">
        <v>0.96714045621567801</v>
      </c>
      <c r="X1032" s="4">
        <v>0.248921340856289</v>
      </c>
      <c r="Y1032" s="4">
        <v>-37.275710669160397</v>
      </c>
      <c r="Z1032" s="4">
        <v>2.0076235952979599E-2</v>
      </c>
      <c r="AA1032" s="4">
        <v>9.5544252007040992E-3</v>
      </c>
      <c r="AB1032" s="4">
        <v>71.421507978512295</v>
      </c>
      <c r="AC1032" s="4">
        <v>0.15185564553369099</v>
      </c>
      <c r="AD1032" s="4">
        <v>15.8992442867672</v>
      </c>
      <c r="AE1032" s="4">
        <v>0</v>
      </c>
      <c r="AF1032" s="4">
        <v>0</v>
      </c>
      <c r="AG1032" s="4">
        <v>12306</v>
      </c>
      <c r="AH1032" s="4">
        <v>90.2</v>
      </c>
      <c r="AI1032" s="4">
        <v>60.98</v>
      </c>
      <c r="AJ1032" s="4">
        <v>83.71</v>
      </c>
      <c r="AK1032" s="4">
        <v>36.414303046183598</v>
      </c>
      <c r="AL1032" s="4">
        <v>84.54</v>
      </c>
      <c r="AM1032" s="4">
        <v>1013.8</v>
      </c>
      <c r="AN1032" s="4">
        <v>909.12</v>
      </c>
      <c r="AO1032" s="4">
        <v>8.1300000000000008</v>
      </c>
      <c r="AP1032" s="4">
        <v>1043.4100000000001</v>
      </c>
      <c r="AQ1032" s="4">
        <v>-54.92</v>
      </c>
      <c r="AR1032" s="4">
        <v>-54.85</v>
      </c>
    </row>
    <row r="1033" spans="1:44" x14ac:dyDescent="0.35">
      <c r="A1033" s="4" t="s">
        <v>2209</v>
      </c>
      <c r="B1033" s="4" t="s">
        <v>2210</v>
      </c>
      <c r="D1033" s="4">
        <v>1002.342918885</v>
      </c>
      <c r="E1033" s="4">
        <v>581.54999999999995</v>
      </c>
      <c r="F1033" s="4">
        <v>15.755154336450801</v>
      </c>
      <c r="H1033" s="4">
        <v>88.668989547038294</v>
      </c>
      <c r="I1033" s="4">
        <v>68.897552523283494</v>
      </c>
      <c r="J1033" s="4">
        <v>-33.299015023089297</v>
      </c>
      <c r="K1033" s="4">
        <v>54.071908165475399</v>
      </c>
      <c r="L1033" s="4">
        <v>9116.2955897165502</v>
      </c>
      <c r="M1033" s="4">
        <v>56.326775448958102</v>
      </c>
      <c r="N1033" s="4">
        <v>144.524714828897</v>
      </c>
      <c r="O1033" s="4">
        <v>144.524714828897</v>
      </c>
      <c r="P1033" s="4">
        <v>138.12418584455099</v>
      </c>
      <c r="Q1033" s="4">
        <v>-21.4476116547518</v>
      </c>
      <c r="R1033" s="4">
        <v>26.0674886681233</v>
      </c>
      <c r="T1033" s="4">
        <v>178.512240637682</v>
      </c>
      <c r="V1033" s="4">
        <v>1040.0029188850001</v>
      </c>
      <c r="W1033" s="4">
        <v>38.1118980564639</v>
      </c>
      <c r="Y1033" s="4">
        <v>148.64950902724499</v>
      </c>
      <c r="Z1033" s="4">
        <v>5.0030697186206901</v>
      </c>
      <c r="AA1033" s="8">
        <v>5.8629036206000001E-5</v>
      </c>
      <c r="AB1033" s="4">
        <v>92.829307326274602</v>
      </c>
      <c r="AC1033" s="4">
        <v>0.17633659789578399</v>
      </c>
      <c r="AD1033" s="4">
        <v>1.55350334385822</v>
      </c>
      <c r="AE1033" s="4">
        <v>0</v>
      </c>
      <c r="AF1033" s="4">
        <v>0</v>
      </c>
      <c r="AG1033" s="4">
        <v>5314</v>
      </c>
      <c r="AH1033" s="4">
        <v>92.34</v>
      </c>
      <c r="AI1033" s="4">
        <v>63.62</v>
      </c>
      <c r="AJ1033" s="4">
        <v>43.53</v>
      </c>
      <c r="AK1033" s="4">
        <v>62.371824405765501</v>
      </c>
      <c r="AL1033" s="4">
        <v>49.93</v>
      </c>
      <c r="AM1033" s="4">
        <v>0</v>
      </c>
      <c r="AN1033" s="4">
        <v>5.6</v>
      </c>
      <c r="AO1033" s="4">
        <v>0.35</v>
      </c>
      <c r="AP1033" s="4">
        <v>26.3</v>
      </c>
      <c r="AQ1033" s="4">
        <v>-16.84</v>
      </c>
      <c r="AR1033" s="4">
        <v>-15.8</v>
      </c>
    </row>
    <row r="1034" spans="1:44" x14ac:dyDescent="0.35">
      <c r="A1034" s="4" t="s">
        <v>2211</v>
      </c>
      <c r="B1034" s="4" t="s">
        <v>2212</v>
      </c>
      <c r="D1034" s="4">
        <v>996.17287719000001</v>
      </c>
      <c r="E1034" s="4">
        <v>498.15</v>
      </c>
      <c r="F1034" s="4">
        <v>30.4733214190884</v>
      </c>
      <c r="G1034" s="4">
        <v>18.271246122460401</v>
      </c>
      <c r="H1034" s="4">
        <v>15.958407576460299</v>
      </c>
      <c r="I1034" s="4">
        <v>22.313993174061402</v>
      </c>
      <c r="J1034" s="4">
        <v>30.985655293603799</v>
      </c>
      <c r="K1034" s="4">
        <v>29.139931740614301</v>
      </c>
      <c r="L1034" s="4">
        <v>75.166366030161697</v>
      </c>
      <c r="N1034" s="4">
        <v>9.5442110153306103</v>
      </c>
      <c r="O1034" s="4">
        <v>6.7103701027201104E-2</v>
      </c>
      <c r="P1034" s="4">
        <v>81.521197007481405</v>
      </c>
      <c r="Q1034" s="4">
        <v>32.135302939637498</v>
      </c>
      <c r="R1034" s="4">
        <v>21.369238754488499</v>
      </c>
      <c r="T1034" s="4">
        <v>38.0378342923795</v>
      </c>
      <c r="V1034" s="4">
        <v>1009.00287719</v>
      </c>
      <c r="W1034" s="4">
        <v>5.1420682247974003</v>
      </c>
      <c r="X1034" s="4">
        <v>0.42800366860287398</v>
      </c>
      <c r="Y1034" s="4">
        <v>194.09695987795999</v>
      </c>
      <c r="Z1034" s="4">
        <v>0</v>
      </c>
      <c r="AA1034" s="4">
        <v>0</v>
      </c>
      <c r="AB1034" s="4">
        <v>74.645943683745998</v>
      </c>
      <c r="AC1034" s="4">
        <v>0.77756006636613495</v>
      </c>
      <c r="AD1034" s="4">
        <v>13.677923291221299</v>
      </c>
      <c r="AE1034" s="4">
        <v>0</v>
      </c>
      <c r="AF1034" s="4">
        <v>0</v>
      </c>
      <c r="AG1034" s="4">
        <v>12138</v>
      </c>
      <c r="AH1034" s="4">
        <v>146.5</v>
      </c>
      <c r="AI1034" s="4">
        <v>32.69</v>
      </c>
      <c r="AJ1034" s="4">
        <v>39.130000000000003</v>
      </c>
      <c r="AK1034" s="4">
        <v>16.100968885284001</v>
      </c>
      <c r="AL1034" s="4">
        <v>42.69</v>
      </c>
      <c r="AM1034" s="4">
        <v>0</v>
      </c>
      <c r="AN1034" s="4">
        <v>161.08000000000001</v>
      </c>
      <c r="AO1034" s="4">
        <v>5.66</v>
      </c>
      <c r="AP1034" s="4">
        <v>193.73</v>
      </c>
      <c r="AQ1034" s="4">
        <v>-19.88</v>
      </c>
      <c r="AR1034" s="4">
        <v>-4.7699999999999996</v>
      </c>
    </row>
    <row r="1035" spans="1:44" x14ac:dyDescent="0.35">
      <c r="A1035" s="4" t="s">
        <v>2213</v>
      </c>
      <c r="B1035" s="4" t="s">
        <v>2214</v>
      </c>
      <c r="C1035" s="4" t="s">
        <v>458</v>
      </c>
      <c r="D1035" s="4">
        <v>995.67995199999996</v>
      </c>
      <c r="E1035" s="4">
        <v>779</v>
      </c>
      <c r="F1035" s="4">
        <v>1843.85176296297</v>
      </c>
      <c r="G1035" s="4">
        <v>0.69984447900466396</v>
      </c>
      <c r="H1035" s="4">
        <v>0.23689405571397201</v>
      </c>
      <c r="I1035" s="4">
        <v>1.69172932330827</v>
      </c>
      <c r="J1035" s="4">
        <v>44.5482347465611</v>
      </c>
      <c r="K1035" s="4">
        <v>46.961152882205504</v>
      </c>
      <c r="L1035" s="4">
        <v>296.070560134586</v>
      </c>
      <c r="M1035" s="4">
        <v>8.2120515793693905</v>
      </c>
      <c r="N1035" s="4">
        <v>154.73086356008801</v>
      </c>
      <c r="O1035" s="4">
        <v>150.76803924099701</v>
      </c>
      <c r="P1035" s="4">
        <v>0.35142522452167002</v>
      </c>
      <c r="Q1035" s="4">
        <v>-19.942040051353398</v>
      </c>
      <c r="R1035" s="4">
        <v>-23.979441342821499</v>
      </c>
      <c r="T1035" s="4">
        <v>-56.503368506996097</v>
      </c>
      <c r="V1035" s="4">
        <v>1109.589952</v>
      </c>
      <c r="W1035" s="4">
        <v>12.8524583967988</v>
      </c>
      <c r="Y1035" s="4">
        <v>252.440901533914</v>
      </c>
      <c r="Z1035" s="4">
        <v>2.4425519416303401E-2</v>
      </c>
      <c r="AA1035" s="4">
        <v>0</v>
      </c>
      <c r="AB1035" s="4">
        <v>74.9999847340504</v>
      </c>
      <c r="AC1035" s="4">
        <v>0</v>
      </c>
      <c r="AD1035" s="4">
        <v>10.320400224348401</v>
      </c>
      <c r="AE1035" s="4">
        <v>73.405952438018005</v>
      </c>
      <c r="AF1035" s="4">
        <v>0</v>
      </c>
      <c r="AG1035" s="4">
        <v>8191</v>
      </c>
      <c r="AH1035" s="4">
        <v>31.92</v>
      </c>
      <c r="AI1035" s="4">
        <v>0.53999999999999904</v>
      </c>
      <c r="AJ1035" s="4">
        <v>0.80999999999999905</v>
      </c>
      <c r="AK1035" s="4">
        <v>0.41218064015011802</v>
      </c>
      <c r="AL1035" s="4">
        <v>14.99</v>
      </c>
      <c r="AM1035" s="4">
        <v>0.49</v>
      </c>
      <c r="AN1035" s="4">
        <v>64.37</v>
      </c>
      <c r="AO1035" s="4">
        <v>5.96</v>
      </c>
      <c r="AP1035" s="4">
        <v>77.47</v>
      </c>
      <c r="AQ1035" s="4">
        <v>-4.21</v>
      </c>
      <c r="AR1035" s="4">
        <v>7.23</v>
      </c>
    </row>
    <row r="1036" spans="1:44" x14ac:dyDescent="0.35">
      <c r="A1036" s="4" t="s">
        <v>2215</v>
      </c>
      <c r="B1036" s="4" t="s">
        <v>2216</v>
      </c>
      <c r="C1036" s="4" t="s">
        <v>109</v>
      </c>
      <c r="D1036" s="4">
        <v>994.07749657500005</v>
      </c>
      <c r="E1036" s="4">
        <v>588.70000000000005</v>
      </c>
      <c r="F1036" s="4">
        <v>24.851937414375001</v>
      </c>
      <c r="G1036" s="4">
        <v>20.3551982087425</v>
      </c>
      <c r="H1036" s="4">
        <v>14.0321335859117</v>
      </c>
      <c r="I1036" s="4">
        <v>10.2550955005768</v>
      </c>
      <c r="J1036" s="4">
        <v>13.585656066826701</v>
      </c>
      <c r="K1036" s="4">
        <v>18.418151519036002</v>
      </c>
      <c r="L1036" s="4">
        <v>35.452284134665199</v>
      </c>
      <c r="M1036" s="4">
        <v>5.9187859533645</v>
      </c>
      <c r="N1036" s="4">
        <v>0.93324093324093305</v>
      </c>
      <c r="O1036" s="4">
        <v>0.341880341880342</v>
      </c>
      <c r="P1036" s="4">
        <v>46.008741660915497</v>
      </c>
      <c r="Q1036" s="4">
        <v>6.8467790527962897</v>
      </c>
      <c r="R1036" s="4">
        <v>24.2496303700898</v>
      </c>
      <c r="S1036" s="4">
        <v>12.172850855549401</v>
      </c>
      <c r="T1036" s="4">
        <v>28.042896144967202</v>
      </c>
      <c r="V1036" s="4">
        <v>955.34749657500004</v>
      </c>
      <c r="W1036" s="4">
        <v>4.5926426268191296</v>
      </c>
      <c r="X1036" s="4">
        <v>1.19790366857998</v>
      </c>
      <c r="Y1036" s="4">
        <v>-32.4073765411502</v>
      </c>
      <c r="Z1036" s="4">
        <v>1.20442481006275E-2</v>
      </c>
      <c r="AA1036" s="4">
        <v>0</v>
      </c>
      <c r="AB1036" s="4">
        <v>72.067284539012803</v>
      </c>
      <c r="AC1036" s="4">
        <v>0.19973378100207301</v>
      </c>
      <c r="AD1036" s="4">
        <v>18.820419474799401</v>
      </c>
      <c r="AE1036" s="4">
        <v>0</v>
      </c>
      <c r="AF1036" s="4">
        <v>0</v>
      </c>
      <c r="AG1036" s="4">
        <v>22768</v>
      </c>
      <c r="AH1036" s="4">
        <v>390.05</v>
      </c>
      <c r="AI1036" s="4">
        <v>40</v>
      </c>
      <c r="AJ1036" s="4">
        <v>53.58</v>
      </c>
      <c r="AK1036" s="4">
        <v>24.185237149854402</v>
      </c>
      <c r="AL1036" s="4">
        <v>71.84</v>
      </c>
      <c r="AM1036" s="4">
        <v>0</v>
      </c>
      <c r="AN1036" s="4">
        <v>168.76</v>
      </c>
      <c r="AO1036" s="4">
        <v>40.75</v>
      </c>
      <c r="AP1036" s="4">
        <v>216.45</v>
      </c>
      <c r="AQ1036" s="4">
        <v>49.76</v>
      </c>
      <c r="AR1036" s="4">
        <v>58.27</v>
      </c>
    </row>
    <row r="1037" spans="1:44" x14ac:dyDescent="0.35">
      <c r="A1037" s="4" t="s">
        <v>2217</v>
      </c>
      <c r="B1037" s="4" t="s">
        <v>2218</v>
      </c>
      <c r="C1037" s="4" t="s">
        <v>1146</v>
      </c>
      <c r="D1037" s="4">
        <v>991.27693424999995</v>
      </c>
      <c r="E1037" s="4">
        <v>166.45</v>
      </c>
      <c r="F1037" s="4">
        <v>19.413962676263299</v>
      </c>
      <c r="G1037" s="4">
        <v>9.5619768160452203</v>
      </c>
      <c r="H1037" s="4">
        <v>2.7554943943011998</v>
      </c>
      <c r="I1037" s="4">
        <v>3.90056835543604</v>
      </c>
      <c r="J1037" s="4">
        <v>14.8372592619928</v>
      </c>
      <c r="K1037" s="4">
        <v>20.628093870317201</v>
      </c>
      <c r="L1037" s="4">
        <v>4.4298504272580903</v>
      </c>
      <c r="N1037" s="4">
        <v>168.27753679605499</v>
      </c>
      <c r="O1037" s="4">
        <v>75.097319541763994</v>
      </c>
      <c r="P1037" s="4">
        <v>4.0888234022277796</v>
      </c>
      <c r="Q1037" s="4">
        <v>19.146422636342098</v>
      </c>
      <c r="R1037" s="4">
        <v>38.171044727405601</v>
      </c>
      <c r="T1037" s="4">
        <v>12.848378054915401</v>
      </c>
      <c r="V1037" s="4">
        <v>1885.34693425</v>
      </c>
      <c r="W1037" s="4">
        <v>1.83753556195084</v>
      </c>
      <c r="Y1037" s="4">
        <v>-20.308211137123699</v>
      </c>
      <c r="Z1037" s="4">
        <v>4.4220000148762697</v>
      </c>
      <c r="AA1037" s="4">
        <v>4.4220000148762697</v>
      </c>
      <c r="AB1037" s="4">
        <v>74.973550824351804</v>
      </c>
      <c r="AC1037" s="4">
        <v>0.49587555507069903</v>
      </c>
      <c r="AD1037" s="4">
        <v>5.4441763961582899</v>
      </c>
      <c r="AE1037" s="4">
        <v>0</v>
      </c>
      <c r="AF1037" s="4">
        <v>0</v>
      </c>
      <c r="AG1037" s="4">
        <v>13931</v>
      </c>
      <c r="AH1037" s="4">
        <v>1309.04</v>
      </c>
      <c r="AI1037" s="4">
        <v>51.059999999999903</v>
      </c>
      <c r="AJ1037" s="4">
        <v>102.62</v>
      </c>
      <c r="AK1037" s="4">
        <v>8.4398019473032804</v>
      </c>
      <c r="AL1037" s="4">
        <v>270.02999999999997</v>
      </c>
      <c r="AM1037" s="4">
        <v>53.52</v>
      </c>
      <c r="AN1037" s="4">
        <v>265.91000000000003</v>
      </c>
      <c r="AO1037" s="4">
        <v>13.72</v>
      </c>
      <c r="AP1037" s="4">
        <v>539.46</v>
      </c>
      <c r="AQ1037" s="4">
        <v>236.5</v>
      </c>
      <c r="AR1037" s="4">
        <v>246.29</v>
      </c>
    </row>
    <row r="1038" spans="1:44" x14ac:dyDescent="0.35">
      <c r="A1038" s="4" t="s">
        <v>2219</v>
      </c>
      <c r="B1038" s="4" t="s">
        <v>2220</v>
      </c>
      <c r="C1038" s="4" t="s">
        <v>225</v>
      </c>
      <c r="D1038" s="4">
        <v>980.95627500000001</v>
      </c>
      <c r="E1038" s="4">
        <v>59.35</v>
      </c>
      <c r="F1038" s="4">
        <v>76.697128616106298</v>
      </c>
      <c r="G1038" s="4">
        <v>22.440564961838799</v>
      </c>
      <c r="H1038" s="4">
        <v>14.619649082699899</v>
      </c>
      <c r="I1038" s="4">
        <v>12.231041407669499</v>
      </c>
      <c r="J1038" s="4">
        <v>22.511103876235602</v>
      </c>
      <c r="K1038" s="4">
        <v>24.289949316247501</v>
      </c>
      <c r="L1038" s="4">
        <v>153.06224569770001</v>
      </c>
      <c r="M1038" s="4">
        <v>35.403105897872997</v>
      </c>
      <c r="N1038" s="4">
        <v>45.886625611874301</v>
      </c>
      <c r="O1038" s="4">
        <v>43.549660508447801</v>
      </c>
      <c r="P1038" s="4">
        <v>30.7082833133253</v>
      </c>
      <c r="Q1038" s="4">
        <v>19.169085047350801</v>
      </c>
      <c r="R1038" s="4">
        <v>23.115143602701298</v>
      </c>
      <c r="S1038" s="4">
        <v>34.9015900657093</v>
      </c>
      <c r="T1038" s="4">
        <v>31.765870213422101</v>
      </c>
      <c r="V1038" s="4">
        <v>992.31627500000002</v>
      </c>
      <c r="W1038" s="4">
        <v>15.4895985315017</v>
      </c>
      <c r="Y1038" s="4">
        <v>108.60185057140799</v>
      </c>
      <c r="Z1038" s="4">
        <v>5.5185945979090005E-4</v>
      </c>
      <c r="AA1038" s="4">
        <v>5.5185945979090005E-4</v>
      </c>
      <c r="AB1038" s="4">
        <v>75</v>
      </c>
      <c r="AC1038" s="4">
        <v>0</v>
      </c>
      <c r="AD1038" s="4">
        <v>11.319046509488899</v>
      </c>
      <c r="AE1038" s="4">
        <v>0</v>
      </c>
      <c r="AF1038" s="4">
        <v>0</v>
      </c>
      <c r="AG1038" s="4">
        <v>77927</v>
      </c>
      <c r="AH1038" s="4">
        <v>104.57</v>
      </c>
      <c r="AI1038" s="4">
        <v>12.79</v>
      </c>
      <c r="AJ1038" s="4">
        <v>18.05</v>
      </c>
      <c r="AK1038" s="4">
        <v>0.78425361008063299</v>
      </c>
      <c r="AL1038" s="4">
        <v>25.4</v>
      </c>
      <c r="AM1038" s="4">
        <v>0</v>
      </c>
      <c r="AN1038" s="4">
        <v>47.02</v>
      </c>
      <c r="AO1038" s="4">
        <v>17.7</v>
      </c>
      <c r="AP1038" s="4">
        <v>63.33</v>
      </c>
      <c r="AQ1038" s="4">
        <v>-15.25</v>
      </c>
      <c r="AR1038" s="4">
        <v>25.6</v>
      </c>
    </row>
    <row r="1039" spans="1:44" x14ac:dyDescent="0.35">
      <c r="A1039" s="4" t="s">
        <v>2221</v>
      </c>
      <c r="B1039" s="4" t="s">
        <v>2222</v>
      </c>
      <c r="C1039" s="4" t="s">
        <v>425</v>
      </c>
      <c r="D1039" s="4">
        <v>977.47</v>
      </c>
      <c r="E1039" s="4">
        <v>330.6</v>
      </c>
      <c r="F1039" s="4">
        <v>17.5236643958408</v>
      </c>
      <c r="G1039" s="4">
        <v>14.6108913743877</v>
      </c>
      <c r="H1039" s="4">
        <v>11.8423846121184</v>
      </c>
      <c r="I1039" s="4">
        <v>17.5524717580792</v>
      </c>
      <c r="J1039" s="4">
        <v>25.240424666971599</v>
      </c>
      <c r="K1039" s="4">
        <v>26.873092293652999</v>
      </c>
      <c r="L1039" s="4">
        <v>-1.2871527987475</v>
      </c>
      <c r="M1039" s="4">
        <v>14.1939631864227</v>
      </c>
      <c r="N1039" s="4">
        <v>8.3089335675710903</v>
      </c>
      <c r="O1039" s="4">
        <v>7.77322315483549</v>
      </c>
      <c r="P1039" s="4">
        <v>56.043403998794297</v>
      </c>
      <c r="Q1039" s="4">
        <v>7.1289022139988703</v>
      </c>
      <c r="R1039" s="4">
        <v>14.918319713359001</v>
      </c>
      <c r="S1039" s="4">
        <v>15.975738431890299</v>
      </c>
      <c r="T1039" s="4">
        <v>15.3283291031007</v>
      </c>
      <c r="U1039" s="4">
        <v>16.219809709138499</v>
      </c>
      <c r="V1039" s="4">
        <v>929.14</v>
      </c>
      <c r="W1039" s="4">
        <v>2.1200034701889101</v>
      </c>
      <c r="X1039" s="4">
        <v>1.49365197908887</v>
      </c>
      <c r="Y1039" s="4">
        <v>-28.0676394394902</v>
      </c>
      <c r="Z1039" s="4">
        <v>0.13413698630137</v>
      </c>
      <c r="AA1039" s="4">
        <v>0</v>
      </c>
      <c r="AB1039" s="4">
        <v>44.528017123287697</v>
      </c>
      <c r="AC1039" s="4">
        <v>0.58435958904109597</v>
      </c>
      <c r="AD1039" s="4">
        <v>38.176047945205497</v>
      </c>
      <c r="AE1039" s="4">
        <v>0</v>
      </c>
      <c r="AF1039" s="4">
        <v>0</v>
      </c>
      <c r="AG1039" s="4">
        <v>20800</v>
      </c>
      <c r="AH1039" s="4">
        <v>317.79000000000002</v>
      </c>
      <c r="AI1039" s="4">
        <v>55.78</v>
      </c>
      <c r="AJ1039" s="4">
        <v>74.95</v>
      </c>
      <c r="AK1039" s="4">
        <v>19.102739726027401</v>
      </c>
      <c r="AL1039" s="4">
        <v>85.4</v>
      </c>
      <c r="AM1039" s="4">
        <v>178.84</v>
      </c>
      <c r="AN1039" s="4">
        <v>455.23</v>
      </c>
      <c r="AO1039" s="4">
        <v>86.64</v>
      </c>
      <c r="AP1039" s="4">
        <v>461.07</v>
      </c>
      <c r="AQ1039" s="4">
        <v>14.91</v>
      </c>
      <c r="AR1039" s="4">
        <v>57.72</v>
      </c>
    </row>
    <row r="1040" spans="1:44" x14ac:dyDescent="0.35">
      <c r="A1040" s="4" t="s">
        <v>2223</v>
      </c>
      <c r="B1040" s="4" t="s">
        <v>2224</v>
      </c>
      <c r="C1040" s="4" t="s">
        <v>433</v>
      </c>
      <c r="D1040" s="4">
        <v>977.18413000999999</v>
      </c>
      <c r="E1040" s="4">
        <v>70.05</v>
      </c>
      <c r="F1040" s="4">
        <v>21.865834191318001</v>
      </c>
      <c r="G1040" s="4">
        <v>13.8369842867095</v>
      </c>
      <c r="H1040" s="4">
        <v>2.9666853647283702</v>
      </c>
      <c r="I1040" s="4">
        <v>0.53191299431665995</v>
      </c>
      <c r="J1040" s="4">
        <v>2.3584539990798898</v>
      </c>
      <c r="K1040" s="4">
        <v>1.8736572737822501</v>
      </c>
      <c r="L1040" s="4">
        <v>210.47467453870101</v>
      </c>
      <c r="M1040" s="4">
        <v>22.639212020524202</v>
      </c>
      <c r="N1040" s="4">
        <v>57.709123548657999</v>
      </c>
      <c r="O1040" s="4">
        <v>10.9245157367461</v>
      </c>
      <c r="P1040" s="4">
        <v>3.69898275904881</v>
      </c>
      <c r="Q1040" s="4">
        <v>18.152454705252602</v>
      </c>
      <c r="R1040" s="4">
        <v>17.690255565409199</v>
      </c>
      <c r="S1040" s="4">
        <v>2.03585438537328</v>
      </c>
      <c r="T1040" s="4">
        <v>18.952885579955801</v>
      </c>
      <c r="V1040" s="4">
        <v>928.39413001000003</v>
      </c>
      <c r="W1040" s="4">
        <v>2.8293833570084299</v>
      </c>
      <c r="Y1040" s="4">
        <v>-50.424219768315702</v>
      </c>
      <c r="Z1040" s="4">
        <v>0</v>
      </c>
      <c r="AA1040" s="4">
        <v>0</v>
      </c>
      <c r="AB1040" s="4">
        <v>69.815084726487001</v>
      </c>
      <c r="AC1040" s="4">
        <v>0.31128018499563997</v>
      </c>
      <c r="AD1040" s="4">
        <v>5.9312005762159297</v>
      </c>
      <c r="AE1040" s="4">
        <v>11.372682815876299</v>
      </c>
      <c r="AF1040" s="4">
        <v>0</v>
      </c>
      <c r="AG1040" s="4">
        <v>22165</v>
      </c>
      <c r="AH1040" s="4">
        <v>8401.75</v>
      </c>
      <c r="AI1040" s="4">
        <v>44.69</v>
      </c>
      <c r="AJ1040" s="4">
        <v>66.05</v>
      </c>
      <c r="AK1040" s="4">
        <v>3.3883013002767299</v>
      </c>
      <c r="AL1040" s="4">
        <v>157.41999999999999</v>
      </c>
      <c r="AM1040" s="4">
        <v>0</v>
      </c>
      <c r="AN1040" s="4">
        <v>273.99</v>
      </c>
      <c r="AO1040" s="4">
        <v>248.1</v>
      </c>
      <c r="AP1040" s="4">
        <v>345.37</v>
      </c>
      <c r="AQ1040" s="4">
        <v>122.98</v>
      </c>
      <c r="AR1040" s="4">
        <v>147.08000000000001</v>
      </c>
    </row>
    <row r="1041" spans="1:44" x14ac:dyDescent="0.35">
      <c r="A1041" s="4" t="s">
        <v>2225</v>
      </c>
      <c r="B1041" s="4" t="s">
        <v>2226</v>
      </c>
      <c r="C1041" s="4" t="s">
        <v>49</v>
      </c>
      <c r="D1041" s="4">
        <v>972.55444067999997</v>
      </c>
      <c r="E1041" s="4">
        <v>87.35</v>
      </c>
      <c r="F1041" s="4">
        <v>15.5758238417681</v>
      </c>
      <c r="G1041" s="4">
        <v>11.8730925374837</v>
      </c>
      <c r="H1041" s="4">
        <v>10.424127079524901</v>
      </c>
      <c r="I1041" s="4">
        <v>29.498748051211798</v>
      </c>
      <c r="J1041" s="4">
        <v>24.330869553041701</v>
      </c>
      <c r="K1041" s="4">
        <v>33.689233240421402</v>
      </c>
      <c r="L1041" s="4">
        <v>12.0743954340928</v>
      </c>
      <c r="M1041" s="4">
        <v>11.3405680165554</v>
      </c>
      <c r="N1041" s="4">
        <v>0.47688459392826898</v>
      </c>
      <c r="O1041" s="4">
        <v>0.32392161097014499</v>
      </c>
      <c r="P1041" s="4">
        <v>90.153046491481405</v>
      </c>
      <c r="Q1041" s="4">
        <v>18.791855750529699</v>
      </c>
      <c r="V1041" s="4">
        <v>583.01444068000001</v>
      </c>
      <c r="W1041" s="4">
        <v>1.75017445100686</v>
      </c>
      <c r="Y1041" s="4">
        <v>-59.820913950612997</v>
      </c>
      <c r="Z1041" s="4">
        <v>0.36280836448938603</v>
      </c>
      <c r="AA1041" s="4">
        <v>2.6929083765929999E-4</v>
      </c>
      <c r="AB1041" s="4">
        <v>75</v>
      </c>
      <c r="AC1041" s="4">
        <v>0.15366991887416001</v>
      </c>
      <c r="AD1041" s="4">
        <v>15.139122468769401</v>
      </c>
      <c r="AE1041" s="4">
        <v>0</v>
      </c>
      <c r="AF1041" s="4">
        <v>0</v>
      </c>
      <c r="AG1041" s="4">
        <v>58955</v>
      </c>
      <c r="AH1041" s="4">
        <v>211.67</v>
      </c>
      <c r="AI1041" s="4">
        <v>62.44</v>
      </c>
      <c r="AJ1041" s="4">
        <v>69.67</v>
      </c>
      <c r="AK1041" s="4">
        <v>5.6048399678158001</v>
      </c>
      <c r="AL1041" s="4">
        <v>71.31</v>
      </c>
      <c r="AM1041" s="4">
        <v>0</v>
      </c>
      <c r="AN1041" s="4">
        <v>360.12</v>
      </c>
      <c r="AO1041" s="4">
        <v>392.19</v>
      </c>
      <c r="AP1041" s="4">
        <v>555.69000000000005</v>
      </c>
      <c r="AQ1041" s="4">
        <v>61.42</v>
      </c>
      <c r="AR1041" s="4">
        <v>61.98</v>
      </c>
    </row>
    <row r="1042" spans="1:44" x14ac:dyDescent="0.35">
      <c r="A1042" s="4" t="s">
        <v>2227</v>
      </c>
      <c r="B1042" s="4" t="s">
        <v>2228</v>
      </c>
      <c r="C1042" s="4" t="s">
        <v>127</v>
      </c>
      <c r="D1042" s="4">
        <v>969.20901377999996</v>
      </c>
      <c r="E1042" s="4">
        <v>240.85</v>
      </c>
      <c r="F1042" s="4">
        <v>21.927805741628902</v>
      </c>
      <c r="G1042" s="4">
        <v>10.126002290950799</v>
      </c>
      <c r="H1042" s="4">
        <v>5.6200133507104599</v>
      </c>
      <c r="I1042" s="4">
        <v>4.6524356869184498</v>
      </c>
      <c r="J1042" s="4">
        <v>8.33933746765757</v>
      </c>
      <c r="K1042" s="4">
        <v>12.2436950023157</v>
      </c>
      <c r="L1042" s="4">
        <v>51.565710199872001</v>
      </c>
      <c r="M1042" s="4">
        <v>15.4557882682568</v>
      </c>
      <c r="N1042" s="4">
        <v>41.474192916385498</v>
      </c>
      <c r="O1042" s="4">
        <v>24.074275638374299</v>
      </c>
      <c r="P1042" s="4">
        <v>12.872786579683099</v>
      </c>
      <c r="Q1042" s="4">
        <v>7.7081126962345001</v>
      </c>
      <c r="R1042" s="4">
        <v>21.3189371201569</v>
      </c>
      <c r="S1042" s="4">
        <v>13.468936006602499</v>
      </c>
      <c r="T1042" s="4">
        <v>45.921988933220199</v>
      </c>
      <c r="V1042" s="4">
        <v>1107.3890137799999</v>
      </c>
      <c r="W1042" s="4">
        <v>2.1098657156105101</v>
      </c>
      <c r="X1042" s="4">
        <v>0.62690811926138401</v>
      </c>
      <c r="Y1042" s="4">
        <v>-9.9892126853307293</v>
      </c>
      <c r="Z1042" s="4">
        <v>1.0514651788579801</v>
      </c>
      <c r="AA1042" s="4">
        <v>1.01780433011578</v>
      </c>
      <c r="AB1042" s="4">
        <v>60.865502258868801</v>
      </c>
      <c r="AC1042" s="4">
        <v>0.38784407633248602</v>
      </c>
      <c r="AD1042" s="4">
        <v>14.3188905621251</v>
      </c>
      <c r="AE1042" s="4">
        <v>0</v>
      </c>
      <c r="AF1042" s="4">
        <v>0</v>
      </c>
      <c r="AG1042" s="4">
        <v>36765</v>
      </c>
      <c r="AH1042" s="4">
        <v>950.04</v>
      </c>
      <c r="AI1042" s="4">
        <v>44.2</v>
      </c>
      <c r="AJ1042" s="4">
        <v>66.38</v>
      </c>
      <c r="AK1042" s="4">
        <v>10.9268675876994</v>
      </c>
      <c r="AL1042" s="4">
        <v>116.32</v>
      </c>
      <c r="AM1042" s="4">
        <v>0</v>
      </c>
      <c r="AN1042" s="4">
        <v>274.17</v>
      </c>
      <c r="AO1042" s="4">
        <v>52.34</v>
      </c>
      <c r="AP1042" s="4">
        <v>459.37</v>
      </c>
      <c r="AQ1042" s="4">
        <v>77.760000000000005</v>
      </c>
      <c r="AR1042" s="4">
        <v>87.24</v>
      </c>
    </row>
    <row r="1043" spans="1:44" x14ac:dyDescent="0.35">
      <c r="A1043" s="4" t="s">
        <v>2229</v>
      </c>
      <c r="B1043" s="4" t="s">
        <v>2230</v>
      </c>
      <c r="C1043" s="4" t="s">
        <v>188</v>
      </c>
      <c r="D1043" s="4">
        <v>967.98</v>
      </c>
      <c r="E1043" s="4">
        <v>189.5</v>
      </c>
      <c r="F1043" s="4">
        <v>35.2762390670554</v>
      </c>
      <c r="G1043" s="4">
        <v>34.199538854614602</v>
      </c>
      <c r="H1043" s="4">
        <v>19.033746054867699</v>
      </c>
      <c r="I1043" s="4">
        <v>7.2113742082993904</v>
      </c>
      <c r="J1043" s="4">
        <v>8.3147430700497296</v>
      </c>
      <c r="K1043" s="4">
        <v>10.7907807941973</v>
      </c>
      <c r="L1043" s="4">
        <v>3.5728614796409301</v>
      </c>
      <c r="M1043" s="4">
        <v>49.236085820805002</v>
      </c>
      <c r="N1043" s="4">
        <v>18.001935692009901</v>
      </c>
      <c r="O1043" s="4">
        <v>3.40896870631251</v>
      </c>
      <c r="P1043" s="4">
        <v>50.796001480933</v>
      </c>
      <c r="Q1043" s="4">
        <v>16.4463698067023</v>
      </c>
      <c r="R1043" s="4">
        <v>32.510586640120898</v>
      </c>
      <c r="S1043" s="4">
        <v>12.703126399915</v>
      </c>
      <c r="T1043" s="4">
        <v>76.324087990585596</v>
      </c>
      <c r="V1043" s="4">
        <v>976.88</v>
      </c>
      <c r="W1043" s="4">
        <v>10.4095063985375</v>
      </c>
      <c r="X1043" s="4">
        <v>0.23709167544783999</v>
      </c>
      <c r="Y1043" s="4">
        <v>-41.235535224508503</v>
      </c>
      <c r="Z1043" s="4">
        <v>1.9607843137254E-3</v>
      </c>
      <c r="AA1043" s="4">
        <v>1.5686274509802999E-3</v>
      </c>
      <c r="AB1043" s="4">
        <v>74.999705882352899</v>
      </c>
      <c r="AC1043" s="4">
        <v>5.8823529411764698E-2</v>
      </c>
      <c r="AD1043" s="4">
        <v>18.516782352941199</v>
      </c>
      <c r="AE1043" s="4">
        <v>0</v>
      </c>
      <c r="AF1043" s="4">
        <v>0</v>
      </c>
      <c r="AG1043" s="4">
        <v>66545</v>
      </c>
      <c r="AH1043" s="4">
        <v>380.51</v>
      </c>
      <c r="AI1043" s="4">
        <v>27.44</v>
      </c>
      <c r="AJ1043" s="4">
        <v>36.79</v>
      </c>
      <c r="AK1043" s="4">
        <v>5.3803921568627402</v>
      </c>
      <c r="AL1043" s="4">
        <v>41.06</v>
      </c>
      <c r="AM1043" s="4">
        <v>0</v>
      </c>
      <c r="AN1043" s="4">
        <v>81.44</v>
      </c>
      <c r="AO1043" s="4">
        <v>7.84</v>
      </c>
      <c r="AP1043" s="4">
        <v>92.99</v>
      </c>
      <c r="AQ1043" s="4">
        <v>4.3600000000000003</v>
      </c>
      <c r="AR1043" s="4">
        <v>10.34</v>
      </c>
    </row>
    <row r="1044" spans="1:44" x14ac:dyDescent="0.35">
      <c r="A1044" s="4" t="s">
        <v>2231</v>
      </c>
      <c r="B1044" s="4" t="s">
        <v>2232</v>
      </c>
      <c r="C1044" s="4" t="s">
        <v>244</v>
      </c>
      <c r="D1044" s="4">
        <v>963.89279999999997</v>
      </c>
      <c r="E1044" s="4">
        <v>790.55</v>
      </c>
      <c r="F1044" s="4">
        <v>18.2244809982984</v>
      </c>
      <c r="G1044" s="4">
        <v>4.4430070311909304</v>
      </c>
      <c r="H1044" s="4">
        <v>3.9353410591714799</v>
      </c>
      <c r="I1044" s="4">
        <v>9.5476207668423605</v>
      </c>
      <c r="J1044" s="4">
        <v>10.4570317169996</v>
      </c>
      <c r="K1044" s="4">
        <v>12.242761210195701</v>
      </c>
      <c r="L1044" s="4">
        <v>-3.2033575327624</v>
      </c>
      <c r="M1044" s="4">
        <v>9.0298628219690702</v>
      </c>
      <c r="N1044" s="4">
        <v>0</v>
      </c>
      <c r="O1044" s="4">
        <v>0</v>
      </c>
      <c r="P1044" s="4">
        <v>27.914709452683699</v>
      </c>
      <c r="Q1044" s="4">
        <v>1.7005074362909101</v>
      </c>
      <c r="R1044" s="4">
        <v>11.978411241366301</v>
      </c>
      <c r="S1044" s="4">
        <v>23.381541974978902</v>
      </c>
      <c r="T1044" s="4">
        <v>14.622584088319201</v>
      </c>
      <c r="V1044" s="4">
        <v>713.12279999999998</v>
      </c>
      <c r="W1044" s="4">
        <v>0.66855751690653697</v>
      </c>
      <c r="X1044" s="4">
        <v>1.2947497896031599</v>
      </c>
      <c r="Y1044" s="4">
        <v>101.506713483791</v>
      </c>
      <c r="Z1044" s="4">
        <v>2.4923317307692301</v>
      </c>
      <c r="AA1044" s="4">
        <v>0</v>
      </c>
      <c r="AB1044" s="4">
        <v>30.7144871794872</v>
      </c>
      <c r="AC1044" s="4">
        <v>7.5115464743589699</v>
      </c>
      <c r="AD1044" s="4">
        <v>26.956482371794898</v>
      </c>
      <c r="AE1044" s="4">
        <v>0</v>
      </c>
      <c r="AF1044" s="4">
        <v>0</v>
      </c>
      <c r="AG1044" s="4">
        <v>8984</v>
      </c>
      <c r="AH1044" s="4">
        <v>553.96</v>
      </c>
      <c r="AI1044" s="4">
        <v>52.889999999999901</v>
      </c>
      <c r="AJ1044" s="4">
        <v>66.699999999999903</v>
      </c>
      <c r="AK1044" s="4">
        <v>42.379807692307601</v>
      </c>
      <c r="AL1044" s="4">
        <v>67.819998999999996</v>
      </c>
      <c r="AM1044" s="4">
        <v>1227.92</v>
      </c>
      <c r="AN1044" s="4">
        <v>1428.5</v>
      </c>
      <c r="AO1044" s="4">
        <v>251.54</v>
      </c>
      <c r="AP1044" s="4">
        <v>1441.75</v>
      </c>
      <c r="AQ1044" s="4">
        <v>91.24</v>
      </c>
      <c r="AR1044" s="4">
        <v>91.44</v>
      </c>
    </row>
    <row r="1045" spans="1:44" x14ac:dyDescent="0.35">
      <c r="A1045" s="4" t="s">
        <v>2233</v>
      </c>
      <c r="B1045" s="4" t="s">
        <v>2234</v>
      </c>
      <c r="C1045" s="4" t="s">
        <v>446</v>
      </c>
      <c r="D1045" s="4">
        <v>958.43323462000001</v>
      </c>
      <c r="E1045" s="4">
        <v>510.6</v>
      </c>
      <c r="F1045" s="4">
        <v>12.6810430619211</v>
      </c>
      <c r="G1045" s="4">
        <v>24.953777073428402</v>
      </c>
      <c r="H1045" s="4">
        <v>12.4812154239947</v>
      </c>
      <c r="I1045" s="4">
        <v>8.0970185230815392</v>
      </c>
      <c r="J1045" s="4">
        <v>13.9923675301239</v>
      </c>
      <c r="K1045" s="4">
        <v>15.620882122923</v>
      </c>
      <c r="L1045" s="4">
        <v>-16.303970445749101</v>
      </c>
      <c r="M1045" s="4">
        <v>24.311261228714301</v>
      </c>
      <c r="N1045" s="4">
        <v>29.156513314347801</v>
      </c>
      <c r="O1045" s="4">
        <v>5.8453950265699799</v>
      </c>
      <c r="P1045" s="4">
        <v>22.911361707287501</v>
      </c>
      <c r="Q1045" s="4">
        <v>27.874462592558402</v>
      </c>
      <c r="R1045" s="4">
        <v>38.2222293914148</v>
      </c>
      <c r="S1045" s="4">
        <v>29.634489070654599</v>
      </c>
      <c r="T1045" s="4">
        <v>130.42051082973899</v>
      </c>
      <c r="V1045" s="4">
        <v>1016.27323462</v>
      </c>
      <c r="W1045" s="4">
        <v>2.8138728593405999</v>
      </c>
      <c r="X1045" s="4">
        <v>1.53418352670438</v>
      </c>
      <c r="Y1045" s="4">
        <v>-78.875449083099795</v>
      </c>
      <c r="Z1045" s="4">
        <v>7.7012404029650205E-2</v>
      </c>
      <c r="AA1045" s="4">
        <v>5.9847152548650799E-2</v>
      </c>
      <c r="AB1045" s="4">
        <v>54.663812429013099</v>
      </c>
      <c r="AC1045" s="4">
        <v>1.4662715593926401</v>
      </c>
      <c r="AD1045" s="4">
        <v>24.9660122580026</v>
      </c>
      <c r="AE1045" s="4">
        <v>0</v>
      </c>
      <c r="AF1045" s="4">
        <v>0</v>
      </c>
      <c r="AG1045" s="4">
        <v>39839</v>
      </c>
      <c r="AH1045" s="4">
        <v>933.43</v>
      </c>
      <c r="AI1045" s="4">
        <v>75.58</v>
      </c>
      <c r="AJ1045" s="4">
        <v>111.24</v>
      </c>
      <c r="AK1045" s="4">
        <v>41.1204344511548</v>
      </c>
      <c r="AL1045" s="4">
        <v>145.81</v>
      </c>
      <c r="AM1045" s="4">
        <v>0</v>
      </c>
      <c r="AN1045" s="4">
        <v>234.25</v>
      </c>
      <c r="AO1045" s="4">
        <v>41.47</v>
      </c>
      <c r="AP1045" s="4">
        <v>340.61</v>
      </c>
      <c r="AQ1045" s="4">
        <v>107.5</v>
      </c>
      <c r="AR1045" s="4">
        <v>120.64</v>
      </c>
    </row>
    <row r="1046" spans="1:44" x14ac:dyDescent="0.35">
      <c r="A1046" s="4" t="s">
        <v>2235</v>
      </c>
      <c r="B1046" s="4" t="s">
        <v>2236</v>
      </c>
      <c r="C1046" s="4" t="s">
        <v>215</v>
      </c>
      <c r="D1046" s="4">
        <v>958.04616554999996</v>
      </c>
      <c r="E1046" s="4">
        <v>82.75</v>
      </c>
      <c r="F1046" s="4">
        <v>24.3777650267177</v>
      </c>
      <c r="G1046" s="4">
        <v>13.1251565500542</v>
      </c>
      <c r="H1046" s="4">
        <v>5.9102632548556304</v>
      </c>
      <c r="I1046" s="4">
        <v>2.2810510247316902</v>
      </c>
      <c r="J1046" s="4">
        <v>5.5609238427377798</v>
      </c>
      <c r="K1046" s="4">
        <v>4.8058784948545599</v>
      </c>
      <c r="L1046" s="4">
        <v>98.668961435297405</v>
      </c>
      <c r="M1046" s="4">
        <v>29.296421148322899</v>
      </c>
      <c r="N1046" s="4">
        <v>6.9545957918050902</v>
      </c>
      <c r="O1046" s="4">
        <v>2.3667141275114698</v>
      </c>
      <c r="P1046" s="4">
        <v>8.3645496339178802</v>
      </c>
      <c r="Q1046" s="4">
        <v>15.3107746512389</v>
      </c>
      <c r="R1046" s="4">
        <v>9.1277776295686905</v>
      </c>
      <c r="S1046" s="4">
        <v>6.5488495945735599</v>
      </c>
      <c r="T1046" s="4">
        <v>18.316297185656399</v>
      </c>
      <c r="V1046" s="4">
        <v>920.58616555000003</v>
      </c>
      <c r="W1046" s="4">
        <v>3.03131202515425</v>
      </c>
      <c r="X1046" s="4">
        <v>1.2071676100661199</v>
      </c>
      <c r="Y1046" s="4">
        <v>-59.390616684089103</v>
      </c>
      <c r="Z1046" s="4">
        <v>4.3239043680339998E-4</v>
      </c>
      <c r="AA1046" s="4">
        <v>0</v>
      </c>
      <c r="AB1046" s="4">
        <v>59.668003704375401</v>
      </c>
      <c r="AC1046" s="4">
        <v>0.58365704243384597</v>
      </c>
      <c r="AD1046" s="4">
        <v>19.814959377350899</v>
      </c>
      <c r="AE1046" s="4">
        <v>0</v>
      </c>
      <c r="AF1046" s="4">
        <v>0</v>
      </c>
      <c r="AG1046" s="4">
        <v>25767</v>
      </c>
      <c r="AH1046" s="4">
        <v>1722.89</v>
      </c>
      <c r="AI1046" s="4">
        <v>39.299999999999798</v>
      </c>
      <c r="AJ1046" s="4">
        <v>51.5399999999998</v>
      </c>
      <c r="AK1046" s="4">
        <v>3.3981186527920602</v>
      </c>
      <c r="AL1046" s="4">
        <v>82.799999</v>
      </c>
      <c r="AM1046" s="4">
        <v>2.33</v>
      </c>
      <c r="AN1046" s="4">
        <v>286.10000000000002</v>
      </c>
      <c r="AO1046" s="4">
        <v>59.44</v>
      </c>
      <c r="AP1046" s="4">
        <v>316.05</v>
      </c>
      <c r="AQ1046" s="4">
        <v>52.18</v>
      </c>
      <c r="AR1046" s="4">
        <v>61.37</v>
      </c>
    </row>
    <row r="1047" spans="1:44" x14ac:dyDescent="0.35">
      <c r="A1047" s="4" t="s">
        <v>2237</v>
      </c>
      <c r="B1047" s="4" t="s">
        <v>2238</v>
      </c>
      <c r="C1047" s="4" t="s">
        <v>446</v>
      </c>
      <c r="D1047" s="4">
        <v>957.56451984</v>
      </c>
      <c r="E1047" s="4">
        <v>265.5</v>
      </c>
      <c r="F1047" s="4">
        <v>14.599245614270499</v>
      </c>
      <c r="G1047" s="4">
        <v>7.7190133220354804</v>
      </c>
      <c r="H1047" s="4">
        <v>5.9425226955623502</v>
      </c>
      <c r="I1047" s="4">
        <v>6.2919084848194098</v>
      </c>
      <c r="J1047" s="4">
        <v>12.8272689687848</v>
      </c>
      <c r="K1047" s="4">
        <v>16.869873854861101</v>
      </c>
      <c r="L1047" s="4">
        <v>-28.619345115450901</v>
      </c>
      <c r="M1047" s="4">
        <v>6.1606971519858602</v>
      </c>
      <c r="N1047" s="4">
        <v>7.1522420240541704</v>
      </c>
      <c r="O1047" s="4">
        <v>2.4537052633943102</v>
      </c>
      <c r="P1047" s="4">
        <v>22.3536227932656</v>
      </c>
      <c r="Q1047" s="4">
        <v>86.2043399861534</v>
      </c>
      <c r="R1047" s="4">
        <v>72.631772698502701</v>
      </c>
      <c r="S1047" s="4">
        <v>66.694254946385698</v>
      </c>
      <c r="T1047" s="4">
        <v>-9.7068679112553493</v>
      </c>
      <c r="V1047" s="4">
        <v>708.77451984000004</v>
      </c>
      <c r="W1047" s="4">
        <v>1.0753231589798899</v>
      </c>
      <c r="X1047" s="4">
        <v>3.76364320662401</v>
      </c>
      <c r="Y1047" s="4">
        <v>-75.680036269802898</v>
      </c>
      <c r="Z1047" s="4">
        <v>11.0537626245473</v>
      </c>
      <c r="AA1047" s="4">
        <v>10.606736887763001</v>
      </c>
      <c r="AB1047" s="4">
        <v>72.434163005109497</v>
      </c>
      <c r="AC1047" s="4">
        <v>3.6224331918434001E-2</v>
      </c>
      <c r="AD1047" s="4">
        <v>9.8899806966348294</v>
      </c>
      <c r="AE1047" s="4">
        <v>0</v>
      </c>
      <c r="AF1047" s="4">
        <v>0</v>
      </c>
      <c r="AG1047" s="4">
        <v>18187</v>
      </c>
      <c r="AH1047" s="4">
        <v>1042.45</v>
      </c>
      <c r="AI1047" s="4">
        <v>65.589999999999904</v>
      </c>
      <c r="AJ1047" s="4">
        <v>124.22</v>
      </c>
      <c r="AK1047" s="4">
        <v>18.1995705134437</v>
      </c>
      <c r="AL1047" s="4">
        <v>175.86</v>
      </c>
      <c r="AM1047" s="4">
        <v>6.19</v>
      </c>
      <c r="AN1047" s="4">
        <v>456.97</v>
      </c>
      <c r="AO1047" s="4">
        <v>312.48</v>
      </c>
      <c r="AP1047" s="4">
        <v>890.49</v>
      </c>
      <c r="AQ1047" s="4">
        <v>108.31</v>
      </c>
      <c r="AR1047" s="4">
        <v>139.38999999999999</v>
      </c>
    </row>
    <row r="1048" spans="1:44" x14ac:dyDescent="0.35">
      <c r="A1048" s="4" t="s">
        <v>2239</v>
      </c>
      <c r="B1048" s="4" t="s">
        <v>2240</v>
      </c>
      <c r="C1048" s="4" t="s">
        <v>124</v>
      </c>
      <c r="D1048" s="4">
        <v>956.28225216999999</v>
      </c>
      <c r="E1048" s="4">
        <v>103</v>
      </c>
      <c r="F1048" s="4">
        <v>46.197210249758299</v>
      </c>
      <c r="G1048" s="4">
        <v>2.2508563040287202</v>
      </c>
      <c r="H1048" s="4">
        <v>1.22756506243088</v>
      </c>
      <c r="I1048" s="4">
        <v>1.1157405660631601</v>
      </c>
      <c r="J1048" s="4">
        <v>8.2410438862526405</v>
      </c>
      <c r="K1048" s="4">
        <v>7.4539015884480504</v>
      </c>
      <c r="L1048" s="4">
        <v>-11.2641464367616</v>
      </c>
      <c r="M1048" s="4">
        <v>-14.0548837361432</v>
      </c>
      <c r="N1048" s="4">
        <v>41.056306160708502</v>
      </c>
      <c r="O1048" s="4">
        <v>3.5899756502251798</v>
      </c>
      <c r="P1048" s="4">
        <v>2.7439388114900898</v>
      </c>
      <c r="Q1048" s="4">
        <v>2.4131890764353301</v>
      </c>
      <c r="R1048" s="4">
        <v>-1.57967629151495</v>
      </c>
      <c r="S1048" s="4">
        <v>11.225351790626799</v>
      </c>
      <c r="T1048" s="4">
        <v>-20.968252298574502</v>
      </c>
      <c r="U1048" s="4">
        <v>14.433328839762</v>
      </c>
      <c r="V1048" s="4">
        <v>1318.6922521700001</v>
      </c>
      <c r="W1048" s="4">
        <v>1.0303211284612199</v>
      </c>
      <c r="X1048" s="4">
        <v>0.43887966554605701</v>
      </c>
      <c r="Y1048" s="4">
        <v>4.7416129940423897</v>
      </c>
      <c r="Z1048" s="4">
        <v>8.0151188391618007</v>
      </c>
      <c r="AA1048" s="4">
        <v>0</v>
      </c>
      <c r="AB1048" s="4">
        <v>40.745575181874401</v>
      </c>
      <c r="AC1048" s="4">
        <v>11.4522460672195</v>
      </c>
      <c r="AD1048" s="4">
        <v>17.4874547108843</v>
      </c>
      <c r="AE1048" s="4">
        <v>0</v>
      </c>
      <c r="AF1048" s="4">
        <v>0</v>
      </c>
      <c r="AG1048" s="4">
        <v>56093</v>
      </c>
      <c r="AH1048" s="4">
        <v>1855.27</v>
      </c>
      <c r="AI1048" s="4">
        <v>20.700000000000099</v>
      </c>
      <c r="AJ1048" s="4">
        <v>40.720000000000098</v>
      </c>
      <c r="AK1048" s="4">
        <v>2.4660892769351301</v>
      </c>
      <c r="AL1048" s="4">
        <v>138.29</v>
      </c>
      <c r="AM1048" s="4">
        <v>0.82</v>
      </c>
      <c r="AN1048" s="4">
        <v>399.41</v>
      </c>
      <c r="AO1048" s="4">
        <v>18.649999999999999</v>
      </c>
      <c r="AP1048" s="4">
        <v>928.14</v>
      </c>
      <c r="AQ1048" s="4">
        <v>55.59</v>
      </c>
      <c r="AR1048" s="4">
        <v>99.95</v>
      </c>
    </row>
    <row r="1049" spans="1:44" x14ac:dyDescent="0.35">
      <c r="A1049" s="4" t="s">
        <v>2241</v>
      </c>
      <c r="B1049" s="4" t="s">
        <v>2242</v>
      </c>
      <c r="C1049" s="4" t="s">
        <v>425</v>
      </c>
      <c r="D1049" s="4">
        <v>952.34805229000006</v>
      </c>
      <c r="E1049" s="4">
        <v>109.7</v>
      </c>
      <c r="F1049" s="4">
        <v>7.5457416392520296</v>
      </c>
      <c r="G1049" s="4">
        <v>23.537639522197701</v>
      </c>
      <c r="H1049" s="4">
        <v>17.195759986920301</v>
      </c>
      <c r="I1049" s="4">
        <v>10.649644336812599</v>
      </c>
      <c r="J1049" s="4">
        <v>10.9326228448029</v>
      </c>
      <c r="K1049" s="4">
        <v>17.2566259672098</v>
      </c>
      <c r="L1049" s="4">
        <v>107.778798985682</v>
      </c>
      <c r="M1049" s="4">
        <v>28.021581795743401</v>
      </c>
      <c r="N1049" s="4">
        <v>7.4032700314816697</v>
      </c>
      <c r="O1049" s="4">
        <v>0</v>
      </c>
      <c r="P1049" s="4">
        <v>62.1693512634847</v>
      </c>
      <c r="Q1049" s="4">
        <v>8.8888329172256899</v>
      </c>
      <c r="R1049" s="4">
        <v>24.178500791987901</v>
      </c>
      <c r="S1049" s="4">
        <v>6.5021234636336596</v>
      </c>
      <c r="T1049" s="4">
        <v>27.890128078734499</v>
      </c>
      <c r="V1049" s="4">
        <v>694.11805229000004</v>
      </c>
      <c r="W1049" s="4">
        <v>1.61190896091872</v>
      </c>
      <c r="X1049" s="4">
        <v>2.3618327822390199</v>
      </c>
      <c r="Y1049" s="4">
        <v>-69.025713113978796</v>
      </c>
      <c r="Z1049" s="4">
        <v>3.2149078717994599E-2</v>
      </c>
      <c r="AA1049" s="4">
        <v>9.2251461835558997E-3</v>
      </c>
      <c r="AB1049" s="4">
        <v>34.542199453128902</v>
      </c>
      <c r="AC1049" s="4">
        <v>8.9986821823103593</v>
      </c>
      <c r="AD1049" s="4">
        <v>32.1180166504775</v>
      </c>
      <c r="AE1049" s="4">
        <v>0</v>
      </c>
      <c r="AF1049" s="4">
        <v>3.3343901868270002E-4</v>
      </c>
      <c r="AG1049" s="4">
        <v>112279</v>
      </c>
      <c r="AH1049" s="4">
        <v>1185.1099999999999</v>
      </c>
      <c r="AI1049" s="4">
        <v>126.21</v>
      </c>
      <c r="AJ1049" s="4">
        <v>174.55</v>
      </c>
      <c r="AK1049" s="4">
        <v>14.0277795159831</v>
      </c>
      <c r="AL1049" s="4">
        <v>204.51</v>
      </c>
      <c r="AM1049" s="4">
        <v>1.47</v>
      </c>
      <c r="AN1049" s="4">
        <v>454.73</v>
      </c>
      <c r="AO1049" s="4">
        <v>301.97000000000003</v>
      </c>
      <c r="AP1049" s="4">
        <v>590.82000000000005</v>
      </c>
      <c r="AQ1049" s="4">
        <v>89.93</v>
      </c>
      <c r="AR1049" s="4">
        <v>100.04</v>
      </c>
    </row>
    <row r="1050" spans="1:44" x14ac:dyDescent="0.35">
      <c r="A1050" s="4" t="s">
        <v>2243</v>
      </c>
      <c r="B1050" s="4" t="s">
        <v>2244</v>
      </c>
      <c r="C1050" s="4" t="s">
        <v>101</v>
      </c>
      <c r="D1050" s="4">
        <v>951.75096731999997</v>
      </c>
      <c r="E1050" s="4">
        <v>20.5</v>
      </c>
      <c r="F1050" s="4">
        <v>15.3508220535484</v>
      </c>
      <c r="G1050" s="4">
        <v>1.4989730825535299</v>
      </c>
      <c r="H1050" s="4">
        <v>0.78505856283634201</v>
      </c>
      <c r="I1050" s="4">
        <v>2.1751180527781901</v>
      </c>
      <c r="J1050" s="4">
        <v>10.2085813468838</v>
      </c>
      <c r="K1050" s="4">
        <v>15.398432511699999</v>
      </c>
      <c r="L1050" s="4">
        <v>-40.172826108800002</v>
      </c>
      <c r="M1050" s="4">
        <v>-37.540158227015503</v>
      </c>
      <c r="N1050" s="4">
        <v>56.549653222651898</v>
      </c>
      <c r="O1050" s="4">
        <v>2.1263389165930802</v>
      </c>
      <c r="P1050" s="4">
        <v>1.7087327266413499</v>
      </c>
      <c r="Q1050" s="4">
        <v>-17.2654387547515</v>
      </c>
      <c r="R1050" s="4">
        <v>-11.4927843161179</v>
      </c>
      <c r="S1050" s="4">
        <v>48.262709400020803</v>
      </c>
      <c r="T1050" s="4">
        <v>-33.547333619418097</v>
      </c>
      <c r="V1050" s="4">
        <v>3180.1409673200001</v>
      </c>
      <c r="W1050" s="4">
        <v>0.222928521779866</v>
      </c>
      <c r="Y1050" s="4">
        <v>101.269133018247</v>
      </c>
      <c r="Z1050" s="4">
        <v>1.4936836712686199</v>
      </c>
      <c r="AA1050" s="4">
        <v>0</v>
      </c>
      <c r="AB1050" s="4">
        <v>54.533298535171703</v>
      </c>
      <c r="AC1050" s="4">
        <v>0.79964242499594396</v>
      </c>
      <c r="AD1050" s="4">
        <v>23.204175755331502</v>
      </c>
      <c r="AE1050" s="4">
        <v>0</v>
      </c>
      <c r="AF1050" s="4">
        <v>0</v>
      </c>
      <c r="AG1050" s="4">
        <v>219332</v>
      </c>
      <c r="AH1050" s="4">
        <v>2850.42</v>
      </c>
      <c r="AI1050" s="4">
        <v>62.000000000000099</v>
      </c>
      <c r="AJ1050" s="4">
        <v>7.81000000000006</v>
      </c>
      <c r="AK1050" s="4">
        <v>1.44058458792461</v>
      </c>
      <c r="AL1050" s="4">
        <v>438.92</v>
      </c>
      <c r="AM1050" s="4">
        <v>6.31</v>
      </c>
      <c r="AN1050" s="4">
        <v>2734.96</v>
      </c>
      <c r="AO1050" s="4">
        <v>185.89</v>
      </c>
      <c r="AP1050" s="4">
        <v>4269.3100000000004</v>
      </c>
      <c r="AQ1050" s="4">
        <v>114.15</v>
      </c>
      <c r="AR1050" s="4">
        <v>114.84</v>
      </c>
    </row>
    <row r="1051" spans="1:44" x14ac:dyDescent="0.35">
      <c r="A1051" s="4" t="s">
        <v>2245</v>
      </c>
      <c r="B1051" s="4" t="s">
        <v>2246</v>
      </c>
      <c r="C1051" s="4" t="s">
        <v>396</v>
      </c>
      <c r="D1051" s="4">
        <v>951.45800005000001</v>
      </c>
      <c r="E1051" s="4">
        <v>127.1</v>
      </c>
      <c r="F1051" s="4">
        <v>-19.074939856655998</v>
      </c>
      <c r="G1051" s="4">
        <v>-20.115336532644999</v>
      </c>
      <c r="H1051" s="4">
        <v>-9.6012627161872004</v>
      </c>
      <c r="I1051" s="4">
        <v>-13.559506333931401</v>
      </c>
      <c r="J1051" s="4">
        <v>-6.76288872953325</v>
      </c>
      <c r="K1051" s="4">
        <v>2.39493285489046</v>
      </c>
      <c r="L1051" s="4">
        <v>26.951332377204199</v>
      </c>
      <c r="M1051" s="4">
        <v>-2.9660720167813799</v>
      </c>
      <c r="N1051" s="4">
        <v>58.5197471645672</v>
      </c>
      <c r="O1051" s="4">
        <v>10.776886179226199</v>
      </c>
      <c r="Q1051" s="4">
        <v>-3.1776882281088898</v>
      </c>
      <c r="R1051" s="4">
        <v>-22.484556361042099</v>
      </c>
      <c r="S1051" s="4">
        <v>-15.9774497847718</v>
      </c>
      <c r="V1051" s="4">
        <v>1074.2980000499999</v>
      </c>
      <c r="W1051" s="4">
        <v>4.26528892298382</v>
      </c>
      <c r="Y1051" s="4">
        <v>-178.30014433309299</v>
      </c>
      <c r="Z1051" s="4">
        <v>2.2535700287215201</v>
      </c>
      <c r="AA1051" s="4">
        <v>0</v>
      </c>
      <c r="AB1051" s="4">
        <v>39.922535611665303</v>
      </c>
      <c r="AC1051" s="4">
        <v>0.56161210738878597</v>
      </c>
      <c r="AD1051" s="4">
        <v>16.541044685286099</v>
      </c>
      <c r="AE1051" s="4">
        <v>0</v>
      </c>
      <c r="AF1051" s="4">
        <v>0.246685936202823</v>
      </c>
      <c r="AG1051" s="4">
        <v>26382</v>
      </c>
      <c r="AH1051" s="4">
        <v>367.86</v>
      </c>
      <c r="AI1051" s="4">
        <v>-49.879999999999903</v>
      </c>
      <c r="AJ1051" s="4">
        <v>-23.799999999999901</v>
      </c>
      <c r="AK1051" s="4">
        <v>-9.1859507329174992</v>
      </c>
      <c r="AL1051" s="4">
        <v>8.81</v>
      </c>
      <c r="AM1051" s="4">
        <v>0</v>
      </c>
      <c r="AN1051" s="4">
        <v>-45.77</v>
      </c>
      <c r="AO1051" s="4">
        <v>7.7</v>
      </c>
      <c r="AP1051" s="4">
        <v>223.07</v>
      </c>
      <c r="AQ1051" s="4">
        <v>12.41</v>
      </c>
      <c r="AR1051" s="4">
        <v>15.76</v>
      </c>
    </row>
    <row r="1052" spans="1:44" x14ac:dyDescent="0.35">
      <c r="A1052" s="4" t="s">
        <v>2247</v>
      </c>
      <c r="B1052" s="4" t="s">
        <v>2248</v>
      </c>
      <c r="C1052" s="4" t="s">
        <v>49</v>
      </c>
      <c r="D1052" s="4">
        <v>950.14706962000002</v>
      </c>
      <c r="E1052" s="4">
        <v>54.55</v>
      </c>
      <c r="F1052" s="4">
        <v>2.4290496717967098</v>
      </c>
      <c r="G1052" s="4">
        <v>39.3681530200937</v>
      </c>
      <c r="H1052" s="4">
        <v>25.953018375315601</v>
      </c>
      <c r="I1052" s="4">
        <v>30.209137808532301</v>
      </c>
      <c r="J1052" s="4">
        <v>22.659522576182201</v>
      </c>
      <c r="K1052" s="4">
        <v>39.724599178276797</v>
      </c>
      <c r="L1052" s="4">
        <v>565.77624796527402</v>
      </c>
      <c r="M1052" s="4">
        <v>62.259675559362897</v>
      </c>
      <c r="N1052" s="4">
        <v>11.7272266351191</v>
      </c>
      <c r="O1052" s="4">
        <v>9.3662328882879802</v>
      </c>
      <c r="P1052" s="4">
        <v>129.39036088783001</v>
      </c>
      <c r="Q1052" s="4">
        <v>-8.1030241881617702</v>
      </c>
      <c r="S1052" s="4">
        <v>-16.8692695729771</v>
      </c>
      <c r="V1052" s="4">
        <v>398.33706962000002</v>
      </c>
      <c r="W1052" s="4">
        <v>0.80289595201960395</v>
      </c>
      <c r="Y1052" s="4">
        <v>-93.734071675898207</v>
      </c>
      <c r="Z1052" s="4">
        <v>11.736343076558599</v>
      </c>
      <c r="AA1052" s="4">
        <v>0</v>
      </c>
      <c r="AB1052" s="4">
        <v>0</v>
      </c>
      <c r="AC1052" s="4">
        <v>0.50750616474746901</v>
      </c>
      <c r="AD1052" s="4">
        <v>46.497889878610998</v>
      </c>
      <c r="AE1052" s="4">
        <v>0</v>
      </c>
      <c r="AF1052" s="4">
        <v>0.85092733956797395</v>
      </c>
      <c r="AG1052" s="4">
        <v>362268</v>
      </c>
      <c r="AH1052" s="4">
        <v>1294.8399999999999</v>
      </c>
      <c r="AI1052" s="4">
        <v>391.16</v>
      </c>
      <c r="AJ1052" s="4">
        <v>414.22</v>
      </c>
      <c r="AK1052" s="4">
        <v>2.4195640530735298</v>
      </c>
      <c r="AL1052" s="4">
        <v>514.37</v>
      </c>
      <c r="AM1052" s="4">
        <v>0.16</v>
      </c>
      <c r="AN1052" s="4">
        <v>-1778.83</v>
      </c>
      <c r="AO1052" s="4">
        <v>690.59</v>
      </c>
      <c r="AP1052" s="4">
        <v>1183.4000000000001</v>
      </c>
      <c r="AQ1052" s="4">
        <v>79.03</v>
      </c>
      <c r="AR1052" s="4">
        <v>79.03</v>
      </c>
    </row>
    <row r="1053" spans="1:44" x14ac:dyDescent="0.35">
      <c r="A1053" s="4" t="s">
        <v>2249</v>
      </c>
      <c r="B1053" s="4" t="s">
        <v>2250</v>
      </c>
      <c r="C1053" s="4" t="s">
        <v>127</v>
      </c>
      <c r="D1053" s="4">
        <v>948.85958923999999</v>
      </c>
      <c r="E1053" s="4">
        <v>17.399999999999999</v>
      </c>
      <c r="F1053" s="4">
        <v>10.1808968802575</v>
      </c>
      <c r="G1053" s="4">
        <v>136.177673874927</v>
      </c>
      <c r="H1053" s="4">
        <v>29.633869095880801</v>
      </c>
      <c r="I1053" s="4">
        <v>40.060176230388997</v>
      </c>
      <c r="J1053" s="4">
        <v>5.8591279900824498</v>
      </c>
      <c r="K1053" s="4">
        <v>50.9649688373093</v>
      </c>
      <c r="L1053" s="4">
        <v>35.733708698258297</v>
      </c>
      <c r="M1053" s="4">
        <v>28.740985444986599</v>
      </c>
      <c r="N1053" s="4">
        <v>134.916917586707</v>
      </c>
      <c r="O1053" s="4">
        <v>114.363778298204</v>
      </c>
      <c r="P1053" s="4">
        <v>44.3239644266895</v>
      </c>
      <c r="Q1053" s="4">
        <v>-3.1785953626421999</v>
      </c>
      <c r="S1053" s="4">
        <v>11.493459177806599</v>
      </c>
      <c r="V1053" s="4">
        <v>1069.1695892400001</v>
      </c>
      <c r="W1053" s="4">
        <v>10.5816838322739</v>
      </c>
      <c r="Y1053" s="4">
        <v>-58.208743977437102</v>
      </c>
      <c r="Z1053" s="4">
        <v>3.1900294145990001E-3</v>
      </c>
      <c r="AA1053" s="4">
        <v>3.1655052381414001E-3</v>
      </c>
      <c r="AB1053" s="4">
        <v>53.548859995921099</v>
      </c>
      <c r="AC1053" s="4">
        <v>4.4786805636899E-3</v>
      </c>
      <c r="AD1053" s="4">
        <v>3.58027546596331</v>
      </c>
      <c r="AE1053" s="4">
        <v>29.962203565620602</v>
      </c>
      <c r="AF1053" s="4">
        <v>0</v>
      </c>
      <c r="AG1053" s="4">
        <v>84608</v>
      </c>
      <c r="AH1053" s="4">
        <v>232.65</v>
      </c>
      <c r="AI1053" s="4">
        <v>93.2</v>
      </c>
      <c r="AJ1053" s="4">
        <v>93.29</v>
      </c>
      <c r="AK1053" s="4">
        <v>1.8302681650393999</v>
      </c>
      <c r="AL1053" s="4">
        <v>118.57</v>
      </c>
      <c r="AM1053" s="4">
        <v>0</v>
      </c>
      <c r="AN1053" s="4">
        <v>-566.07000000000005</v>
      </c>
      <c r="AO1053" s="4">
        <v>0.67</v>
      </c>
      <c r="AP1053" s="4">
        <v>89.67</v>
      </c>
      <c r="AQ1053" s="4">
        <v>30.65</v>
      </c>
      <c r="AR1053" s="4">
        <v>42.83</v>
      </c>
    </row>
    <row r="1054" spans="1:44" x14ac:dyDescent="0.35">
      <c r="A1054" s="4" t="s">
        <v>2251</v>
      </c>
      <c r="B1054" s="4" t="s">
        <v>2252</v>
      </c>
      <c r="C1054" s="4" t="s">
        <v>446</v>
      </c>
      <c r="D1054" s="4">
        <v>945.31672616499998</v>
      </c>
      <c r="E1054" s="4">
        <v>284.55</v>
      </c>
      <c r="F1054" s="4">
        <v>32.869149032162703</v>
      </c>
      <c r="G1054" s="4">
        <v>12.9669289208504</v>
      </c>
      <c r="H1054" s="4">
        <v>4.4337899191403798</v>
      </c>
      <c r="I1054" s="4">
        <v>5.3058814847612803</v>
      </c>
      <c r="J1054" s="4">
        <v>15.152474301823601</v>
      </c>
      <c r="K1054" s="4">
        <v>18.179470149804398</v>
      </c>
      <c r="L1054" s="4">
        <v>303.28223543764</v>
      </c>
      <c r="M1054" s="4">
        <v>35.454924969144798</v>
      </c>
      <c r="N1054" s="4">
        <v>134.68764578650499</v>
      </c>
      <c r="O1054" s="4">
        <v>43.356376436659701</v>
      </c>
      <c r="P1054" s="4">
        <v>6.1792321079432</v>
      </c>
      <c r="Q1054" s="4">
        <v>11.572909477756699</v>
      </c>
      <c r="R1054" s="4">
        <v>36.167069687049</v>
      </c>
      <c r="V1054" s="4">
        <v>1253.946726165</v>
      </c>
      <c r="W1054" s="4">
        <v>4.0091468093006499</v>
      </c>
      <c r="Y1054" s="4">
        <v>-45.245354902224399</v>
      </c>
      <c r="Z1054" s="4">
        <v>0.26661722735244198</v>
      </c>
      <c r="AA1054" s="4">
        <v>0</v>
      </c>
      <c r="AB1054" s="4">
        <v>59.284203680447803</v>
      </c>
      <c r="AC1054" s="4">
        <v>0.29543775992730398</v>
      </c>
      <c r="AD1054" s="4">
        <v>22.386324496607099</v>
      </c>
      <c r="AE1054" s="4">
        <v>12.134327207490699</v>
      </c>
      <c r="AF1054" s="4">
        <v>0</v>
      </c>
      <c r="AG1054" s="4">
        <v>20453</v>
      </c>
      <c r="AH1054" s="4">
        <v>542.04</v>
      </c>
      <c r="AI1054" s="4">
        <v>28.76</v>
      </c>
      <c r="AJ1054" s="4">
        <v>38.54</v>
      </c>
      <c r="AK1054" s="4">
        <v>8.9711369265939407</v>
      </c>
      <c r="AL1054" s="4">
        <v>98.54</v>
      </c>
      <c r="AM1054" s="4">
        <v>16.41</v>
      </c>
      <c r="AN1054" s="4">
        <v>138.69999999999999</v>
      </c>
      <c r="AO1054" s="4">
        <v>8.9499999999999993</v>
      </c>
      <c r="AP1054" s="4">
        <v>235.79</v>
      </c>
      <c r="AQ1054" s="4">
        <v>-1.21</v>
      </c>
      <c r="AR1054" s="4">
        <v>31.71</v>
      </c>
    </row>
    <row r="1055" spans="1:44" x14ac:dyDescent="0.35">
      <c r="A1055" s="4" t="s">
        <v>2253</v>
      </c>
      <c r="B1055" s="4" t="s">
        <v>2254</v>
      </c>
      <c r="C1055" s="4" t="s">
        <v>425</v>
      </c>
      <c r="D1055" s="4">
        <v>940.35287500000004</v>
      </c>
      <c r="E1055" s="4">
        <v>1641</v>
      </c>
      <c r="F1055" s="4">
        <v>44.398152738432501</v>
      </c>
      <c r="G1055" s="4">
        <v>2.2665981764479199</v>
      </c>
      <c r="H1055" s="4">
        <v>1.8249181457866599</v>
      </c>
      <c r="I1055" s="4">
        <v>9.2980376662715596</v>
      </c>
      <c r="J1055" s="4">
        <v>35.0989230493267</v>
      </c>
      <c r="K1055" s="4">
        <v>18.639975415953302</v>
      </c>
      <c r="L1055" s="4">
        <v>-40.272215057159698</v>
      </c>
      <c r="M1055" s="4">
        <v>12.027624362494601</v>
      </c>
      <c r="N1055" s="4">
        <v>11.6885551712178</v>
      </c>
      <c r="O1055" s="4">
        <v>0</v>
      </c>
      <c r="P1055" s="4">
        <v>10.789058122357501</v>
      </c>
      <c r="Q1055" s="4">
        <v>-1.2095078959151899</v>
      </c>
      <c r="R1055" s="4">
        <v>-0.49652122359830098</v>
      </c>
      <c r="S1055" s="4">
        <v>22.337872085487401</v>
      </c>
      <c r="T1055" s="4">
        <v>2.8094433719666898</v>
      </c>
      <c r="V1055" s="4">
        <v>1057.342875</v>
      </c>
      <c r="W1055" s="4">
        <v>0.88149542544315995</v>
      </c>
      <c r="X1055" s="4">
        <v>0.76394194041252905</v>
      </c>
      <c r="Y1055" s="4">
        <v>82.248635836664405</v>
      </c>
      <c r="Z1055" s="4">
        <v>0.24661562554376201</v>
      </c>
      <c r="AA1055" s="4">
        <v>0</v>
      </c>
      <c r="AB1055" s="4">
        <v>70.761423351313695</v>
      </c>
      <c r="AC1055" s="4">
        <v>0</v>
      </c>
      <c r="AD1055" s="4">
        <v>24.361197146337201</v>
      </c>
      <c r="AE1055" s="4">
        <v>0</v>
      </c>
      <c r="AF1055" s="4">
        <v>0</v>
      </c>
      <c r="AG1055" s="4">
        <v>20109</v>
      </c>
      <c r="AH1055" s="4">
        <v>227.79</v>
      </c>
      <c r="AI1055" s="4">
        <v>21.18</v>
      </c>
      <c r="AJ1055" s="4">
        <v>12.3</v>
      </c>
      <c r="AK1055" s="4">
        <v>36.854010788237296</v>
      </c>
      <c r="AL1055" s="4">
        <v>42.46</v>
      </c>
      <c r="AM1055" s="4">
        <v>746.02</v>
      </c>
      <c r="AN1055" s="4">
        <v>1061.02</v>
      </c>
      <c r="AO1055" s="4">
        <v>7.7</v>
      </c>
      <c r="AP1055" s="4">
        <v>1066.77</v>
      </c>
      <c r="AQ1055" s="4">
        <v>37.64</v>
      </c>
      <c r="AR1055" s="4">
        <v>61.04</v>
      </c>
    </row>
    <row r="1056" spans="1:44" x14ac:dyDescent="0.35">
      <c r="A1056" s="4" t="s">
        <v>2255</v>
      </c>
      <c r="B1056" s="4" t="s">
        <v>2256</v>
      </c>
      <c r="C1056" s="4" t="s">
        <v>260</v>
      </c>
      <c r="D1056" s="4">
        <v>940.25987848</v>
      </c>
      <c r="E1056" s="4">
        <v>136.9</v>
      </c>
      <c r="F1056" s="4">
        <v>38.456436747648297</v>
      </c>
      <c r="G1056" s="4">
        <v>1.15534008108645</v>
      </c>
      <c r="H1056" s="4">
        <v>1.1398255996904501</v>
      </c>
      <c r="I1056" s="4">
        <v>89.462129527991195</v>
      </c>
      <c r="J1056" s="4">
        <v>87.611199759504899</v>
      </c>
      <c r="K1056" s="4">
        <v>85.729967069154796</v>
      </c>
      <c r="L1056" s="4">
        <v>48.7417055209634</v>
      </c>
      <c r="M1056" s="4">
        <v>14.970790542510001</v>
      </c>
      <c r="N1056" s="4">
        <v>0</v>
      </c>
      <c r="O1056" s="4">
        <v>0</v>
      </c>
      <c r="P1056" s="4">
        <v>42.970123022847098</v>
      </c>
      <c r="Q1056" s="4">
        <v>14.794329407594301</v>
      </c>
      <c r="R1056" s="4">
        <v>13.9043254676844</v>
      </c>
      <c r="T1056" s="4">
        <v>15.6856180740174</v>
      </c>
      <c r="V1056" s="4">
        <v>895.10987848000002</v>
      </c>
      <c r="W1056" s="4">
        <v>0.34635739304750801</v>
      </c>
      <c r="X1056" s="4">
        <v>2.5147928994082802</v>
      </c>
      <c r="Y1056" s="4">
        <v>57.8586653748538</v>
      </c>
      <c r="Z1056" s="4">
        <v>4.8313451461350996E-3</v>
      </c>
      <c r="AA1056" s="4">
        <v>3.2496547709123E-3</v>
      </c>
      <c r="AB1056" s="4">
        <v>73.773770451777807</v>
      </c>
      <c r="AC1056" s="4">
        <v>15.3885719333155</v>
      </c>
      <c r="AD1056" s="4">
        <v>7.0613761577631999</v>
      </c>
      <c r="AE1056" s="4">
        <v>0</v>
      </c>
      <c r="AF1056" s="4">
        <v>0</v>
      </c>
      <c r="AG1056" s="4">
        <v>12390</v>
      </c>
      <c r="AH1056" s="4">
        <v>27.33</v>
      </c>
      <c r="AI1056" s="4">
        <v>24.45</v>
      </c>
      <c r="AJ1056" s="4">
        <v>23.4</v>
      </c>
      <c r="AK1056" s="4">
        <v>3.5156663340180101</v>
      </c>
      <c r="AL1056" s="4">
        <v>23.43</v>
      </c>
      <c r="AM1056" s="4">
        <v>2509.1999999999998</v>
      </c>
      <c r="AN1056" s="4">
        <v>2635.8</v>
      </c>
      <c r="AO1056" s="4">
        <v>45.15</v>
      </c>
      <c r="AP1056" s="4">
        <v>2714.71</v>
      </c>
      <c r="AQ1056" s="4">
        <v>-4.59</v>
      </c>
      <c r="AR1056" s="4">
        <v>-4.59</v>
      </c>
    </row>
    <row r="1057" spans="1:44" x14ac:dyDescent="0.35">
      <c r="A1057" s="4" t="s">
        <v>2257</v>
      </c>
      <c r="B1057" s="4" t="s">
        <v>2258</v>
      </c>
      <c r="C1057" s="4" t="s">
        <v>109</v>
      </c>
      <c r="D1057" s="4">
        <v>938.51954269999999</v>
      </c>
      <c r="E1057" s="4">
        <v>1023.5</v>
      </c>
      <c r="F1057" s="4">
        <v>26.289062820728301</v>
      </c>
      <c r="G1057" s="4">
        <v>17.781541066892402</v>
      </c>
      <c r="H1057" s="4">
        <v>9.9023632530788799</v>
      </c>
      <c r="I1057" s="4">
        <v>14.644952209049499</v>
      </c>
      <c r="J1057" s="4">
        <v>16.577563703119299</v>
      </c>
      <c r="K1057" s="4">
        <v>25.6758419821963</v>
      </c>
      <c r="L1057" s="4">
        <v>231.380453533089</v>
      </c>
      <c r="M1057" s="4">
        <v>11.4325449813361</v>
      </c>
      <c r="N1057" s="4">
        <v>39.897487529174903</v>
      </c>
      <c r="O1057" s="4">
        <v>10.699739142373399</v>
      </c>
      <c r="P1057" s="4">
        <v>23.391429694666499</v>
      </c>
      <c r="Q1057" s="4">
        <v>0.68155971165662099</v>
      </c>
      <c r="R1057" s="4">
        <v>8.6440351895401104</v>
      </c>
      <c r="S1057" s="4">
        <v>17.209752065895</v>
      </c>
      <c r="T1057" s="4">
        <v>15.174193992684399</v>
      </c>
      <c r="V1057" s="4">
        <v>1001.0695427000001</v>
      </c>
      <c r="W1057" s="4">
        <v>4.2950873767791</v>
      </c>
      <c r="X1057" s="4">
        <v>0.42098592946007102</v>
      </c>
      <c r="Y1057" s="4">
        <v>-28.498664120258699</v>
      </c>
      <c r="Z1057" s="4">
        <v>1.08701087228274E-2</v>
      </c>
      <c r="AA1057" s="4">
        <v>0</v>
      </c>
      <c r="AB1057" s="4">
        <v>67.181609080453995</v>
      </c>
      <c r="AC1057" s="4">
        <v>0</v>
      </c>
      <c r="AD1057" s="4">
        <v>14.826828297936601</v>
      </c>
      <c r="AE1057" s="4">
        <v>15.792550497090099</v>
      </c>
      <c r="AF1057" s="4">
        <v>0</v>
      </c>
      <c r="AG1057" s="4">
        <v>6212</v>
      </c>
      <c r="AH1057" s="4">
        <v>243.77</v>
      </c>
      <c r="AI1057" s="4">
        <v>35.700000000000003</v>
      </c>
      <c r="AJ1057" s="4">
        <v>41.33</v>
      </c>
      <c r="AK1057" s="4">
        <v>38.854085278513601</v>
      </c>
      <c r="AL1057" s="4">
        <v>62.59</v>
      </c>
      <c r="AM1057" s="4">
        <v>44.96</v>
      </c>
      <c r="AN1057" s="4">
        <v>174.26</v>
      </c>
      <c r="AO1057" s="4">
        <v>24.63</v>
      </c>
      <c r="AP1057" s="4">
        <v>218.51</v>
      </c>
      <c r="AQ1057" s="4">
        <v>38.94</v>
      </c>
      <c r="AR1057" s="4">
        <v>56.98</v>
      </c>
    </row>
    <row r="1058" spans="1:44" x14ac:dyDescent="0.35">
      <c r="A1058" s="4" t="s">
        <v>2259</v>
      </c>
      <c r="B1058" s="4" t="s">
        <v>2260</v>
      </c>
      <c r="C1058" s="4" t="s">
        <v>344</v>
      </c>
      <c r="D1058" s="4">
        <v>937.70387200000005</v>
      </c>
      <c r="E1058" s="4">
        <v>200.8</v>
      </c>
      <c r="F1058" s="4">
        <v>9.0459567046112603</v>
      </c>
      <c r="G1058" s="4">
        <v>7.1412086871157001</v>
      </c>
      <c r="H1058" s="4">
        <v>4.4103319023651304</v>
      </c>
      <c r="I1058" s="4">
        <v>6.6494326236585204</v>
      </c>
      <c r="J1058" s="4">
        <v>17.614296428177301</v>
      </c>
      <c r="K1058" s="4">
        <v>15.217488918681401</v>
      </c>
      <c r="L1058" s="4">
        <v>-1.25745949826615</v>
      </c>
      <c r="M1058" s="4">
        <v>-11.3475872673552</v>
      </c>
      <c r="N1058" s="4">
        <v>20.198386012104901</v>
      </c>
      <c r="O1058" s="4">
        <v>9.5501008742434408</v>
      </c>
      <c r="P1058" s="4">
        <v>12.4164530579977</v>
      </c>
      <c r="Q1058" s="4">
        <v>5.9887783513738597</v>
      </c>
      <c r="R1058" s="4">
        <v>-3.7152576768663401</v>
      </c>
      <c r="S1058" s="4">
        <v>22.344858672112998</v>
      </c>
      <c r="T1058" s="4">
        <v>-10.686207833074899</v>
      </c>
      <c r="V1058" s="4">
        <v>718.62387200000001</v>
      </c>
      <c r="W1058" s="4">
        <v>0.63060112441156702</v>
      </c>
      <c r="X1058" s="4">
        <v>2.9880222143308002</v>
      </c>
      <c r="Y1058" s="4">
        <v>-84.930910488550495</v>
      </c>
      <c r="Z1058" s="4">
        <v>3.6040779720815701</v>
      </c>
      <c r="AA1058" s="4">
        <v>3.3262997600753299</v>
      </c>
      <c r="AB1058" s="4">
        <v>48.146209783986897</v>
      </c>
      <c r="AC1058" s="4">
        <v>18.373673860009799</v>
      </c>
      <c r="AD1058" s="4">
        <v>15.872836947093299</v>
      </c>
      <c r="AE1058" s="4">
        <v>0</v>
      </c>
      <c r="AF1058" s="4">
        <v>0</v>
      </c>
      <c r="AG1058" s="4">
        <v>36544</v>
      </c>
      <c r="AH1058" s="4">
        <v>1558.93</v>
      </c>
      <c r="AI1058" s="4">
        <v>103.66</v>
      </c>
      <c r="AJ1058" s="4">
        <v>145.43</v>
      </c>
      <c r="AK1058" s="4">
        <v>22.197952803117801</v>
      </c>
      <c r="AL1058" s="4">
        <v>237.23</v>
      </c>
      <c r="AM1058" s="4">
        <v>0</v>
      </c>
      <c r="AN1058" s="4">
        <v>1200.8900000000001</v>
      </c>
      <c r="AO1058" s="4">
        <v>519.42999999999995</v>
      </c>
      <c r="AP1058" s="4">
        <v>1487</v>
      </c>
      <c r="AQ1058" s="4">
        <v>405.48</v>
      </c>
      <c r="AR1058" s="4">
        <v>548.91</v>
      </c>
    </row>
    <row r="1059" spans="1:44" x14ac:dyDescent="0.35">
      <c r="A1059" s="4" t="s">
        <v>2261</v>
      </c>
      <c r="B1059" s="4" t="s">
        <v>2262</v>
      </c>
      <c r="C1059" s="4" t="s">
        <v>271</v>
      </c>
      <c r="D1059" s="4">
        <v>932.81111999999996</v>
      </c>
      <c r="E1059" s="4">
        <v>120</v>
      </c>
      <c r="F1059" s="4">
        <v>96.965812889813293</v>
      </c>
      <c r="G1059" s="4">
        <v>1.71300871640089</v>
      </c>
      <c r="H1059" s="4">
        <v>1.09555344239518</v>
      </c>
      <c r="I1059" s="4">
        <v>1.6600231229832001</v>
      </c>
      <c r="J1059" s="4">
        <v>16.072984009711099</v>
      </c>
      <c r="K1059" s="4">
        <v>5.0767027316180799</v>
      </c>
      <c r="L1059" s="4">
        <v>-28.025357539313099</v>
      </c>
      <c r="M1059" s="4">
        <v>49.072909680948598</v>
      </c>
      <c r="N1059" s="4">
        <v>48.461177417191898</v>
      </c>
      <c r="O1059" s="4">
        <v>47.822515757006897</v>
      </c>
      <c r="P1059" s="4">
        <v>2.1521734266985701</v>
      </c>
      <c r="Q1059" s="4">
        <v>138.30761362949201</v>
      </c>
      <c r="R1059" s="4">
        <v>191.40897716292901</v>
      </c>
      <c r="T1059" s="4">
        <v>49.789519840626099</v>
      </c>
      <c r="V1059" s="4">
        <v>1027.5811200000001</v>
      </c>
      <c r="W1059" s="4">
        <v>1.56365012739708</v>
      </c>
      <c r="X1059" s="4">
        <v>8.3333333333333301E-2</v>
      </c>
      <c r="Y1059" s="4">
        <v>267.53378478288499</v>
      </c>
      <c r="Z1059" s="4">
        <v>0</v>
      </c>
      <c r="AA1059" s="4">
        <v>0</v>
      </c>
      <c r="AB1059" s="4">
        <v>73.038220213326795</v>
      </c>
      <c r="AC1059" s="4">
        <v>0</v>
      </c>
      <c r="AD1059" s="4">
        <v>0.53087789090678905</v>
      </c>
      <c r="AE1059" s="4">
        <v>0</v>
      </c>
      <c r="AF1059" s="4">
        <v>0</v>
      </c>
      <c r="AG1059" s="4">
        <v>1182</v>
      </c>
      <c r="AH1059" s="4">
        <v>579.51</v>
      </c>
      <c r="AI1059" s="4">
        <v>9.6199999999999601</v>
      </c>
      <c r="AJ1059" s="4">
        <v>14.77</v>
      </c>
      <c r="AK1059" s="4">
        <v>1.2375495695205601</v>
      </c>
      <c r="AL1059" s="4">
        <v>29.42</v>
      </c>
      <c r="AM1059" s="4">
        <v>0</v>
      </c>
      <c r="AN1059" s="4">
        <v>30.97</v>
      </c>
      <c r="AO1059" s="4">
        <v>228.01</v>
      </c>
      <c r="AP1059" s="4">
        <v>596.55999999999995</v>
      </c>
      <c r="AQ1059" s="4">
        <v>-80.98</v>
      </c>
      <c r="AR1059" s="4">
        <v>-69.48</v>
      </c>
    </row>
    <row r="1060" spans="1:44" x14ac:dyDescent="0.35">
      <c r="A1060" s="4" t="s">
        <v>2263</v>
      </c>
      <c r="B1060" s="4" t="s">
        <v>2264</v>
      </c>
      <c r="C1060" s="4" t="s">
        <v>49</v>
      </c>
      <c r="D1060" s="4">
        <v>931.95910289999995</v>
      </c>
      <c r="E1060" s="4">
        <v>929.85</v>
      </c>
      <c r="F1060" s="4">
        <v>20.505150778877901</v>
      </c>
      <c r="G1060" s="4">
        <v>19.528648462844</v>
      </c>
      <c r="H1060" s="4">
        <v>13.596182897826701</v>
      </c>
      <c r="I1060" s="4">
        <v>11.6568350859195</v>
      </c>
      <c r="J1060" s="4">
        <v>16.073893703258999</v>
      </c>
      <c r="K1060" s="4">
        <v>17.5711720954091</v>
      </c>
      <c r="L1060" s="4">
        <v>135.722507274685</v>
      </c>
      <c r="M1060" s="4">
        <v>29.208573417665001</v>
      </c>
      <c r="N1060" s="4">
        <v>10.235643487986399</v>
      </c>
      <c r="O1060" s="4">
        <v>7.7133711288518603</v>
      </c>
      <c r="P1060" s="4">
        <v>42.905692438402703</v>
      </c>
      <c r="Q1060" s="4">
        <v>9.65765169632156</v>
      </c>
      <c r="R1060" s="4">
        <v>12.304645125480199</v>
      </c>
      <c r="S1060" s="4">
        <v>22.214280036692699</v>
      </c>
      <c r="T1060" s="4">
        <v>20.770561782843401</v>
      </c>
      <c r="V1060" s="4">
        <v>858.0291029</v>
      </c>
      <c r="W1060" s="4">
        <v>3.5942732187897701</v>
      </c>
      <c r="X1060" s="4">
        <v>0.53422623208544695</v>
      </c>
      <c r="Y1060" s="4">
        <v>-47.105320015826102</v>
      </c>
      <c r="Z1060" s="4">
        <v>0.35865831672834197</v>
      </c>
      <c r="AA1060" s="4">
        <v>0</v>
      </c>
      <c r="AB1060" s="4">
        <v>68.314175918018805</v>
      </c>
      <c r="AC1060" s="4">
        <v>3.6906727393490799</v>
      </c>
      <c r="AD1060" s="4">
        <v>15.4400227725591</v>
      </c>
      <c r="AE1060" s="4">
        <v>0</v>
      </c>
      <c r="AF1060" s="4">
        <v>0</v>
      </c>
      <c r="AG1060" s="4">
        <v>27272</v>
      </c>
      <c r="AH1060" s="4">
        <v>389.9</v>
      </c>
      <c r="AI1060" s="4">
        <v>45.45</v>
      </c>
      <c r="AJ1060" s="4">
        <v>58.4</v>
      </c>
      <c r="AK1060" s="4">
        <v>45.678208328810697</v>
      </c>
      <c r="AL1060" s="4">
        <v>68.510000000000005</v>
      </c>
      <c r="AM1060" s="4">
        <v>0</v>
      </c>
      <c r="AN1060" s="4">
        <v>239.97</v>
      </c>
      <c r="AO1060" s="4">
        <v>100.47</v>
      </c>
      <c r="AP1060" s="4">
        <v>259.29000000000002</v>
      </c>
      <c r="AQ1060" s="4">
        <v>62.71</v>
      </c>
      <c r="AR1060" s="4">
        <v>69.78</v>
      </c>
    </row>
    <row r="1061" spans="1:44" x14ac:dyDescent="0.35">
      <c r="A1061" s="4" t="s">
        <v>2265</v>
      </c>
      <c r="B1061" s="4" t="s">
        <v>2266</v>
      </c>
      <c r="C1061" s="4" t="s">
        <v>307</v>
      </c>
      <c r="D1061" s="4">
        <v>930.24945477999995</v>
      </c>
      <c r="E1061" s="4">
        <v>429.3</v>
      </c>
      <c r="F1061" s="4">
        <v>53.833880484953902</v>
      </c>
      <c r="G1061" s="4">
        <v>3.3113598037712602</v>
      </c>
      <c r="H1061" s="4">
        <v>1.35634728141851</v>
      </c>
      <c r="I1061" s="4">
        <v>1.12369049089927</v>
      </c>
      <c r="J1061" s="4">
        <v>6.9734325617500899</v>
      </c>
      <c r="K1061" s="4">
        <v>6.6927213728792596</v>
      </c>
      <c r="L1061" s="4">
        <v>129.35579341981901</v>
      </c>
      <c r="M1061" s="4">
        <v>25.644848421801299</v>
      </c>
      <c r="N1061" s="4">
        <v>82.953880977081894</v>
      </c>
      <c r="O1061" s="4">
        <v>35.825709704800502</v>
      </c>
      <c r="P1061" s="4">
        <v>2.2552563918507902</v>
      </c>
      <c r="Q1061" s="4">
        <v>1.6266045009571299</v>
      </c>
      <c r="R1061" s="4">
        <v>3.9785568988262701</v>
      </c>
      <c r="S1061" s="4">
        <v>30.207833285862201</v>
      </c>
      <c r="T1061" s="4">
        <v>-13.970665042591399</v>
      </c>
      <c r="V1061" s="4">
        <v>1258.3794547800001</v>
      </c>
      <c r="W1061" s="4">
        <v>1.75469103985664</v>
      </c>
      <c r="Y1061" s="4">
        <v>104.45072941276401</v>
      </c>
      <c r="Z1061" s="4">
        <v>1.2050579726113499</v>
      </c>
      <c r="AA1061" s="4">
        <v>0</v>
      </c>
      <c r="AB1061" s="4">
        <v>66.584891748900503</v>
      </c>
      <c r="AC1061" s="4">
        <v>5.8098719544836204</v>
      </c>
      <c r="AD1061" s="4">
        <v>8.0912670674771601</v>
      </c>
      <c r="AE1061" s="4">
        <v>0</v>
      </c>
      <c r="AF1061" s="4">
        <v>2.0296403188395502E-2</v>
      </c>
      <c r="AG1061" s="4">
        <v>13600</v>
      </c>
      <c r="AH1061" s="4">
        <v>1537.79</v>
      </c>
      <c r="AI1061" s="4">
        <v>17.279999999999902</v>
      </c>
      <c r="AJ1061" s="4">
        <v>11.3599999999999</v>
      </c>
      <c r="AK1061" s="4">
        <v>7.9763895177501301</v>
      </c>
      <c r="AL1061" s="4">
        <v>102.92</v>
      </c>
      <c r="AM1061" s="4">
        <v>47.36</v>
      </c>
      <c r="AN1061" s="4">
        <v>324.51</v>
      </c>
      <c r="AO1061" s="4">
        <v>124.59</v>
      </c>
      <c r="AP1061" s="4">
        <v>530.15</v>
      </c>
      <c r="AQ1061" s="4">
        <v>73.72</v>
      </c>
      <c r="AR1061" s="4">
        <v>94.61</v>
      </c>
    </row>
    <row r="1062" spans="1:44" x14ac:dyDescent="0.35">
      <c r="A1062" s="4" t="s">
        <v>2267</v>
      </c>
      <c r="B1062" s="4" t="s">
        <v>2268</v>
      </c>
      <c r="C1062" s="4" t="s">
        <v>425</v>
      </c>
      <c r="D1062" s="4">
        <v>925.65667499999995</v>
      </c>
      <c r="E1062" s="4">
        <v>299.39999999999998</v>
      </c>
      <c r="F1062" s="4">
        <v>30.590108228684802</v>
      </c>
      <c r="G1062" s="4">
        <v>38.115631691648801</v>
      </c>
      <c r="H1062" s="4">
        <v>24.951556380127801</v>
      </c>
      <c r="I1062" s="4">
        <v>15.4379878577623</v>
      </c>
      <c r="J1062" s="4">
        <v>18.145571492571001</v>
      </c>
      <c r="K1062" s="4">
        <v>21.447885311973899</v>
      </c>
      <c r="L1062" s="4">
        <v>-16.098752034726001</v>
      </c>
      <c r="N1062" s="4">
        <v>22.2186836518047</v>
      </c>
      <c r="O1062" s="4">
        <v>2.0063694267515899</v>
      </c>
      <c r="P1062" s="4">
        <v>77.154513003569605</v>
      </c>
      <c r="Q1062" s="4">
        <v>21.446938547275799</v>
      </c>
      <c r="R1062" s="4">
        <v>33.163683207308601</v>
      </c>
      <c r="T1062" s="4">
        <v>53.646157872902101</v>
      </c>
      <c r="V1062" s="4">
        <v>928.56667500000003</v>
      </c>
      <c r="W1062" s="4">
        <v>9.8265039808917205</v>
      </c>
      <c r="Y1062" s="4">
        <v>25.568411091748199</v>
      </c>
      <c r="Z1062" s="4">
        <v>4.6959258355696498</v>
      </c>
      <c r="AA1062" s="4">
        <v>0</v>
      </c>
      <c r="AB1062" s="4">
        <v>48.4765715215093</v>
      </c>
      <c r="AC1062" s="4">
        <v>1.4197348946897601</v>
      </c>
      <c r="AD1062" s="4">
        <v>15.9789997560381</v>
      </c>
      <c r="AE1062" s="4">
        <v>0</v>
      </c>
      <c r="AF1062" s="4">
        <v>0</v>
      </c>
      <c r="AG1062" s="4">
        <v>86181</v>
      </c>
      <c r="AH1062" s="4">
        <v>196.01</v>
      </c>
      <c r="AI1062" s="4">
        <v>30.26</v>
      </c>
      <c r="AJ1062" s="4">
        <v>38.479999999999997</v>
      </c>
      <c r="AK1062" s="4">
        <v>13.1294066601584</v>
      </c>
      <c r="AL1062" s="4">
        <v>42.04</v>
      </c>
      <c r="AM1062" s="4">
        <v>0.15</v>
      </c>
      <c r="AN1062" s="4">
        <v>84.87</v>
      </c>
      <c r="AO1062" s="4">
        <v>18.02</v>
      </c>
      <c r="AP1062" s="4">
        <v>94.2</v>
      </c>
      <c r="AQ1062" s="4">
        <v>20.27</v>
      </c>
      <c r="AR1062" s="4">
        <v>29.55</v>
      </c>
    </row>
    <row r="1063" spans="1:44" x14ac:dyDescent="0.35">
      <c r="A1063" s="4" t="s">
        <v>2269</v>
      </c>
      <c r="B1063" s="4" t="s">
        <v>2270</v>
      </c>
      <c r="C1063" s="4" t="s">
        <v>144</v>
      </c>
      <c r="D1063" s="4">
        <v>923.55215930999998</v>
      </c>
      <c r="E1063" s="4">
        <v>102.5</v>
      </c>
      <c r="F1063" s="4">
        <v>10.557294916666701</v>
      </c>
      <c r="G1063" s="4">
        <v>22.424156979352201</v>
      </c>
      <c r="H1063" s="4">
        <v>4.3163976730530997</v>
      </c>
      <c r="I1063" s="4">
        <v>7.0499492287606902</v>
      </c>
      <c r="J1063" s="4">
        <v>7.8753792662608104</v>
      </c>
      <c r="K1063" s="4">
        <v>17.3315281337137</v>
      </c>
      <c r="L1063" s="4">
        <v>-18.153219306584599</v>
      </c>
      <c r="M1063" s="4">
        <v>9.7918610333539196</v>
      </c>
      <c r="N1063" s="4">
        <v>152.780337233945</v>
      </c>
      <c r="O1063" s="4">
        <v>127.204459596425</v>
      </c>
      <c r="P1063" s="4">
        <v>4.8622150090596703</v>
      </c>
      <c r="Q1063" s="4">
        <v>-7.1668502833207999</v>
      </c>
      <c r="R1063" s="4">
        <v>-4.0278788449416698</v>
      </c>
      <c r="T1063" s="4">
        <v>-11.6305815119812</v>
      </c>
      <c r="V1063" s="4">
        <v>1542.30215931</v>
      </c>
      <c r="W1063" s="4">
        <v>2.1274121425182</v>
      </c>
      <c r="X1063" s="4">
        <v>0.47093224309598603</v>
      </c>
      <c r="Y1063" s="4">
        <v>-56.663679049368803</v>
      </c>
      <c r="Z1063" s="4">
        <v>0.13772584332977</v>
      </c>
      <c r="AA1063" s="4">
        <v>0.12898134534057801</v>
      </c>
      <c r="AB1063" s="4">
        <v>44.575194364503297</v>
      </c>
      <c r="AC1063" s="4">
        <v>21.118320075253401</v>
      </c>
      <c r="AD1063" s="4">
        <v>16.835411430488598</v>
      </c>
      <c r="AE1063" s="4">
        <v>24.8564257271088</v>
      </c>
      <c r="AF1063" s="4">
        <v>0</v>
      </c>
      <c r="AG1063" s="4">
        <v>24002</v>
      </c>
      <c r="AH1063" s="4">
        <v>1240.8599999999999</v>
      </c>
      <c r="AI1063" s="4">
        <v>87.479999999999905</v>
      </c>
      <c r="AJ1063" s="4">
        <v>110.14</v>
      </c>
      <c r="AK1063" s="4">
        <v>10.056779417786901</v>
      </c>
      <c r="AL1063" s="4">
        <v>215.06</v>
      </c>
      <c r="AM1063" s="4">
        <v>290.2</v>
      </c>
      <c r="AN1063" s="4">
        <v>235.99</v>
      </c>
      <c r="AO1063" s="4">
        <v>44.29</v>
      </c>
      <c r="AP1063" s="4">
        <v>434.12</v>
      </c>
      <c r="AQ1063" s="4">
        <v>-203.1</v>
      </c>
      <c r="AR1063" s="4">
        <v>-19.64</v>
      </c>
    </row>
    <row r="1064" spans="1:44" x14ac:dyDescent="0.35">
      <c r="A1064" s="4" t="s">
        <v>2271</v>
      </c>
      <c r="B1064" s="4" t="s">
        <v>2272</v>
      </c>
      <c r="C1064" s="4" t="s">
        <v>115</v>
      </c>
      <c r="D1064" s="4">
        <v>918.44320400000004</v>
      </c>
      <c r="E1064" s="4">
        <v>160</v>
      </c>
      <c r="F1064" s="4">
        <v>96.373893389296995</v>
      </c>
      <c r="G1064" s="4">
        <v>1.3111190600665901</v>
      </c>
      <c r="H1064" s="4">
        <v>1.09457193393518</v>
      </c>
      <c r="I1064" s="4">
        <v>2443.58974358974</v>
      </c>
      <c r="J1064" s="4">
        <v>-2043.4079915458999</v>
      </c>
      <c r="K1064" s="4">
        <v>2635.8974358974401</v>
      </c>
      <c r="L1064" s="4">
        <v>125.22854811610399</v>
      </c>
      <c r="M1064" s="4">
        <v>54.7136226309172</v>
      </c>
      <c r="N1064" s="4">
        <v>0.29125255051668503</v>
      </c>
      <c r="O1064" s="4">
        <v>0.29125255051668503</v>
      </c>
      <c r="P1064" s="4">
        <v>3.41515857373231</v>
      </c>
      <c r="Q1064" s="4">
        <v>-54.040973716059398</v>
      </c>
      <c r="V1064" s="4">
        <v>921.88320399999998</v>
      </c>
      <c r="W1064" s="4">
        <v>0.75564668268281399</v>
      </c>
      <c r="Y1064" s="4">
        <v>60.543198853682497</v>
      </c>
      <c r="Z1064" s="4">
        <v>5.1407642622177903E-2</v>
      </c>
      <c r="AA1064" s="4">
        <v>7.6025386976459998E-3</v>
      </c>
      <c r="AB1064" s="4">
        <v>63.1210839685194</v>
      </c>
      <c r="AC1064" s="4">
        <v>20.970837313202001</v>
      </c>
      <c r="AD1064" s="4">
        <v>6.1152830142777104</v>
      </c>
      <c r="AE1064" s="4">
        <v>0</v>
      </c>
      <c r="AF1064" s="4">
        <v>0</v>
      </c>
      <c r="AG1064" s="4">
        <v>15318</v>
      </c>
      <c r="AH1064" s="4">
        <v>0.39</v>
      </c>
      <c r="AI1064" s="4">
        <v>9.5299999999999994</v>
      </c>
      <c r="AJ1064" s="4">
        <v>10.01</v>
      </c>
      <c r="AK1064" s="4">
        <v>1.72503193662222</v>
      </c>
      <c r="AL1064" s="4">
        <v>10.28</v>
      </c>
      <c r="AM1064" s="4">
        <v>1488.86</v>
      </c>
      <c r="AN1064" s="4">
        <v>1007.42</v>
      </c>
      <c r="AO1064" s="4">
        <v>0.1</v>
      </c>
      <c r="AP1064" s="4">
        <v>1215.44</v>
      </c>
      <c r="AQ1064" s="4">
        <v>-2.2599999999999998</v>
      </c>
      <c r="AR1064" s="4">
        <v>-2.25</v>
      </c>
    </row>
    <row r="1065" spans="1:44" x14ac:dyDescent="0.35">
      <c r="A1065" s="4" t="s">
        <v>2273</v>
      </c>
      <c r="B1065" s="4" t="s">
        <v>2274</v>
      </c>
      <c r="C1065" s="4" t="s">
        <v>2275</v>
      </c>
      <c r="D1065" s="4">
        <v>917.42</v>
      </c>
      <c r="E1065" s="4">
        <v>321</v>
      </c>
      <c r="F1065" s="4">
        <v>-5.3211530653674401</v>
      </c>
      <c r="G1065" s="4">
        <v>-11.6008828001992</v>
      </c>
      <c r="H1065" s="4">
        <v>-7.2406342326905797</v>
      </c>
      <c r="I1065" s="4">
        <v>-22.480832420591501</v>
      </c>
      <c r="J1065" s="4">
        <v>17.402582054132498</v>
      </c>
      <c r="K1065" s="4">
        <v>-4.0695248526573904</v>
      </c>
      <c r="L1065" s="4">
        <v>-21.575783836846099</v>
      </c>
      <c r="M1065" s="4">
        <v>-14.2756424537531</v>
      </c>
      <c r="N1065" s="4">
        <v>30.4239294782187</v>
      </c>
      <c r="O1065" s="4">
        <v>20.961116024306001</v>
      </c>
      <c r="Q1065" s="4">
        <v>2.0689520171046198</v>
      </c>
      <c r="S1065" s="4">
        <v>-4.62588943035</v>
      </c>
      <c r="V1065" s="4">
        <v>1295.4100000000001</v>
      </c>
      <c r="W1065" s="4">
        <v>0.65430918894245904</v>
      </c>
      <c r="Y1065" s="4">
        <v>-108.8641737369</v>
      </c>
      <c r="Z1065" s="4">
        <v>2.3116500000000002</v>
      </c>
      <c r="AA1065" s="4">
        <v>0</v>
      </c>
      <c r="AB1065" s="4">
        <v>73.471474999999998</v>
      </c>
      <c r="AC1065" s="4">
        <v>4.7207142857142899E-2</v>
      </c>
      <c r="AD1065" s="4">
        <v>17.662385714285701</v>
      </c>
      <c r="AE1065" s="4">
        <v>0</v>
      </c>
      <c r="AF1065" s="4">
        <v>2.3116500000000002</v>
      </c>
      <c r="AG1065" s="4">
        <v>51364</v>
      </c>
      <c r="AH1065" s="4">
        <v>766.92</v>
      </c>
      <c r="AI1065" s="4">
        <v>-172.41</v>
      </c>
      <c r="AJ1065" s="4">
        <v>-170.59</v>
      </c>
      <c r="AK1065" s="4">
        <v>-61.575000000000003</v>
      </c>
      <c r="AL1065" s="4">
        <v>-31.21</v>
      </c>
      <c r="AM1065" s="4">
        <v>0</v>
      </c>
      <c r="AN1065" s="4">
        <v>1374.12</v>
      </c>
      <c r="AO1065" s="4">
        <v>48.59</v>
      </c>
      <c r="AP1065" s="4">
        <v>1402.12</v>
      </c>
      <c r="AQ1065" s="4">
        <v>121.65</v>
      </c>
      <c r="AR1065" s="4">
        <v>124.66</v>
      </c>
    </row>
    <row r="1066" spans="1:44" x14ac:dyDescent="0.35">
      <c r="A1066" s="4" t="s">
        <v>2276</v>
      </c>
      <c r="B1066" s="4" t="s">
        <v>2277</v>
      </c>
      <c r="C1066" s="4" t="s">
        <v>1206</v>
      </c>
      <c r="D1066" s="4">
        <v>917.38036481500001</v>
      </c>
      <c r="E1066" s="4">
        <v>445.45</v>
      </c>
      <c r="F1066" s="4">
        <v>66.962070424452705</v>
      </c>
      <c r="G1066" s="4">
        <v>5.5629999593941504</v>
      </c>
      <c r="H1066" s="4">
        <v>1.71870883566885</v>
      </c>
      <c r="I1066" s="4">
        <v>4.01429910923581</v>
      </c>
      <c r="J1066" s="4">
        <v>14.0630136662065</v>
      </c>
      <c r="K1066" s="4">
        <v>11.954992967651201</v>
      </c>
      <c r="L1066" s="4">
        <v>54.147760481994801</v>
      </c>
      <c r="M1066" s="4">
        <v>-7.6791023799914004</v>
      </c>
      <c r="N1066" s="4">
        <v>143.29143635950601</v>
      </c>
      <c r="O1066" s="4">
        <v>111.762701597638</v>
      </c>
      <c r="P1066" s="4">
        <v>2.5170405482371501</v>
      </c>
      <c r="Q1066" s="4">
        <v>2.7782975752966199</v>
      </c>
      <c r="R1066" s="4">
        <v>2.4213081646666099</v>
      </c>
      <c r="S1066" s="4">
        <v>18.841876801699001</v>
      </c>
      <c r="T1066" s="4">
        <v>11.2950520460471</v>
      </c>
      <c r="V1066" s="4">
        <v>1284.240364815</v>
      </c>
      <c r="W1066" s="4">
        <v>3.4730838374157602</v>
      </c>
      <c r="X1066" s="4">
        <v>0.108506971391386</v>
      </c>
      <c r="Y1066" s="4">
        <v>11.5478954905552</v>
      </c>
      <c r="Z1066" s="4">
        <v>0.35165984602613098</v>
      </c>
      <c r="AA1066" s="4">
        <v>0</v>
      </c>
      <c r="AB1066" s="4">
        <v>55.0246998220805</v>
      </c>
      <c r="AC1066" s="4">
        <v>3.2894586482729999</v>
      </c>
      <c r="AD1066" s="4">
        <v>9.4233185387727207</v>
      </c>
      <c r="AE1066" s="4">
        <v>9.9752903830801802</v>
      </c>
      <c r="AF1066" s="4">
        <v>0</v>
      </c>
      <c r="AG1066" s="4">
        <v>7374</v>
      </c>
      <c r="AH1066" s="4">
        <v>341.28</v>
      </c>
      <c r="AI1066" s="4">
        <v>13.7</v>
      </c>
      <c r="AJ1066" s="4">
        <v>18.649999999999999</v>
      </c>
      <c r="AK1066" s="4">
        <v>7.4043834470708703</v>
      </c>
      <c r="AL1066" s="4">
        <v>40.799999999999997</v>
      </c>
      <c r="AM1066" s="4">
        <v>0.01</v>
      </c>
      <c r="AN1066" s="4">
        <v>164.59</v>
      </c>
      <c r="AO1066" s="4">
        <v>11.63</v>
      </c>
      <c r="AP1066" s="4">
        <v>264.14</v>
      </c>
      <c r="AQ1066" s="4">
        <v>14.35</v>
      </c>
      <c r="AR1066" s="4">
        <v>77.09</v>
      </c>
    </row>
    <row r="1067" spans="1:44" x14ac:dyDescent="0.35">
      <c r="A1067" s="4" t="s">
        <v>2278</v>
      </c>
      <c r="B1067" s="4" t="s">
        <v>2279</v>
      </c>
      <c r="C1067" s="4" t="s">
        <v>1768</v>
      </c>
      <c r="D1067" s="4">
        <v>917.34716394999998</v>
      </c>
      <c r="E1067" s="4">
        <v>188.85</v>
      </c>
      <c r="F1067" s="4">
        <v>21.8312033305568</v>
      </c>
      <c r="G1067" s="4">
        <v>7.1754851819913004</v>
      </c>
      <c r="H1067" s="4">
        <v>2.1403285368648999</v>
      </c>
      <c r="I1067" s="4">
        <v>3.3121561332429601</v>
      </c>
      <c r="J1067" s="4">
        <v>11.5041931004574</v>
      </c>
      <c r="K1067" s="4">
        <v>12.0276512225498</v>
      </c>
      <c r="L1067" s="4">
        <v>-11.8481310024323</v>
      </c>
      <c r="M1067" s="4">
        <v>-13.107673108138</v>
      </c>
      <c r="N1067" s="4">
        <v>92.873738714816795</v>
      </c>
      <c r="O1067" s="4">
        <v>6.3180430164630801</v>
      </c>
      <c r="P1067" s="4">
        <v>3.2319347767565398</v>
      </c>
      <c r="Q1067" s="4">
        <v>6.1373133212350197</v>
      </c>
      <c r="R1067" s="4">
        <v>8.8343623514555798</v>
      </c>
      <c r="S1067" s="4">
        <v>32.210838534082903</v>
      </c>
      <c r="T1067" s="4">
        <v>7.6100753478453704</v>
      </c>
      <c r="U1067" s="4">
        <v>17.7724836807343</v>
      </c>
      <c r="V1067" s="4">
        <v>1448.90716395</v>
      </c>
      <c r="W1067" s="4">
        <v>1.5224162970492601</v>
      </c>
      <c r="X1067" s="4">
        <v>1.05624504885133</v>
      </c>
      <c r="Y1067" s="4">
        <v>-25.439607220444302</v>
      </c>
      <c r="Z1067" s="4">
        <v>2.04656536181577</v>
      </c>
      <c r="AA1067" s="4">
        <v>1.9158662931188799</v>
      </c>
      <c r="AB1067" s="4">
        <v>69.921050084040004</v>
      </c>
      <c r="AC1067" s="4">
        <v>0.29198609536945103</v>
      </c>
      <c r="AD1067" s="4">
        <v>20.9656539277733</v>
      </c>
      <c r="AE1067" s="4">
        <v>18.755489742744501</v>
      </c>
      <c r="AF1067" s="4">
        <v>0</v>
      </c>
      <c r="AG1067" s="4">
        <v>25154</v>
      </c>
      <c r="AH1067" s="4">
        <v>1268.6600000000001</v>
      </c>
      <c r="AI1067" s="4">
        <v>42.020000000000202</v>
      </c>
      <c r="AJ1067" s="4">
        <v>56.990000000000201</v>
      </c>
      <c r="AK1067" s="4">
        <v>8.6733652347495607</v>
      </c>
      <c r="AL1067" s="4">
        <v>152.59</v>
      </c>
      <c r="AM1067" s="4">
        <v>3.14</v>
      </c>
      <c r="AN1067" s="4">
        <v>592.87</v>
      </c>
      <c r="AO1067" s="4">
        <v>28.06</v>
      </c>
      <c r="AP1067" s="4">
        <v>602.55999999999995</v>
      </c>
      <c r="AQ1067" s="4">
        <v>180.25</v>
      </c>
      <c r="AR1067" s="4">
        <v>184.77</v>
      </c>
    </row>
    <row r="1068" spans="1:44" x14ac:dyDescent="0.35">
      <c r="A1068" s="4" t="s">
        <v>2280</v>
      </c>
      <c r="B1068" s="4" t="s">
        <v>2281</v>
      </c>
      <c r="C1068" s="4" t="s">
        <v>813</v>
      </c>
      <c r="D1068" s="4">
        <v>912.64521160000004</v>
      </c>
      <c r="E1068" s="4">
        <v>241</v>
      </c>
      <c r="F1068" s="4">
        <v>15.271840890227701</v>
      </c>
      <c r="G1068" s="4">
        <v>19.180896135575701</v>
      </c>
      <c r="H1068" s="4">
        <v>3.3704253075174502</v>
      </c>
      <c r="I1068" s="4">
        <v>3.27057793345007</v>
      </c>
      <c r="J1068" s="4">
        <v>13.7035650198494</v>
      </c>
      <c r="K1068" s="4">
        <v>12.293673380035001</v>
      </c>
      <c r="L1068" s="4">
        <v>153.17499098203399</v>
      </c>
      <c r="M1068" s="4">
        <v>19.462751285453301</v>
      </c>
      <c r="N1068" s="4">
        <v>242.56546826453601</v>
      </c>
      <c r="O1068" s="4">
        <v>52.421955910637699</v>
      </c>
      <c r="P1068" s="4">
        <v>4.1435544708231404</v>
      </c>
      <c r="Q1068" s="4">
        <v>17.511367500167999</v>
      </c>
      <c r="R1068" s="4">
        <v>21.396350944573001</v>
      </c>
      <c r="S1068" s="4">
        <v>7.6708242852195898</v>
      </c>
      <c r="T1068" s="4">
        <v>31.067924110485301</v>
      </c>
      <c r="V1068" s="4">
        <v>1723.4552116</v>
      </c>
      <c r="W1068" s="4">
        <v>2.70053324929723</v>
      </c>
      <c r="Y1068" s="4">
        <v>-65.374592111020704</v>
      </c>
      <c r="Z1068" s="4">
        <v>0</v>
      </c>
      <c r="AA1068" s="4">
        <v>0</v>
      </c>
      <c r="AB1068" s="4">
        <v>74.999986889757494</v>
      </c>
      <c r="AC1068" s="4">
        <v>4.2474563507587701E-2</v>
      </c>
      <c r="AD1068" s="4">
        <v>9.3146830520224899</v>
      </c>
      <c r="AE1068" s="4">
        <v>24.867953637987402</v>
      </c>
      <c r="AF1068" s="4">
        <v>0</v>
      </c>
      <c r="AG1068" s="4">
        <v>23683</v>
      </c>
      <c r="AH1068" s="4">
        <v>1827.2</v>
      </c>
      <c r="AI1068" s="4">
        <v>59.7599999999997</v>
      </c>
      <c r="AJ1068" s="4">
        <v>110</v>
      </c>
      <c r="AK1068" s="4">
        <v>15.669361782909</v>
      </c>
      <c r="AL1068" s="4">
        <v>224.63</v>
      </c>
      <c r="AM1068" s="4">
        <v>2.5099999999999998</v>
      </c>
      <c r="AN1068" s="4">
        <v>147.28</v>
      </c>
      <c r="AO1068" s="4">
        <v>8.94</v>
      </c>
      <c r="AP1068" s="4">
        <v>337.95</v>
      </c>
      <c r="AQ1068" s="4">
        <v>86.88</v>
      </c>
      <c r="AR1068" s="4">
        <v>178.67</v>
      </c>
    </row>
    <row r="1069" spans="1:44" x14ac:dyDescent="0.35">
      <c r="A1069" s="4" t="s">
        <v>2282</v>
      </c>
      <c r="B1069" s="4" t="s">
        <v>2283</v>
      </c>
      <c r="C1069" s="4" t="s">
        <v>852</v>
      </c>
      <c r="D1069" s="4">
        <v>906.90599999999995</v>
      </c>
      <c r="E1069" s="4">
        <v>87.2</v>
      </c>
      <c r="F1069" s="4">
        <v>-6046.04</v>
      </c>
      <c r="G1069" s="4">
        <v>-0.23560826199638699</v>
      </c>
      <c r="H1069" s="4">
        <v>-0.22483699317994499</v>
      </c>
      <c r="I1069" s="4">
        <v>-34.883720930232599</v>
      </c>
      <c r="J1069" s="4">
        <v>17.153206483439</v>
      </c>
      <c r="K1069" s="4">
        <v>-11.6279069767442</v>
      </c>
      <c r="L1069" s="4">
        <v>2839.8334513550999</v>
      </c>
      <c r="M1069" s="4">
        <v>94.040079792412598</v>
      </c>
      <c r="N1069" s="4">
        <v>4.2492917847025504</v>
      </c>
      <c r="O1069" s="4">
        <v>4.2492917847025504</v>
      </c>
      <c r="Q1069" s="4">
        <v>1.97196064954692</v>
      </c>
      <c r="S1069" s="4">
        <v>-18.610497518220701</v>
      </c>
      <c r="V1069" s="4">
        <v>903.39599999999996</v>
      </c>
      <c r="W1069" s="4">
        <v>14.272993389990599</v>
      </c>
      <c r="Y1069" s="4">
        <v>-13808.0135013091</v>
      </c>
      <c r="Z1069" s="4">
        <v>0</v>
      </c>
      <c r="AA1069" s="4">
        <v>0</v>
      </c>
      <c r="AB1069" s="4">
        <v>24.7779487179487</v>
      </c>
      <c r="AC1069" s="4">
        <v>0</v>
      </c>
      <c r="AD1069" s="4">
        <v>2.8829377289377298</v>
      </c>
      <c r="AE1069" s="4">
        <v>0</v>
      </c>
      <c r="AF1069" s="4">
        <v>0</v>
      </c>
      <c r="AG1069" s="4">
        <v>2933</v>
      </c>
      <c r="AH1069" s="4">
        <v>0.43</v>
      </c>
      <c r="AI1069" s="4">
        <v>-0.15</v>
      </c>
      <c r="AJ1069" s="4">
        <v>-0.15</v>
      </c>
      <c r="AK1069" s="4">
        <v>-1.3736263736263001E-2</v>
      </c>
      <c r="AL1069" s="4">
        <v>-0.05</v>
      </c>
      <c r="AM1069" s="4">
        <v>1.9</v>
      </c>
      <c r="AN1069" s="4">
        <v>52.04</v>
      </c>
      <c r="AO1069" s="4">
        <v>6.21</v>
      </c>
      <c r="AP1069" s="4">
        <v>63.54</v>
      </c>
      <c r="AQ1069" s="4">
        <v>0.15</v>
      </c>
      <c r="AR1069" s="4">
        <v>0.15</v>
      </c>
    </row>
    <row r="1070" spans="1:44" x14ac:dyDescent="0.35">
      <c r="A1070" s="4" t="s">
        <v>2284</v>
      </c>
      <c r="B1070" s="4" t="s">
        <v>2285</v>
      </c>
      <c r="C1070" s="4" t="s">
        <v>109</v>
      </c>
      <c r="D1070" s="4">
        <v>904.95153599999401</v>
      </c>
      <c r="E1070" s="4">
        <v>369.9</v>
      </c>
      <c r="F1070" s="4">
        <v>10.8885998796775</v>
      </c>
      <c r="G1070" s="4">
        <v>38.094146766283203</v>
      </c>
      <c r="H1070" s="4">
        <v>19.137202528293599</v>
      </c>
      <c r="I1070" s="4">
        <v>12.5186401361671</v>
      </c>
      <c r="J1070" s="4">
        <v>14.686720244094101</v>
      </c>
      <c r="K1070" s="4">
        <v>21.581888565876898</v>
      </c>
      <c r="L1070" s="4">
        <v>44.972443262465397</v>
      </c>
      <c r="M1070" s="4">
        <v>35.410453423726601</v>
      </c>
      <c r="N1070" s="4">
        <v>70.001160945783795</v>
      </c>
      <c r="O1070" s="4">
        <v>30.846329476413398</v>
      </c>
      <c r="P1070" s="4">
        <v>31.1028778863067</v>
      </c>
      <c r="Q1070" s="4">
        <v>24.357678092693401</v>
      </c>
      <c r="R1070" s="4">
        <v>36.325382248294602</v>
      </c>
      <c r="S1070" s="4">
        <v>11.6206428893338</v>
      </c>
      <c r="T1070" s="4">
        <v>92.463739766892402</v>
      </c>
      <c r="V1070" s="4">
        <v>1071.6015359999899</v>
      </c>
      <c r="W1070" s="4">
        <v>3.5019989009713002</v>
      </c>
      <c r="X1070" s="4">
        <v>0.41933516315950298</v>
      </c>
      <c r="Y1070" s="4">
        <v>-70.385044055543105</v>
      </c>
      <c r="Z1070" s="4">
        <v>0</v>
      </c>
      <c r="AA1070" s="4">
        <v>0</v>
      </c>
      <c r="AB1070" s="4">
        <v>67.264768972114297</v>
      </c>
      <c r="AC1070" s="4">
        <v>0.31740970491043002</v>
      </c>
      <c r="AD1070" s="4">
        <v>13.9049763754421</v>
      </c>
      <c r="AE1070" s="4">
        <v>0</v>
      </c>
      <c r="AF1070" s="4">
        <v>0</v>
      </c>
      <c r="AG1070" s="4">
        <v>32309</v>
      </c>
      <c r="AH1070" s="4">
        <v>663.89</v>
      </c>
      <c r="AI1070" s="4">
        <v>83.11</v>
      </c>
      <c r="AJ1070" s="4">
        <v>118.82</v>
      </c>
      <c r="AK1070" s="4">
        <v>30.114817453890499</v>
      </c>
      <c r="AL1070" s="4">
        <v>143.28</v>
      </c>
      <c r="AM1070" s="4">
        <v>0</v>
      </c>
      <c r="AN1070" s="4">
        <v>244.61</v>
      </c>
      <c r="AO1070" s="4">
        <v>14.24</v>
      </c>
      <c r="AP1070" s="4">
        <v>258.41000000000003</v>
      </c>
      <c r="AQ1070" s="4">
        <v>-18.63</v>
      </c>
      <c r="AR1070" s="4">
        <v>43.56</v>
      </c>
    </row>
    <row r="1071" spans="1:44" x14ac:dyDescent="0.35">
      <c r="A1071" s="4" t="s">
        <v>2286</v>
      </c>
      <c r="B1071" s="4" t="s">
        <v>2287</v>
      </c>
      <c r="C1071" s="4" t="s">
        <v>271</v>
      </c>
      <c r="D1071" s="4">
        <v>904.01144239999996</v>
      </c>
      <c r="E1071" s="4">
        <v>412.65</v>
      </c>
      <c r="F1071" s="4">
        <v>26.074745959042399</v>
      </c>
      <c r="G1071" s="4">
        <v>20.903171349330801</v>
      </c>
      <c r="H1071" s="4">
        <v>8.7051497727672196</v>
      </c>
      <c r="I1071" s="4">
        <v>29.7290344709312</v>
      </c>
      <c r="J1071" s="4">
        <v>30.387055210886199</v>
      </c>
      <c r="K1071" s="4">
        <v>38.595438175270097</v>
      </c>
      <c r="L1071" s="4">
        <v>459.02319918478599</v>
      </c>
      <c r="M1071" s="4">
        <v>51.037402871271901</v>
      </c>
      <c r="N1071" s="4">
        <v>30.893416067212101</v>
      </c>
      <c r="O1071" s="4">
        <v>0</v>
      </c>
      <c r="P1071" s="4">
        <v>12.4278596264831</v>
      </c>
      <c r="Q1071" s="4">
        <v>15.860239294595701</v>
      </c>
      <c r="R1071" s="4">
        <v>26.5089797856281</v>
      </c>
      <c r="T1071" s="4">
        <v>32.249672108634599</v>
      </c>
      <c r="V1071" s="4">
        <v>858.07144240000002</v>
      </c>
      <c r="W1071" s="4">
        <v>4.9640955598264798</v>
      </c>
      <c r="X1071" s="4">
        <v>0.23033513762524499</v>
      </c>
      <c r="Y1071" s="4">
        <v>-1.1677437235628101</v>
      </c>
      <c r="Z1071" s="4">
        <v>0</v>
      </c>
      <c r="AA1071" s="4">
        <v>0</v>
      </c>
      <c r="AB1071" s="4">
        <v>74.574634434958995</v>
      </c>
      <c r="AC1071" s="4">
        <v>0.32172316948540403</v>
      </c>
      <c r="AD1071" s="4">
        <v>15.3919210702238</v>
      </c>
      <c r="AE1071" s="4">
        <v>0</v>
      </c>
      <c r="AF1071" s="4">
        <v>0</v>
      </c>
      <c r="AG1071" s="4">
        <v>7077</v>
      </c>
      <c r="AH1071" s="4">
        <v>116.62</v>
      </c>
      <c r="AI1071" s="4">
        <v>34.67</v>
      </c>
      <c r="AJ1071" s="4">
        <v>43.74</v>
      </c>
      <c r="AK1071" s="4">
        <v>16.650210156676199</v>
      </c>
      <c r="AL1071" s="4">
        <v>45.01</v>
      </c>
      <c r="AM1071" s="4">
        <v>16.190000000000001</v>
      </c>
      <c r="AN1071" s="4">
        <v>171.7</v>
      </c>
      <c r="AO1071" s="4">
        <v>102.2</v>
      </c>
      <c r="AP1071" s="4">
        <v>182.11</v>
      </c>
      <c r="AQ1071" s="4">
        <v>-32.409999999999997</v>
      </c>
      <c r="AR1071" s="4">
        <v>-31.69</v>
      </c>
    </row>
    <row r="1072" spans="1:44" x14ac:dyDescent="0.35">
      <c r="A1072" s="4" t="s">
        <v>2288</v>
      </c>
      <c r="B1072" s="4" t="s">
        <v>2289</v>
      </c>
      <c r="C1072" s="4" t="s">
        <v>446</v>
      </c>
      <c r="D1072" s="4">
        <v>903.32831148000002</v>
      </c>
      <c r="E1072" s="4">
        <v>121</v>
      </c>
      <c r="F1072" s="4">
        <v>118.391652880734</v>
      </c>
      <c r="G1072" s="4">
        <v>19.596763837164598</v>
      </c>
      <c r="H1072" s="4">
        <v>6.6634644775337497</v>
      </c>
      <c r="I1072" s="4">
        <v>5.1784987104656004</v>
      </c>
      <c r="J1072" s="4">
        <v>27.597680346289</v>
      </c>
      <c r="K1072" s="4">
        <v>11.8772906203339</v>
      </c>
      <c r="L1072" s="4">
        <v>-59.556695959959598</v>
      </c>
      <c r="M1072" s="4">
        <v>24.470395475680899</v>
      </c>
      <c r="N1072" s="4">
        <v>107.327141382869</v>
      </c>
      <c r="O1072" s="4">
        <v>16.073271413828699</v>
      </c>
      <c r="P1072" s="4">
        <v>5.0506387767260303</v>
      </c>
      <c r="Q1072" s="4">
        <v>308.20231432446002</v>
      </c>
      <c r="V1072" s="4">
        <v>983.46831148000001</v>
      </c>
      <c r="W1072" s="4">
        <v>11.652841995356001</v>
      </c>
      <c r="Y1072" s="4">
        <v>97.221197594146901</v>
      </c>
      <c r="Z1072" s="4">
        <v>0</v>
      </c>
      <c r="AA1072" s="4">
        <v>0</v>
      </c>
      <c r="AB1072" s="4">
        <v>64.620958225433</v>
      </c>
      <c r="AC1072" s="4">
        <v>11.983555128770799</v>
      </c>
      <c r="AD1072" s="4">
        <v>1.5804055843893601</v>
      </c>
      <c r="AE1072" s="4">
        <v>0</v>
      </c>
      <c r="AF1072" s="4">
        <v>0</v>
      </c>
      <c r="AG1072" s="4">
        <v>2647</v>
      </c>
      <c r="AH1072" s="4">
        <v>147.34</v>
      </c>
      <c r="AI1072" s="4">
        <v>7.6300000000000203</v>
      </c>
      <c r="AJ1072" s="4">
        <v>9.7500000000000195</v>
      </c>
      <c r="AK1072" s="4">
        <v>2.2127165953744701</v>
      </c>
      <c r="AL1072" s="4">
        <v>17.5</v>
      </c>
      <c r="AM1072" s="4">
        <v>0</v>
      </c>
      <c r="AN1072" s="4">
        <v>6.6</v>
      </c>
      <c r="AO1072" s="4">
        <v>3.06</v>
      </c>
      <c r="AP1072" s="4">
        <v>77.52</v>
      </c>
      <c r="AQ1072" s="4">
        <v>-17.440000000000001</v>
      </c>
      <c r="AR1072" s="4">
        <v>-14.21</v>
      </c>
    </row>
    <row r="1073" spans="1:44" x14ac:dyDescent="0.35">
      <c r="A1073" s="4" t="s">
        <v>2290</v>
      </c>
      <c r="B1073" s="4" t="s">
        <v>2291</v>
      </c>
      <c r="C1073" s="4" t="s">
        <v>49</v>
      </c>
      <c r="D1073" s="4">
        <v>900.99905004000004</v>
      </c>
      <c r="E1073" s="4">
        <v>296.25</v>
      </c>
      <c r="F1073" s="4">
        <v>16.155622199031701</v>
      </c>
      <c r="G1073" s="4">
        <v>8.8330324052076392</v>
      </c>
      <c r="H1073" s="4">
        <v>5.8118571473233303</v>
      </c>
      <c r="I1073" s="4">
        <v>8.7016897848371801</v>
      </c>
      <c r="J1073" s="4">
        <v>17.840921845251899</v>
      </c>
      <c r="K1073" s="4">
        <v>29.242795400290198</v>
      </c>
      <c r="L1073" s="4">
        <v>-64.906424403829206</v>
      </c>
      <c r="M1073" s="4">
        <v>-3.32651482303232</v>
      </c>
      <c r="N1073" s="4">
        <v>9.5930365732610507</v>
      </c>
      <c r="O1073" s="4">
        <v>7.9590745972360102</v>
      </c>
      <c r="P1073" s="4">
        <v>19.4809277630292</v>
      </c>
      <c r="Q1073" s="4">
        <v>7.6266921953798104</v>
      </c>
      <c r="R1073" s="4">
        <v>17.607274752628701</v>
      </c>
      <c r="S1073" s="4">
        <v>54.587856292063897</v>
      </c>
      <c r="T1073" s="4">
        <v>15.3499186369352</v>
      </c>
      <c r="U1073" s="4">
        <v>-13.4979707557686</v>
      </c>
      <c r="V1073" s="4">
        <v>951.48905004000005</v>
      </c>
      <c r="W1073" s="4">
        <v>1.3758861571962999</v>
      </c>
      <c r="Y1073" s="4">
        <v>-58.3252776154537</v>
      </c>
      <c r="Z1073" s="4">
        <v>9.7757858032305691</v>
      </c>
      <c r="AA1073" s="4">
        <v>9.69449399180351</v>
      </c>
      <c r="AB1073" s="4">
        <v>54.383730842162002</v>
      </c>
      <c r="AC1073" s="4">
        <v>0.16586456036331601</v>
      </c>
      <c r="AD1073" s="4">
        <v>20.5862667889946</v>
      </c>
      <c r="AE1073" s="4">
        <v>0</v>
      </c>
      <c r="AF1073" s="4">
        <v>0</v>
      </c>
      <c r="AG1073" s="4">
        <v>40187</v>
      </c>
      <c r="AH1073" s="4">
        <v>640.91</v>
      </c>
      <c r="AI1073" s="4">
        <v>55.77</v>
      </c>
      <c r="AJ1073" s="4">
        <v>107.92</v>
      </c>
      <c r="AK1073" s="4">
        <v>18.08763375853</v>
      </c>
      <c r="AL1073" s="4">
        <v>187.42</v>
      </c>
      <c r="AM1073" s="4">
        <v>3.04</v>
      </c>
      <c r="AN1073" s="4">
        <v>-42.27</v>
      </c>
      <c r="AO1073" s="4">
        <v>15.33</v>
      </c>
      <c r="AP1073" s="4">
        <v>654.85</v>
      </c>
      <c r="AQ1073" s="4">
        <v>96.35</v>
      </c>
      <c r="AR1073" s="4">
        <v>165.61</v>
      </c>
    </row>
    <row r="1074" spans="1:44" x14ac:dyDescent="0.35">
      <c r="A1074" s="4" t="s">
        <v>2292</v>
      </c>
      <c r="B1074" s="4" t="s">
        <v>2293</v>
      </c>
      <c r="C1074" s="4" t="s">
        <v>458</v>
      </c>
      <c r="D1074" s="4">
        <v>897.57190092500002</v>
      </c>
      <c r="E1074" s="4">
        <v>142.19999999999999</v>
      </c>
      <c r="F1074" s="4">
        <v>-22.4561396278459</v>
      </c>
      <c r="G1074" s="4">
        <v>-10.3312353800225</v>
      </c>
      <c r="H1074" s="4">
        <v>-5.5407690814827104</v>
      </c>
      <c r="I1074" s="4">
        <v>-41.2870571221981</v>
      </c>
      <c r="J1074" s="4">
        <v>19.552521096485801</v>
      </c>
      <c r="K1074" s="4">
        <v>0.48548703646317398</v>
      </c>
      <c r="L1074" s="4">
        <v>10.132939043835901</v>
      </c>
      <c r="M1074" s="4">
        <v>2.2063507798744801</v>
      </c>
      <c r="N1074" s="4">
        <v>61.202528197025003</v>
      </c>
      <c r="O1074" s="4">
        <v>49.144554023865297</v>
      </c>
      <c r="Q1074" s="4">
        <v>-18.666349868633802</v>
      </c>
      <c r="R1074" s="4">
        <v>-62.693589465274201</v>
      </c>
      <c r="S1074" s="4">
        <v>-38.768693119438304</v>
      </c>
      <c r="V1074" s="4">
        <v>1111.3119009249999</v>
      </c>
      <c r="W1074" s="4">
        <v>2.44530022591674</v>
      </c>
      <c r="Y1074" s="4">
        <v>98.143433090120396</v>
      </c>
      <c r="Z1074" s="4">
        <v>1.8348206848975499</v>
      </c>
      <c r="AA1074" s="4">
        <v>1.56294518974388</v>
      </c>
      <c r="AB1074" s="4">
        <v>74.987376297805994</v>
      </c>
      <c r="AC1074" s="4">
        <v>0.448266823621989</v>
      </c>
      <c r="AD1074" s="4">
        <v>16.491734367737202</v>
      </c>
      <c r="AE1074" s="4">
        <v>0</v>
      </c>
      <c r="AF1074" s="4">
        <v>0</v>
      </c>
      <c r="AG1074" s="4">
        <v>64038</v>
      </c>
      <c r="AH1074" s="4">
        <v>96.81</v>
      </c>
      <c r="AI1074" s="4">
        <v>-39.97</v>
      </c>
      <c r="AJ1074" s="4">
        <v>-36</v>
      </c>
      <c r="AK1074" s="4">
        <v>-6.3746486427476698</v>
      </c>
      <c r="AL1074" s="4">
        <v>0.46999990000000003</v>
      </c>
      <c r="AM1074" s="4">
        <v>92.3</v>
      </c>
      <c r="AN1074" s="4">
        <v>323.2</v>
      </c>
      <c r="AO1074" s="4">
        <v>10.91</v>
      </c>
      <c r="AP1074" s="4">
        <v>367.06</v>
      </c>
      <c r="AQ1074" s="4">
        <v>4.38</v>
      </c>
      <c r="AR1074" s="4">
        <v>5.32</v>
      </c>
    </row>
    <row r="1075" spans="1:44" x14ac:dyDescent="0.35">
      <c r="A1075" s="4" t="s">
        <v>2294</v>
      </c>
      <c r="B1075" s="4" t="s">
        <v>2295</v>
      </c>
      <c r="C1075" s="4" t="s">
        <v>101</v>
      </c>
      <c r="D1075" s="4">
        <v>893.08713049999994</v>
      </c>
      <c r="E1075" s="4">
        <v>394.85</v>
      </c>
      <c r="F1075" s="4">
        <v>32.606320938298801</v>
      </c>
      <c r="G1075" s="4">
        <v>32.845664947835303</v>
      </c>
      <c r="H1075" s="4">
        <v>8.2531073446327206</v>
      </c>
      <c r="I1075" s="4">
        <v>2.2482516334504301</v>
      </c>
      <c r="J1075" s="4">
        <v>3.96098945946849</v>
      </c>
      <c r="K1075" s="4">
        <v>4.2182421118297801</v>
      </c>
      <c r="L1075" s="4">
        <v>226.950770119922</v>
      </c>
      <c r="N1075" s="4">
        <v>160.564541052848</v>
      </c>
      <c r="O1075" s="4">
        <v>10.6418048830741</v>
      </c>
      <c r="P1075" s="4">
        <v>9.1906583450774608</v>
      </c>
      <c r="Q1075" s="4">
        <v>20.067732684329101</v>
      </c>
      <c r="R1075" s="4">
        <v>29.1541947560126</v>
      </c>
      <c r="T1075" s="4">
        <v>44.305273622609299</v>
      </c>
      <c r="U1075" s="4">
        <v>20.544681330279001</v>
      </c>
      <c r="V1075" s="4">
        <v>1037.8471305</v>
      </c>
      <c r="W1075" s="4">
        <v>9.2004443236839393</v>
      </c>
      <c r="Y1075" s="4">
        <v>102.695735665622</v>
      </c>
      <c r="Z1075" s="4">
        <v>0</v>
      </c>
      <c r="AA1075" s="4">
        <v>0</v>
      </c>
      <c r="AB1075" s="4">
        <v>74.729103993062196</v>
      </c>
      <c r="AC1075" s="4">
        <v>0</v>
      </c>
      <c r="AD1075" s="4">
        <v>6.2833674457477802</v>
      </c>
      <c r="AE1075" s="4">
        <v>0</v>
      </c>
      <c r="AF1075" s="4">
        <v>0</v>
      </c>
      <c r="AG1075" s="4">
        <v>2703</v>
      </c>
      <c r="AH1075" s="4">
        <v>1218.28</v>
      </c>
      <c r="AI1075" s="4">
        <v>27.389999999999901</v>
      </c>
      <c r="AJ1075" s="4">
        <v>36.629999999999903</v>
      </c>
      <c r="AK1075" s="4">
        <v>12.307429616465599</v>
      </c>
      <c r="AL1075" s="4">
        <v>51.389999000000003</v>
      </c>
      <c r="AM1075" s="4">
        <v>0</v>
      </c>
      <c r="AN1075" s="4">
        <v>64.14</v>
      </c>
      <c r="AO1075" s="4">
        <v>11.1</v>
      </c>
      <c r="AP1075" s="4">
        <v>97.07</v>
      </c>
      <c r="AQ1075" s="4">
        <v>-38.07</v>
      </c>
      <c r="AR1075" s="4">
        <v>-29.42</v>
      </c>
    </row>
    <row r="1076" spans="1:44" x14ac:dyDescent="0.35">
      <c r="A1076" s="4" t="s">
        <v>2296</v>
      </c>
      <c r="B1076" s="4" t="s">
        <v>2297</v>
      </c>
      <c r="C1076" s="4" t="s">
        <v>446</v>
      </c>
      <c r="D1076" s="4">
        <v>888.14843272500002</v>
      </c>
      <c r="E1076" s="4">
        <v>6500</v>
      </c>
      <c r="F1076" s="4">
        <v>36.776332618012397</v>
      </c>
      <c r="G1076" s="4">
        <v>13.5301697574094</v>
      </c>
      <c r="H1076" s="4">
        <v>9.4626099563113399</v>
      </c>
      <c r="I1076" s="4">
        <v>12.4202838922032</v>
      </c>
      <c r="J1076" s="4">
        <v>15.9025806497487</v>
      </c>
      <c r="K1076" s="4">
        <v>18.915860933964201</v>
      </c>
      <c r="L1076" s="4">
        <v>25.139582222088801</v>
      </c>
      <c r="M1076" s="4">
        <v>5.8140787820777096</v>
      </c>
      <c r="N1076" s="4">
        <v>0</v>
      </c>
      <c r="O1076" s="4">
        <v>0</v>
      </c>
      <c r="P1076" s="4">
        <v>27.964335340435401</v>
      </c>
      <c r="Q1076" s="4">
        <v>5.4056160112995197</v>
      </c>
      <c r="R1076" s="4">
        <v>13.6714998664695</v>
      </c>
      <c r="S1076" s="4">
        <v>36.252056635479903</v>
      </c>
      <c r="T1076" s="4">
        <v>18.796681200499499</v>
      </c>
      <c r="V1076" s="4">
        <v>715.83843272499996</v>
      </c>
      <c r="W1076" s="4">
        <v>4.66121776385536</v>
      </c>
      <c r="X1076" s="4">
        <v>0.16373445546013499</v>
      </c>
      <c r="Y1076" s="4">
        <v>-38.736623861888702</v>
      </c>
      <c r="Z1076" s="4">
        <v>8.7988969918271493</v>
      </c>
      <c r="AA1076" s="4">
        <v>8.7988969918271493</v>
      </c>
      <c r="AB1076" s="4">
        <v>74.821362875247999</v>
      </c>
      <c r="AC1076" s="4">
        <v>1.7535354368882001E-2</v>
      </c>
      <c r="AD1076" s="4">
        <v>14.2285991314842</v>
      </c>
      <c r="AE1076" s="4">
        <v>0</v>
      </c>
      <c r="AF1076" s="4">
        <v>0</v>
      </c>
      <c r="AG1076" s="4">
        <v>4202</v>
      </c>
      <c r="AH1076" s="4">
        <v>194.44</v>
      </c>
      <c r="AI1076" s="4">
        <v>24.15</v>
      </c>
      <c r="AJ1076" s="4">
        <v>32.35</v>
      </c>
      <c r="AK1076" s="4">
        <v>166.070120787647</v>
      </c>
      <c r="AL1076" s="4">
        <v>36.78</v>
      </c>
      <c r="AM1076" s="4">
        <v>0</v>
      </c>
      <c r="AN1076" s="4">
        <v>189.03</v>
      </c>
      <c r="AO1076" s="4">
        <v>172.31</v>
      </c>
      <c r="AP1076" s="4">
        <v>190.54</v>
      </c>
      <c r="AQ1076" s="4">
        <v>61.7</v>
      </c>
      <c r="AR1076" s="4">
        <v>68.09</v>
      </c>
    </row>
    <row r="1077" spans="1:44" x14ac:dyDescent="0.35">
      <c r="A1077" s="4" t="s">
        <v>2298</v>
      </c>
      <c r="B1077" s="4" t="s">
        <v>2299</v>
      </c>
      <c r="C1077" s="4" t="s">
        <v>244</v>
      </c>
      <c r="D1077" s="4">
        <v>887.00628947999996</v>
      </c>
      <c r="E1077" s="4">
        <v>934.85</v>
      </c>
      <c r="F1077" s="4">
        <v>48.870869943801701</v>
      </c>
      <c r="G1077" s="4">
        <v>4.00260224278043</v>
      </c>
      <c r="H1077" s="4">
        <v>1.37210506620501</v>
      </c>
      <c r="I1077" s="4">
        <v>1.2493546721734601</v>
      </c>
      <c r="J1077" s="4">
        <v>9.8123932879166098</v>
      </c>
      <c r="K1077" s="4">
        <v>8.7289623128549305</v>
      </c>
      <c r="L1077" s="4">
        <v>-59.4909225515445</v>
      </c>
      <c r="M1077" s="4">
        <v>-7.2181642503832899</v>
      </c>
      <c r="N1077" s="4">
        <v>73.436278342454997</v>
      </c>
      <c r="O1077" s="4">
        <v>7.8642168360698399</v>
      </c>
      <c r="P1077" s="4">
        <v>2.01235129112015</v>
      </c>
      <c r="Q1077" s="4">
        <v>2.90336610711879</v>
      </c>
      <c r="R1077" s="4">
        <v>6.5313689114036704</v>
      </c>
      <c r="S1077" s="4">
        <v>-1.2922588164140401</v>
      </c>
      <c r="T1077" s="4">
        <v>-18.986395563687498</v>
      </c>
      <c r="U1077" s="4">
        <v>36.656659539844597</v>
      </c>
      <c r="V1077" s="4">
        <v>1221.7762894800001</v>
      </c>
      <c r="W1077" s="4">
        <v>1.9264318683867601</v>
      </c>
      <c r="X1077" s="4">
        <v>0.73769627990304598</v>
      </c>
      <c r="Y1077" s="4">
        <v>104.040411286105</v>
      </c>
      <c r="Z1077" s="4">
        <v>0.359894785173559</v>
      </c>
      <c r="AA1077" s="4">
        <v>0.35593660579913899</v>
      </c>
      <c r="AB1077" s="4">
        <v>74.999989302217898</v>
      </c>
      <c r="AC1077" s="4">
        <v>0.47532385395730198</v>
      </c>
      <c r="AD1077" s="4">
        <v>16.508892210431402</v>
      </c>
      <c r="AE1077" s="4">
        <v>0</v>
      </c>
      <c r="AF1077" s="4">
        <v>0</v>
      </c>
      <c r="AG1077" s="4">
        <v>20733</v>
      </c>
      <c r="AH1077" s="4">
        <v>1452.75</v>
      </c>
      <c r="AI1077" s="4">
        <v>18.149999999999999</v>
      </c>
      <c r="AJ1077" s="4">
        <v>33.06</v>
      </c>
      <c r="AK1077" s="4">
        <v>19.416474498841001</v>
      </c>
      <c r="AL1077" s="4">
        <v>126.81</v>
      </c>
      <c r="AM1077" s="4">
        <v>91.94</v>
      </c>
      <c r="AN1077" s="4">
        <v>383.12</v>
      </c>
      <c r="AO1077" s="4">
        <v>3.36</v>
      </c>
      <c r="AP1077" s="4">
        <v>460.44</v>
      </c>
      <c r="AQ1077" s="4">
        <v>8.83</v>
      </c>
      <c r="AR1077" s="4">
        <v>76.209999999999994</v>
      </c>
    </row>
    <row r="1078" spans="1:44" x14ac:dyDescent="0.35">
      <c r="A1078" s="4" t="s">
        <v>2300</v>
      </c>
      <c r="B1078" s="4" t="s">
        <v>2301</v>
      </c>
      <c r="C1078" s="4" t="s">
        <v>433</v>
      </c>
      <c r="D1078" s="4">
        <v>881.09375</v>
      </c>
      <c r="E1078" s="4">
        <v>295.60000000000002</v>
      </c>
      <c r="F1078" s="4">
        <v>19.898232836495001</v>
      </c>
      <c r="G1078" s="4">
        <v>10.597357840321701</v>
      </c>
      <c r="H1078" s="4">
        <v>6.9010660183280397</v>
      </c>
      <c r="I1078" s="4">
        <v>5.36070991876612</v>
      </c>
      <c r="J1078" s="4">
        <v>11.4686337342208</v>
      </c>
      <c r="K1078" s="4">
        <v>11.919952542947399</v>
      </c>
      <c r="L1078" s="4">
        <v>16.725332440672801</v>
      </c>
      <c r="N1078" s="4">
        <v>38.179255149833999</v>
      </c>
      <c r="O1078" s="4">
        <v>6.3798826792778804</v>
      </c>
      <c r="P1078" s="4">
        <v>20.409292035398298</v>
      </c>
      <c r="Q1078" s="4">
        <v>6.3108967516684702</v>
      </c>
      <c r="R1078" s="4">
        <v>16.890212482421699</v>
      </c>
      <c r="S1078" s="4">
        <v>-19.128707991515501</v>
      </c>
      <c r="T1078" s="4">
        <v>12.007555966460799</v>
      </c>
      <c r="U1078" s="4">
        <v>20.925950321746001</v>
      </c>
      <c r="V1078" s="4">
        <v>1039.12375</v>
      </c>
      <c r="W1078" s="4">
        <v>2.0033053294529601</v>
      </c>
      <c r="X1078" s="4">
        <v>0.70934562865756301</v>
      </c>
      <c r="Y1078" s="4">
        <v>-54.885306022642098</v>
      </c>
      <c r="Z1078" s="4">
        <v>6.7304256000000002</v>
      </c>
      <c r="AA1078" s="4">
        <v>6.7304256000000002</v>
      </c>
      <c r="AB1078" s="4">
        <v>72.620982400000003</v>
      </c>
      <c r="AC1078" s="4">
        <v>0.1000288</v>
      </c>
      <c r="AD1078" s="4">
        <v>15.799571200000001</v>
      </c>
      <c r="AE1078" s="4">
        <v>0</v>
      </c>
      <c r="AF1078" s="4">
        <v>0</v>
      </c>
      <c r="AG1078" s="4">
        <v>40738</v>
      </c>
      <c r="AH1078" s="4">
        <v>826.01</v>
      </c>
      <c r="AI1078" s="4">
        <v>44.280000000000101</v>
      </c>
      <c r="AJ1078" s="4">
        <v>60.590000000000103</v>
      </c>
      <c r="AK1078" s="4">
        <v>14.169600000000001</v>
      </c>
      <c r="AL1078" s="4">
        <v>98.46</v>
      </c>
      <c r="AM1078" s="4">
        <v>0</v>
      </c>
      <c r="AN1078" s="4">
        <v>298.18</v>
      </c>
      <c r="AO1078" s="4">
        <v>9.89</v>
      </c>
      <c r="AP1078" s="4">
        <v>439.82</v>
      </c>
      <c r="AQ1078" s="4">
        <v>0.33</v>
      </c>
      <c r="AR1078" s="4">
        <v>12.92</v>
      </c>
    </row>
    <row r="1079" spans="1:44" x14ac:dyDescent="0.35">
      <c r="A1079" s="4" t="s">
        <v>2302</v>
      </c>
      <c r="B1079" s="4" t="s">
        <v>2303</v>
      </c>
      <c r="C1079" s="4" t="s">
        <v>49</v>
      </c>
      <c r="D1079" s="4">
        <v>877.62930100000005</v>
      </c>
      <c r="E1079" s="4">
        <v>89.3</v>
      </c>
      <c r="F1079" s="4">
        <v>12.340119530371201</v>
      </c>
      <c r="G1079" s="4">
        <v>16.996259962480099</v>
      </c>
      <c r="H1079" s="4">
        <v>10.5335653719406</v>
      </c>
      <c r="I1079" s="4">
        <v>9.1140927556290308</v>
      </c>
      <c r="J1079" s="4">
        <v>14.7401712097043</v>
      </c>
      <c r="K1079" s="4">
        <v>14.4169774326247</v>
      </c>
      <c r="L1079" s="4">
        <v>6.14628561072234</v>
      </c>
      <c r="M1079" s="4">
        <v>7.1687379582451296</v>
      </c>
      <c r="N1079" s="4">
        <v>25.961858562800199</v>
      </c>
      <c r="O1079" s="4">
        <v>7.2834926523041803</v>
      </c>
      <c r="P1079" s="4">
        <v>33.648750946252903</v>
      </c>
      <c r="Q1079" s="4">
        <v>16.755469015493901</v>
      </c>
      <c r="R1079" s="4">
        <v>17.434611212991399</v>
      </c>
      <c r="S1079" s="4">
        <v>42.2793589276407</v>
      </c>
      <c r="T1079" s="4">
        <v>26.094132698518301</v>
      </c>
      <c r="V1079" s="4">
        <v>947.98930099999995</v>
      </c>
      <c r="W1079" s="4">
        <v>2.08691040329101</v>
      </c>
      <c r="X1079" s="4">
        <v>0.274553470041903</v>
      </c>
      <c r="Y1079" s="4">
        <v>-68.167672573380699</v>
      </c>
      <c r="Z1079" s="4">
        <v>3.23978754834117</v>
      </c>
      <c r="AA1079" s="4">
        <v>0</v>
      </c>
      <c r="AB1079" s="4">
        <v>52.179288014892201</v>
      </c>
      <c r="AC1079" s="4">
        <v>0.61777856507041895</v>
      </c>
      <c r="AD1079" s="4">
        <v>37.336522207186697</v>
      </c>
      <c r="AE1079" s="4">
        <v>6.6348768292653499</v>
      </c>
      <c r="AF1079" s="4">
        <v>0</v>
      </c>
      <c r="AG1079" s="4">
        <v>69487</v>
      </c>
      <c r="AH1079" s="4">
        <v>780.33</v>
      </c>
      <c r="AI1079" s="4">
        <v>71.12</v>
      </c>
      <c r="AJ1079" s="4">
        <v>86.73</v>
      </c>
      <c r="AK1079" s="4">
        <v>7.3789353474534396</v>
      </c>
      <c r="AL1079" s="4">
        <v>112.5</v>
      </c>
      <c r="AM1079" s="4">
        <v>0</v>
      </c>
      <c r="AN1079" s="4">
        <v>359.27</v>
      </c>
      <c r="AO1079" s="4">
        <v>38.82</v>
      </c>
      <c r="AP1079" s="4">
        <v>420.54</v>
      </c>
      <c r="AQ1079" s="4">
        <v>73.760000000000005</v>
      </c>
      <c r="AR1079" s="4">
        <v>79.48</v>
      </c>
    </row>
    <row r="1080" spans="1:44" x14ac:dyDescent="0.35">
      <c r="A1080" s="4" t="s">
        <v>2304</v>
      </c>
      <c r="B1080" s="4" t="s">
        <v>2305</v>
      </c>
      <c r="C1080" s="4" t="s">
        <v>748</v>
      </c>
      <c r="D1080" s="4">
        <v>877.39012967999997</v>
      </c>
      <c r="E1080" s="4">
        <v>73.8</v>
      </c>
      <c r="F1080" s="4">
        <v>516.11184098823401</v>
      </c>
      <c r="G1080" s="4">
        <v>0.56733801665304096</v>
      </c>
      <c r="H1080" s="4">
        <v>0.408565454589152</v>
      </c>
      <c r="I1080" s="4">
        <v>2.4254529890141301</v>
      </c>
      <c r="J1080" s="4">
        <v>9.6097373470816407</v>
      </c>
      <c r="K1080" s="4">
        <v>12.526751319731799</v>
      </c>
      <c r="L1080" s="4">
        <v>25.416108943222198</v>
      </c>
      <c r="M1080" s="4">
        <v>13.431261571322</v>
      </c>
      <c r="N1080" s="4">
        <v>6.0822358500050298</v>
      </c>
      <c r="O1080" s="4">
        <v>7.0372976776917603E-2</v>
      </c>
      <c r="P1080" s="4">
        <v>1.9880715705765499</v>
      </c>
      <c r="Q1080" s="4">
        <v>-21.881006144204498</v>
      </c>
      <c r="R1080" s="4">
        <v>11.9192786413773</v>
      </c>
      <c r="T1080" s="4">
        <v>-5.1298016062206004</v>
      </c>
      <c r="V1080" s="4">
        <v>895.30012968000005</v>
      </c>
      <c r="W1080" s="4">
        <v>2.9402169152508302</v>
      </c>
      <c r="Y1080" s="4">
        <v>1231.35186175936</v>
      </c>
      <c r="Z1080" s="4">
        <v>0</v>
      </c>
      <c r="AA1080" s="4">
        <v>0</v>
      </c>
      <c r="AB1080" s="4">
        <v>7.0991573136020198</v>
      </c>
      <c r="AC1080" s="4">
        <v>17.716453721298699</v>
      </c>
      <c r="AD1080" s="4">
        <v>11.171649491401199</v>
      </c>
      <c r="AE1080" s="4">
        <v>0</v>
      </c>
      <c r="AF1080" s="4">
        <v>0</v>
      </c>
      <c r="AG1080" s="4">
        <v>18911</v>
      </c>
      <c r="AH1080" s="4">
        <v>70.09</v>
      </c>
      <c r="AI1080" s="4">
        <v>1.7</v>
      </c>
      <c r="AJ1080" s="4">
        <v>3.92</v>
      </c>
      <c r="AK1080" s="4">
        <v>0.140279672447295</v>
      </c>
      <c r="AL1080" s="4">
        <v>8.7799999999999994</v>
      </c>
      <c r="AM1080" s="4">
        <v>0.22</v>
      </c>
      <c r="AN1080" s="4">
        <v>73.81</v>
      </c>
      <c r="AO1080" s="4">
        <v>6.28</v>
      </c>
      <c r="AP1080" s="4">
        <v>298.41000000000003</v>
      </c>
      <c r="AQ1080" s="4">
        <v>-11.36</v>
      </c>
      <c r="AR1080" s="4">
        <v>-5.44</v>
      </c>
    </row>
    <row r="1081" spans="1:44" x14ac:dyDescent="0.35">
      <c r="A1081" s="4" t="s">
        <v>2306</v>
      </c>
      <c r="B1081" s="4" t="s">
        <v>2307</v>
      </c>
      <c r="C1081" s="4" t="s">
        <v>425</v>
      </c>
      <c r="D1081" s="4">
        <v>870.95889999999997</v>
      </c>
      <c r="E1081" s="4">
        <v>104.05</v>
      </c>
      <c r="F1081" s="4">
        <v>11.3895501503858</v>
      </c>
      <c r="G1081" s="4">
        <v>29.0109639971168</v>
      </c>
      <c r="H1081" s="4">
        <v>19.515618619844901</v>
      </c>
      <c r="I1081" s="4">
        <v>13.4172018107169</v>
      </c>
      <c r="J1081" s="4">
        <v>13.2981683890253</v>
      </c>
      <c r="K1081" s="4">
        <v>24.756991964066401</v>
      </c>
      <c r="L1081" s="4">
        <v>56.455145146036898</v>
      </c>
      <c r="M1081" s="4">
        <v>30.538899520827201</v>
      </c>
      <c r="N1081" s="4">
        <v>26.0939712225478</v>
      </c>
      <c r="O1081" s="4">
        <v>23.604754535576699</v>
      </c>
      <c r="P1081" s="4">
        <v>53.572929802438097</v>
      </c>
      <c r="Q1081" s="4">
        <v>10.732294310679499</v>
      </c>
      <c r="V1081" s="4">
        <v>796.7989</v>
      </c>
      <c r="W1081" s="4">
        <v>2.8677320470185399</v>
      </c>
      <c r="X1081" s="4">
        <v>1.4634146341463401</v>
      </c>
      <c r="Y1081" s="4">
        <v>-53.247379684239398</v>
      </c>
      <c r="Z1081" s="4">
        <v>2.48165269337049E-2</v>
      </c>
      <c r="AA1081" s="4">
        <v>2.4125707883575199E-2</v>
      </c>
      <c r="AB1081" s="4">
        <v>45.043984107631303</v>
      </c>
      <c r="AC1081" s="4">
        <v>0.186915392907748</v>
      </c>
      <c r="AD1081" s="4">
        <v>26.978416317922701</v>
      </c>
      <c r="AE1081" s="4">
        <v>0</v>
      </c>
      <c r="AF1081" s="4">
        <v>0</v>
      </c>
      <c r="AG1081" s="4">
        <v>68374</v>
      </c>
      <c r="AH1081" s="4">
        <v>569.94000000000005</v>
      </c>
      <c r="AI1081" s="4">
        <v>76.470000000000098</v>
      </c>
      <c r="AJ1081" s="4">
        <v>117.94</v>
      </c>
      <c r="AK1081" s="4">
        <v>8.9994774724731705</v>
      </c>
      <c r="AL1081" s="4">
        <v>141.1</v>
      </c>
      <c r="AM1081" s="4">
        <v>7.12</v>
      </c>
      <c r="AN1081" s="4">
        <v>214.61</v>
      </c>
      <c r="AO1081" s="4">
        <v>153.41</v>
      </c>
      <c r="AP1081" s="4">
        <v>303.70999999999998</v>
      </c>
      <c r="AQ1081" s="4">
        <v>123.87</v>
      </c>
      <c r="AR1081" s="4">
        <v>125.26</v>
      </c>
    </row>
    <row r="1082" spans="1:44" x14ac:dyDescent="0.35">
      <c r="A1082" s="4" t="s">
        <v>2308</v>
      </c>
      <c r="B1082" s="4" t="s">
        <v>2309</v>
      </c>
      <c r="C1082" s="4" t="s">
        <v>183</v>
      </c>
      <c r="D1082" s="4">
        <v>869.83363981499997</v>
      </c>
      <c r="E1082" s="4">
        <v>202.75</v>
      </c>
      <c r="F1082" s="4">
        <v>99.409558836000201</v>
      </c>
      <c r="G1082" s="4">
        <v>2.6733474893447999</v>
      </c>
      <c r="H1082" s="4">
        <v>1.0155112083422799</v>
      </c>
      <c r="I1082" s="4">
        <v>5.7889513728084596</v>
      </c>
      <c r="J1082" s="4">
        <v>29.001987659288801</v>
      </c>
      <c r="K1082" s="4">
        <v>28.117763810783998</v>
      </c>
      <c r="L1082" s="4">
        <v>96.427453416007793</v>
      </c>
      <c r="M1082" s="4">
        <v>20.546614122185701</v>
      </c>
      <c r="N1082" s="4">
        <v>54.061080478816102</v>
      </c>
      <c r="O1082" s="4">
        <v>47.007399365768698</v>
      </c>
      <c r="P1082" s="4">
        <v>1.5200208460001701</v>
      </c>
      <c r="Q1082" s="4">
        <v>5.3419940797598997</v>
      </c>
      <c r="R1082" s="4">
        <v>2.9892559574887101</v>
      </c>
      <c r="S1082" s="4">
        <v>27.860241853713902</v>
      </c>
      <c r="T1082" s="4">
        <v>-2.0262406492122498</v>
      </c>
      <c r="V1082" s="4">
        <v>1062.6636398149999</v>
      </c>
      <c r="W1082" s="4">
        <v>2.4850259686741101</v>
      </c>
      <c r="Y1082" s="4">
        <v>8.9863253157381795</v>
      </c>
      <c r="Z1082" s="4">
        <v>9.5128633493872208</v>
      </c>
      <c r="AA1082" s="4">
        <v>2.8342873311836001E-3</v>
      </c>
      <c r="AB1082" s="4">
        <v>54.343542977062803</v>
      </c>
      <c r="AC1082" s="4">
        <v>3.1983588486002502E-2</v>
      </c>
      <c r="AD1082" s="4">
        <v>14.383197061961701</v>
      </c>
      <c r="AE1082" s="4">
        <v>0.10728791478274199</v>
      </c>
      <c r="AF1082" s="4">
        <v>0</v>
      </c>
      <c r="AG1082" s="4">
        <v>104982</v>
      </c>
      <c r="AH1082" s="4">
        <v>151.15</v>
      </c>
      <c r="AI1082" s="4">
        <v>8.7499999999999805</v>
      </c>
      <c r="AJ1082" s="4">
        <v>14.5</v>
      </c>
      <c r="AK1082" s="4">
        <v>2.4610763200861698</v>
      </c>
      <c r="AL1082" s="4">
        <v>42.5</v>
      </c>
      <c r="AM1082" s="4">
        <v>1.44</v>
      </c>
      <c r="AN1082" s="4">
        <v>87.72</v>
      </c>
      <c r="AO1082" s="4">
        <v>35.08</v>
      </c>
      <c r="AP1082" s="4">
        <v>350.03</v>
      </c>
      <c r="AQ1082" s="4">
        <v>78.92</v>
      </c>
      <c r="AR1082" s="4">
        <v>91.02</v>
      </c>
    </row>
    <row r="1083" spans="1:44" x14ac:dyDescent="0.35">
      <c r="A1083" s="4" t="s">
        <v>2310</v>
      </c>
      <c r="B1083" s="4" t="s">
        <v>2311</v>
      </c>
      <c r="C1083" s="4" t="s">
        <v>1134</v>
      </c>
      <c r="D1083" s="4">
        <v>869.77576276000002</v>
      </c>
      <c r="E1083" s="4">
        <v>413.75</v>
      </c>
      <c r="F1083" s="4">
        <v>-470.14906095135098</v>
      </c>
      <c r="G1083" s="4">
        <v>-5.6154196387919297</v>
      </c>
      <c r="H1083" s="4">
        <v>-3.9991353220925201</v>
      </c>
      <c r="I1083" s="4">
        <v>-8.4862385321100895</v>
      </c>
      <c r="J1083" s="4">
        <v>-20.7083541967448</v>
      </c>
      <c r="K1083" s="4">
        <v>7.3853211009174302</v>
      </c>
      <c r="L1083" s="4">
        <v>15.6687638888409</v>
      </c>
      <c r="M1083" s="4">
        <v>136.43403607056101</v>
      </c>
      <c r="N1083" s="4">
        <v>53.444945267224703</v>
      </c>
      <c r="O1083" s="4">
        <v>7.63039278815197</v>
      </c>
      <c r="Q1083" s="4">
        <v>120.313667765416</v>
      </c>
      <c r="R1083" s="4">
        <v>62.981971934632902</v>
      </c>
      <c r="V1083" s="4">
        <v>858.50576276000004</v>
      </c>
      <c r="W1083" s="4">
        <v>28.003083153895702</v>
      </c>
      <c r="Y1083" s="4">
        <v>-883.19170813501103</v>
      </c>
      <c r="Z1083" s="4">
        <v>0</v>
      </c>
      <c r="AA1083" s="4">
        <v>0</v>
      </c>
      <c r="AB1083" s="4">
        <v>56.591374677415097</v>
      </c>
      <c r="AC1083" s="4">
        <v>9.8857408802445903</v>
      </c>
      <c r="AD1083" s="4">
        <v>1.5075208165458001</v>
      </c>
      <c r="AE1083" s="4">
        <v>0.24600461176645499</v>
      </c>
      <c r="AF1083" s="4">
        <v>0</v>
      </c>
      <c r="AG1083" s="4">
        <v>1899</v>
      </c>
      <c r="AH1083" s="4">
        <v>21.8</v>
      </c>
      <c r="AI1083" s="4">
        <v>-1.85</v>
      </c>
      <c r="AJ1083" s="4">
        <v>-1.92</v>
      </c>
      <c r="AK1083" s="4">
        <v>-1.4257887733237899</v>
      </c>
      <c r="AL1083" s="4">
        <v>1.61</v>
      </c>
      <c r="AM1083" s="4">
        <v>0</v>
      </c>
      <c r="AN1083" s="4">
        <v>-9.14</v>
      </c>
      <c r="AO1083" s="4">
        <v>27.87</v>
      </c>
      <c r="AP1083" s="4">
        <v>31.06</v>
      </c>
      <c r="AQ1083" s="4">
        <v>-8.92</v>
      </c>
      <c r="AR1083" s="4">
        <v>-1.6</v>
      </c>
    </row>
    <row r="1084" spans="1:44" x14ac:dyDescent="0.35">
      <c r="A1084" s="4" t="s">
        <v>2312</v>
      </c>
      <c r="B1084" s="4" t="s">
        <v>2313</v>
      </c>
      <c r="C1084" s="4" t="s">
        <v>446</v>
      </c>
      <c r="D1084" s="4">
        <v>869.68995698499998</v>
      </c>
      <c r="E1084" s="4">
        <v>628.75</v>
      </c>
      <c r="F1084" s="4">
        <v>-83.785159632466303</v>
      </c>
      <c r="G1084" s="4">
        <v>-4.2809419722027497</v>
      </c>
      <c r="H1084" s="4">
        <v>-2.55454243419838</v>
      </c>
      <c r="I1084" s="4">
        <v>-2.2809677632012701</v>
      </c>
      <c r="J1084" s="4">
        <v>7.9662673290072297</v>
      </c>
      <c r="K1084" s="4">
        <v>1.1580635946118201</v>
      </c>
      <c r="L1084" s="4">
        <v>88.672457865941695</v>
      </c>
      <c r="M1084" s="4">
        <v>15.746392457101299</v>
      </c>
      <c r="N1084" s="4">
        <v>11.787488423002401</v>
      </c>
      <c r="O1084" s="4">
        <v>0</v>
      </c>
      <c r="Q1084" s="4">
        <v>1.92350218594741</v>
      </c>
      <c r="R1084" s="4">
        <v>-34.870529779339201</v>
      </c>
      <c r="S1084" s="4">
        <v>28.356774478387202</v>
      </c>
      <c r="V1084" s="4">
        <v>868.84995698499995</v>
      </c>
      <c r="W1084" s="4">
        <v>3.6612358212722098</v>
      </c>
      <c r="Y1084" s="4">
        <v>-239.572420193998</v>
      </c>
      <c r="Z1084" s="4">
        <v>6.6638835098103302</v>
      </c>
      <c r="AA1084" s="4">
        <v>6.6596036156134399</v>
      </c>
      <c r="AB1084" s="4">
        <v>56.901355130692302</v>
      </c>
      <c r="AC1084" s="4">
        <v>0.32391886526621</v>
      </c>
      <c r="AD1084" s="4">
        <v>18.1757914329608</v>
      </c>
      <c r="AE1084" s="4">
        <v>0</v>
      </c>
      <c r="AF1084" s="4">
        <v>0</v>
      </c>
      <c r="AG1084" s="4">
        <v>14632</v>
      </c>
      <c r="AH1084" s="4">
        <v>455.07</v>
      </c>
      <c r="AI1084" s="4">
        <v>-10.38</v>
      </c>
      <c r="AJ1084" s="4">
        <v>-14.06</v>
      </c>
      <c r="AK1084" s="4">
        <v>-7.6332133614766997</v>
      </c>
      <c r="AL1084" s="4">
        <v>5.27</v>
      </c>
      <c r="AM1084" s="4">
        <v>0</v>
      </c>
      <c r="AN1084" s="4">
        <v>223.94</v>
      </c>
      <c r="AO1084" s="4">
        <v>28.84</v>
      </c>
      <c r="AP1084" s="4">
        <v>237.54</v>
      </c>
      <c r="AQ1084" s="4">
        <v>69.92</v>
      </c>
      <c r="AR1084" s="4">
        <v>79.02</v>
      </c>
    </row>
    <row r="1085" spans="1:44" x14ac:dyDescent="0.35">
      <c r="A1085" s="4" t="s">
        <v>2314</v>
      </c>
      <c r="B1085" s="4" t="s">
        <v>2315</v>
      </c>
      <c r="C1085" s="4" t="s">
        <v>260</v>
      </c>
      <c r="D1085" s="4">
        <v>866.93832225000006</v>
      </c>
      <c r="E1085" s="4">
        <v>80.349999999999994</v>
      </c>
      <c r="F1085" s="4">
        <v>12.9200942213114</v>
      </c>
      <c r="G1085" s="4">
        <v>11.6408174594914</v>
      </c>
      <c r="H1085" s="4">
        <v>2.79581585948422</v>
      </c>
      <c r="I1085" s="4">
        <v>3.09112602672834</v>
      </c>
      <c r="J1085" s="4">
        <v>8.0000056225426306</v>
      </c>
      <c r="K1085" s="4">
        <v>10.7198960718284</v>
      </c>
      <c r="L1085" s="4">
        <v>-11.339951513213601</v>
      </c>
      <c r="M1085" s="4">
        <v>9.9080824967318701</v>
      </c>
      <c r="N1085" s="4">
        <v>145.51263050423199</v>
      </c>
      <c r="O1085" s="4">
        <v>24.398116128182298</v>
      </c>
      <c r="P1085" s="4">
        <v>4.8284844603395198</v>
      </c>
      <c r="Q1085" s="4">
        <v>-6.1114409532163503</v>
      </c>
      <c r="V1085" s="4">
        <v>1348.3683222499999</v>
      </c>
      <c r="W1085" s="4">
        <v>1.4276229658630599</v>
      </c>
      <c r="X1085" s="4">
        <v>1.36744041597245</v>
      </c>
      <c r="Y1085" s="4">
        <v>-46.964695567685197</v>
      </c>
      <c r="Z1085" s="4">
        <v>0.19131815637072599</v>
      </c>
      <c r="AA1085" s="4">
        <v>8.4377398163863002E-3</v>
      </c>
      <c r="AB1085" s="4">
        <v>60.337107956240203</v>
      </c>
      <c r="AC1085" s="4">
        <v>3.4922750382546002</v>
      </c>
      <c r="AD1085" s="4">
        <v>19.394071559627601</v>
      </c>
      <c r="AE1085" s="4">
        <v>49.4167893303093</v>
      </c>
      <c r="AF1085" s="4">
        <v>3.3750959265540001E-4</v>
      </c>
      <c r="AG1085" s="4">
        <v>64378</v>
      </c>
      <c r="AH1085" s="4">
        <v>2170.73</v>
      </c>
      <c r="AI1085" s="4">
        <v>67.100000000000193</v>
      </c>
      <c r="AJ1085" s="4">
        <v>105.56</v>
      </c>
      <c r="AK1085" s="4">
        <v>5.6601235020390499</v>
      </c>
      <c r="AL1085" s="4">
        <v>232.7</v>
      </c>
      <c r="AM1085" s="4">
        <v>0</v>
      </c>
      <c r="AN1085" s="4">
        <v>488.71</v>
      </c>
      <c r="AO1085" s="4">
        <v>402.21</v>
      </c>
      <c r="AP1085" s="4">
        <v>607.26</v>
      </c>
      <c r="AQ1085" s="4">
        <v>863.25</v>
      </c>
      <c r="AR1085" s="4">
        <v>962.03</v>
      </c>
    </row>
    <row r="1086" spans="1:44" x14ac:dyDescent="0.35">
      <c r="A1086" s="4" t="s">
        <v>2316</v>
      </c>
      <c r="B1086" s="4" t="s">
        <v>2317</v>
      </c>
      <c r="C1086" s="4" t="s">
        <v>2318</v>
      </c>
      <c r="D1086" s="4">
        <v>860.03774999999996</v>
      </c>
      <c r="E1086" s="4">
        <v>709</v>
      </c>
      <c r="F1086" s="4">
        <v>34.847558752025897</v>
      </c>
      <c r="G1086" s="4">
        <v>51.325777269418801</v>
      </c>
      <c r="H1086" s="4">
        <v>9.0522300469483596</v>
      </c>
      <c r="I1086" s="4">
        <v>3.2919834600506901</v>
      </c>
      <c r="J1086" s="4">
        <v>3.2535459986489901</v>
      </c>
      <c r="K1086" s="4">
        <v>5.7769774576497301</v>
      </c>
      <c r="L1086" s="4">
        <v>256.07972565556298</v>
      </c>
      <c r="M1086" s="4">
        <v>109.662923537076</v>
      </c>
      <c r="N1086" s="4">
        <v>148.13511611541199</v>
      </c>
      <c r="O1086" s="4">
        <v>18.085855031667801</v>
      </c>
      <c r="P1086" s="4">
        <v>10.935353803890299</v>
      </c>
      <c r="Q1086" s="4">
        <v>25.510099998107801</v>
      </c>
      <c r="R1086" s="4">
        <v>66.843263178267605</v>
      </c>
      <c r="S1086" s="4">
        <v>21.356811592556099</v>
      </c>
      <c r="T1086" s="4">
        <v>133.49597649627901</v>
      </c>
      <c r="V1086" s="4">
        <v>921.98775000000001</v>
      </c>
      <c r="W1086" s="4">
        <v>15.1308541520056</v>
      </c>
      <c r="X1086" s="4">
        <v>0.69930069930069905</v>
      </c>
      <c r="Y1086" s="4">
        <v>102.881030557401</v>
      </c>
      <c r="Z1086" s="4">
        <v>0</v>
      </c>
      <c r="AA1086" s="4">
        <v>0</v>
      </c>
      <c r="AB1086" s="4">
        <v>73.681215446647499</v>
      </c>
      <c r="AC1086" s="4">
        <v>0</v>
      </c>
      <c r="AD1086" s="4">
        <v>2.09567277715426</v>
      </c>
      <c r="AE1086" s="4">
        <v>30</v>
      </c>
      <c r="AF1086" s="4">
        <v>0</v>
      </c>
      <c r="AG1086" s="4">
        <v>3668</v>
      </c>
      <c r="AH1086" s="4">
        <v>749.7</v>
      </c>
      <c r="AI1086" s="4">
        <v>24.68</v>
      </c>
      <c r="AJ1086" s="4">
        <v>32.979999999999997</v>
      </c>
      <c r="AK1086" s="4">
        <v>18.883660430773901</v>
      </c>
      <c r="AL1086" s="4">
        <v>43.31</v>
      </c>
      <c r="AM1086" s="4">
        <v>0.13</v>
      </c>
      <c r="AN1086" s="4">
        <v>44.81</v>
      </c>
      <c r="AO1086" s="4">
        <v>22.25</v>
      </c>
      <c r="AP1086" s="4">
        <v>56.84</v>
      </c>
      <c r="AQ1086" s="4">
        <v>4.95</v>
      </c>
      <c r="AR1086" s="4">
        <v>10.95</v>
      </c>
    </row>
    <row r="1087" spans="1:44" x14ac:dyDescent="0.35">
      <c r="A1087" s="4" t="s">
        <v>2319</v>
      </c>
      <c r="B1087" s="4" t="s">
        <v>2320</v>
      </c>
      <c r="C1087" s="4" t="s">
        <v>115</v>
      </c>
      <c r="D1087" s="4">
        <v>857.413342554</v>
      </c>
      <c r="E1087" s="4">
        <v>6.55</v>
      </c>
      <c r="F1087" s="4">
        <v>708.60606822644604</v>
      </c>
      <c r="G1087" s="4">
        <v>0.37833781502094899</v>
      </c>
      <c r="H1087" s="4">
        <v>0.37273777435502498</v>
      </c>
      <c r="I1087" s="4">
        <v>61.734693877551003</v>
      </c>
      <c r="J1087" s="4">
        <v>-51.540525047517697</v>
      </c>
      <c r="K1087" s="4">
        <v>-11.2244897959184</v>
      </c>
      <c r="L1087" s="4">
        <v>149.083434200092</v>
      </c>
      <c r="M1087" s="4">
        <v>19.392076921510899</v>
      </c>
      <c r="N1087" s="4">
        <v>0.64766443650139005</v>
      </c>
      <c r="O1087" s="4">
        <v>0</v>
      </c>
      <c r="P1087" s="4">
        <v>14.901477832512301</v>
      </c>
      <c r="Q1087" s="4">
        <v>-57.009947580036197</v>
      </c>
      <c r="V1087" s="4">
        <v>852.46334255399995</v>
      </c>
      <c r="W1087" s="4">
        <v>2.6194157045000499</v>
      </c>
      <c r="Y1087" s="4">
        <v>1080.4222172561799</v>
      </c>
      <c r="Z1087" s="4">
        <v>0</v>
      </c>
      <c r="AA1087" s="4">
        <v>0</v>
      </c>
      <c r="AB1087" s="4">
        <v>60.906856063662197</v>
      </c>
      <c r="AC1087" s="4">
        <v>2.24034302321231E-2</v>
      </c>
      <c r="AD1087" s="4">
        <v>1.51251555327683</v>
      </c>
      <c r="AE1087" s="4">
        <v>0</v>
      </c>
      <c r="AF1087" s="4">
        <v>0</v>
      </c>
      <c r="AG1087" s="4">
        <v>15192</v>
      </c>
      <c r="AH1087" s="4">
        <v>1.96</v>
      </c>
      <c r="AI1087" s="4">
        <v>1.21</v>
      </c>
      <c r="AJ1087" s="4">
        <v>-0.24</v>
      </c>
      <c r="AK1087" s="4">
        <v>1.06186414823381E-2</v>
      </c>
      <c r="AL1087" s="4">
        <v>-0.22</v>
      </c>
      <c r="AM1087" s="4">
        <v>179.07</v>
      </c>
      <c r="AN1087" s="4">
        <v>-42.06</v>
      </c>
      <c r="AO1087" s="4">
        <v>7.07</v>
      </c>
      <c r="AP1087" s="4">
        <v>327.33</v>
      </c>
      <c r="AQ1087" s="4">
        <v>3.79</v>
      </c>
      <c r="AR1087" s="4">
        <v>3.79</v>
      </c>
    </row>
    <row r="1088" spans="1:44" x14ac:dyDescent="0.35">
      <c r="A1088" s="4" t="s">
        <v>2321</v>
      </c>
      <c r="B1088" s="4" t="s">
        <v>2322</v>
      </c>
      <c r="C1088" s="4" t="s">
        <v>98</v>
      </c>
      <c r="D1088" s="4">
        <v>856.45123465500001</v>
      </c>
      <c r="E1088" s="4">
        <v>125</v>
      </c>
      <c r="F1088" s="4">
        <v>556.13716536044205</v>
      </c>
      <c r="G1088" s="4">
        <v>0.16606280193235201</v>
      </c>
      <c r="H1088" s="4">
        <v>6.6817222355995007E-2</v>
      </c>
      <c r="I1088" s="4">
        <v>0.16950645005061599</v>
      </c>
      <c r="J1088" s="4">
        <v>17.413616004720499</v>
      </c>
      <c r="K1088" s="4">
        <v>18.1658081275041</v>
      </c>
      <c r="L1088" s="4">
        <v>-52.46932978988</v>
      </c>
      <c r="N1088" s="4">
        <v>31.376370017872102</v>
      </c>
      <c r="O1088" s="4">
        <v>9.18261880665791</v>
      </c>
      <c r="P1088" s="4">
        <v>0.116993717285431</v>
      </c>
      <c r="Q1088" s="4">
        <v>1.09785987787832</v>
      </c>
      <c r="R1088" s="4">
        <v>6.2959807086905499</v>
      </c>
      <c r="T1088" s="4">
        <v>-55.530470767677002</v>
      </c>
      <c r="U1088" s="4">
        <v>9.9398871893808103</v>
      </c>
      <c r="V1088" s="4">
        <v>991.34123465499999</v>
      </c>
      <c r="W1088" s="4">
        <v>0.92208526372709398</v>
      </c>
      <c r="Y1088" s="4">
        <v>826.43387527913603</v>
      </c>
      <c r="Z1088" s="4">
        <v>16.653097220702001</v>
      </c>
      <c r="AA1088" s="4">
        <v>7.7619941124585896</v>
      </c>
      <c r="AB1088" s="4">
        <v>38.643350285824503</v>
      </c>
      <c r="AC1088" s="4">
        <v>7.7413361499452602</v>
      </c>
      <c r="AD1088" s="4">
        <v>12.230559594230201</v>
      </c>
      <c r="AE1088" s="4">
        <v>7.36469251812197</v>
      </c>
      <c r="AF1088" s="4">
        <v>0</v>
      </c>
      <c r="AG1088" s="4">
        <v>43663</v>
      </c>
      <c r="AH1088" s="4">
        <v>908.52</v>
      </c>
      <c r="AI1088" s="4">
        <v>1.5399999999998599</v>
      </c>
      <c r="AJ1088" s="4">
        <v>4.5799999999998597</v>
      </c>
      <c r="AK1088" s="4">
        <v>0.22683252955813499</v>
      </c>
      <c r="AL1088" s="4">
        <v>165.04</v>
      </c>
      <c r="AM1088" s="4">
        <v>1.41</v>
      </c>
      <c r="AN1088" s="4">
        <v>403.8</v>
      </c>
      <c r="AO1088" s="4">
        <v>156.54</v>
      </c>
      <c r="AP1088" s="4">
        <v>928.82</v>
      </c>
      <c r="AQ1088" s="4">
        <v>-35.54</v>
      </c>
      <c r="AR1088" s="4">
        <v>77.03</v>
      </c>
    </row>
    <row r="1089" spans="1:44" x14ac:dyDescent="0.35">
      <c r="A1089" s="4" t="s">
        <v>2323</v>
      </c>
      <c r="B1089" s="4" t="s">
        <v>2324</v>
      </c>
      <c r="C1089" s="4" t="s">
        <v>234</v>
      </c>
      <c r="D1089" s="4">
        <v>854.51338799999996</v>
      </c>
      <c r="E1089" s="4">
        <v>486</v>
      </c>
      <c r="F1089" s="4">
        <v>14.7431571428572</v>
      </c>
      <c r="G1089" s="4">
        <v>25.9270856631626</v>
      </c>
      <c r="H1089" s="4">
        <v>19.2152767417574</v>
      </c>
      <c r="I1089" s="4">
        <v>13.162556206567601</v>
      </c>
      <c r="J1089" s="4">
        <v>16.595206468196299</v>
      </c>
      <c r="K1089" s="4">
        <v>21.351682790570901</v>
      </c>
      <c r="L1089" s="4">
        <v>1.64806807429886</v>
      </c>
      <c r="M1089" s="4">
        <v>-27.0750774386972</v>
      </c>
      <c r="N1089" s="4">
        <v>4.4633284358495802</v>
      </c>
      <c r="O1089" s="4">
        <v>1.1674542349998001</v>
      </c>
      <c r="P1089" s="4">
        <v>74.383983572895204</v>
      </c>
      <c r="Q1089" s="4">
        <v>8.8543931802685307</v>
      </c>
      <c r="R1089" s="4">
        <v>19.451519721780599</v>
      </c>
      <c r="S1089" s="4">
        <v>46.930980048946303</v>
      </c>
      <c r="T1089" s="4">
        <v>32.299580729330501</v>
      </c>
      <c r="V1089" s="4">
        <v>787.42338800000005</v>
      </c>
      <c r="W1089" s="4">
        <v>3.3932152166143799</v>
      </c>
      <c r="X1089" s="4">
        <v>0.21157304559399101</v>
      </c>
      <c r="Y1089" s="4">
        <v>-66.573261644612501</v>
      </c>
      <c r="Z1089" s="4">
        <v>1.32749236691889E-2</v>
      </c>
      <c r="AA1089" s="4">
        <v>0</v>
      </c>
      <c r="AB1089" s="4">
        <v>58.445285189610203</v>
      </c>
      <c r="AC1089" s="4">
        <v>1.6357360945174599</v>
      </c>
      <c r="AD1089" s="4">
        <v>28.0416279481393</v>
      </c>
      <c r="AE1089" s="4">
        <v>0</v>
      </c>
      <c r="AF1089" s="4">
        <v>0</v>
      </c>
      <c r="AG1089" s="4">
        <v>38575</v>
      </c>
      <c r="AH1089" s="4">
        <v>440.34</v>
      </c>
      <c r="AI1089" s="4">
        <v>57.96</v>
      </c>
      <c r="AJ1089" s="4">
        <v>78.48</v>
      </c>
      <c r="AK1089" s="4">
        <v>32.058940661091199</v>
      </c>
      <c r="AL1089" s="4">
        <v>94.02</v>
      </c>
      <c r="AM1089" s="4">
        <v>2.56</v>
      </c>
      <c r="AN1089" s="4">
        <v>232.12</v>
      </c>
      <c r="AO1089" s="4">
        <v>78.33</v>
      </c>
      <c r="AP1089" s="4">
        <v>251.83</v>
      </c>
      <c r="AQ1089" s="4">
        <v>54.25</v>
      </c>
      <c r="AR1089" s="4">
        <v>66.7</v>
      </c>
    </row>
    <row r="1090" spans="1:44" x14ac:dyDescent="0.35">
      <c r="A1090" s="4" t="s">
        <v>2325</v>
      </c>
      <c r="B1090" s="4" t="s">
        <v>2326</v>
      </c>
      <c r="C1090" s="4" t="s">
        <v>244</v>
      </c>
      <c r="D1090" s="4">
        <v>853.31325488499999</v>
      </c>
      <c r="E1090" s="4">
        <v>595.70000000000005</v>
      </c>
      <c r="F1090" s="4">
        <v>-16.8739026079691</v>
      </c>
      <c r="G1090" s="4">
        <v>-4.9618077189126897</v>
      </c>
      <c r="H1090" s="4">
        <v>-2.2809332115512699</v>
      </c>
      <c r="I1090" s="4">
        <v>-2.4301050466607199</v>
      </c>
      <c r="J1090" s="4">
        <v>10.1510863102879</v>
      </c>
      <c r="K1090" s="4">
        <v>4.2777921940623997</v>
      </c>
      <c r="L1090" s="4">
        <v>-18.578902644532</v>
      </c>
      <c r="M1090" s="4">
        <v>-7.8448338878209203</v>
      </c>
      <c r="N1090" s="4">
        <v>67.064385868793195</v>
      </c>
      <c r="O1090" s="4">
        <v>31.5689616687973</v>
      </c>
      <c r="Q1090" s="4">
        <v>-4.6085775244156197</v>
      </c>
      <c r="R1090" s="4">
        <v>-25.917065204347701</v>
      </c>
      <c r="S1090" s="4">
        <v>-5.3069288551880396</v>
      </c>
      <c r="V1090" s="4">
        <v>1649.3032548849999</v>
      </c>
      <c r="W1090" s="4">
        <v>0.865762925757391</v>
      </c>
      <c r="Y1090" s="4">
        <v>98.604945919393899</v>
      </c>
      <c r="Z1090" s="4">
        <v>4.4936586558904104</v>
      </c>
      <c r="AA1090" s="4">
        <v>2.28627515608312</v>
      </c>
      <c r="AB1090" s="4">
        <v>46.4020004750029</v>
      </c>
      <c r="AC1090" s="4">
        <v>0.238180802110464</v>
      </c>
      <c r="AD1090" s="4">
        <v>24.9528901808394</v>
      </c>
      <c r="AE1090" s="4">
        <v>0</v>
      </c>
      <c r="AF1090" s="4">
        <v>2.1964854691640698</v>
      </c>
      <c r="AG1090" s="4">
        <v>18066</v>
      </c>
      <c r="AH1090" s="4">
        <v>2080.98</v>
      </c>
      <c r="AI1090" s="4">
        <v>-50.570000000000199</v>
      </c>
      <c r="AJ1090" s="4">
        <v>-31.340000000000199</v>
      </c>
      <c r="AK1090" s="4">
        <v>-35.4185995904555</v>
      </c>
      <c r="AL1090" s="4">
        <v>89.019998999999999</v>
      </c>
      <c r="AM1090" s="4">
        <v>356.49</v>
      </c>
      <c r="AN1090" s="4">
        <v>705.88</v>
      </c>
      <c r="AO1090" s="4">
        <v>86.14</v>
      </c>
      <c r="AP1090" s="4">
        <v>985.62</v>
      </c>
      <c r="AQ1090" s="4">
        <v>29.76</v>
      </c>
      <c r="AR1090" s="4">
        <v>132.18</v>
      </c>
    </row>
    <row r="1091" spans="1:44" x14ac:dyDescent="0.35">
      <c r="A1091" s="4" t="s">
        <v>2327</v>
      </c>
      <c r="B1091" s="4" t="s">
        <v>2328</v>
      </c>
      <c r="C1091" s="4" t="s">
        <v>49</v>
      </c>
      <c r="D1091" s="4">
        <v>850.98431546999996</v>
      </c>
      <c r="E1091" s="4">
        <v>547.85</v>
      </c>
      <c r="F1091" s="4">
        <v>24.230760691059199</v>
      </c>
      <c r="G1091" s="4">
        <v>14.2419757091587</v>
      </c>
      <c r="H1091" s="4">
        <v>11.540673315478999</v>
      </c>
      <c r="I1091" s="4">
        <v>12.5280918916991</v>
      </c>
      <c r="J1091" s="4">
        <v>21.3010992913546</v>
      </c>
      <c r="K1091" s="4">
        <v>24.881389790603901</v>
      </c>
      <c r="L1091" s="4">
        <v>62.528571082326501</v>
      </c>
      <c r="M1091" s="4">
        <v>7.3378925952053597</v>
      </c>
      <c r="N1091" s="4">
        <v>8.2226916113458</v>
      </c>
      <c r="O1091" s="4">
        <v>2.4441762220881098</v>
      </c>
      <c r="P1091" s="4">
        <v>64.653902798232707</v>
      </c>
      <c r="Q1091" s="4">
        <v>2.86466880801393</v>
      </c>
      <c r="R1091" s="4">
        <v>9.6923589378703294</v>
      </c>
      <c r="S1091" s="4">
        <v>14.935757973816701</v>
      </c>
      <c r="T1091" s="4">
        <v>2.5668705036219701</v>
      </c>
      <c r="V1091" s="4">
        <v>673.06431547</v>
      </c>
      <c r="W1091" s="4">
        <v>3.20980806981744</v>
      </c>
      <c r="X1091" s="4">
        <v>2.6859895164314298</v>
      </c>
      <c r="Y1091" s="4">
        <v>-37.494810628414399</v>
      </c>
      <c r="Z1091" s="4">
        <v>0.63564724891697399</v>
      </c>
      <c r="AA1091" s="4">
        <v>0</v>
      </c>
      <c r="AB1091" s="4">
        <v>73.386748649425101</v>
      </c>
      <c r="AC1091" s="4">
        <v>3.9315342118287799E-2</v>
      </c>
      <c r="AD1091" s="4">
        <v>9.4170252034245792</v>
      </c>
      <c r="AE1091" s="4">
        <v>0</v>
      </c>
      <c r="AF1091" s="4">
        <v>0</v>
      </c>
      <c r="AG1091" s="4">
        <v>8583</v>
      </c>
      <c r="AH1091" s="4">
        <v>280.33</v>
      </c>
      <c r="AI1091" s="4">
        <v>35.119999999999997</v>
      </c>
      <c r="AJ1091" s="4">
        <v>43.71</v>
      </c>
      <c r="AK1091" s="4">
        <v>23.047291638078999</v>
      </c>
      <c r="AL1091" s="4">
        <v>69.75</v>
      </c>
      <c r="AM1091" s="4">
        <v>0</v>
      </c>
      <c r="AN1091" s="4">
        <v>115.56</v>
      </c>
      <c r="AO1091" s="4">
        <v>199.72</v>
      </c>
      <c r="AP1091" s="4">
        <v>265.12</v>
      </c>
      <c r="AQ1091" s="4">
        <v>61.97</v>
      </c>
      <c r="AR1091" s="4">
        <v>69.819999999999993</v>
      </c>
    </row>
    <row r="1092" spans="1:44" x14ac:dyDescent="0.35">
      <c r="A1092" s="4" t="s">
        <v>2329</v>
      </c>
      <c r="B1092" s="4" t="s">
        <v>2330</v>
      </c>
      <c r="C1092" s="4" t="s">
        <v>188</v>
      </c>
      <c r="D1092" s="4">
        <v>848.60159386999999</v>
      </c>
      <c r="E1092" s="4">
        <v>379</v>
      </c>
      <c r="F1092" s="4">
        <v>10.6447766416207</v>
      </c>
      <c r="G1092" s="4">
        <v>4.5977409243350902</v>
      </c>
      <c r="H1092" s="4">
        <v>3.1845200051131202</v>
      </c>
      <c r="I1092" s="4">
        <v>4.84490470633994</v>
      </c>
      <c r="J1092" s="4">
        <v>48.656627309464199</v>
      </c>
      <c r="K1092" s="4">
        <v>13.209840528977001</v>
      </c>
      <c r="L1092" s="4">
        <v>-37.181521425668201</v>
      </c>
      <c r="M1092" s="4">
        <v>-0.274765373788044</v>
      </c>
      <c r="N1092" s="4">
        <v>7.25135561014043</v>
      </c>
      <c r="O1092" s="4">
        <v>6.6291653149186596</v>
      </c>
      <c r="P1092" s="4">
        <v>9.9579049926926899</v>
      </c>
      <c r="Q1092" s="4">
        <v>112.214742299452</v>
      </c>
      <c r="R1092" s="4">
        <v>42.005773619688298</v>
      </c>
      <c r="S1092" s="4">
        <v>47.159310481177698</v>
      </c>
      <c r="T1092" s="4">
        <v>17.482904512069901</v>
      </c>
      <c r="V1092" s="4">
        <v>927.12159386999997</v>
      </c>
      <c r="W1092" s="4">
        <v>0.49161236146707099</v>
      </c>
      <c r="X1092" s="4">
        <v>9.9398378236986709</v>
      </c>
      <c r="Y1092" s="4">
        <v>-82.267537057722194</v>
      </c>
      <c r="Z1092" s="4">
        <v>0.142278764112828</v>
      </c>
      <c r="AA1092" s="4">
        <v>2.7030352247386E-3</v>
      </c>
      <c r="AB1092" s="4">
        <v>59.674449140567702</v>
      </c>
      <c r="AC1092" s="4">
        <v>4.2713587874256103</v>
      </c>
      <c r="AD1092" s="4">
        <v>15.777188626222401</v>
      </c>
      <c r="AE1092" s="4">
        <v>0</v>
      </c>
      <c r="AF1092" s="4">
        <v>0</v>
      </c>
      <c r="AG1092" s="4">
        <v>18348</v>
      </c>
      <c r="AH1092" s="4">
        <v>1645.44</v>
      </c>
      <c r="AI1092" s="4">
        <v>79.719999999999899</v>
      </c>
      <c r="AJ1092" s="4">
        <v>162.34</v>
      </c>
      <c r="AK1092" s="4">
        <v>35.914328019361299</v>
      </c>
      <c r="AL1092" s="4">
        <v>217.36</v>
      </c>
      <c r="AM1092" s="4">
        <v>386.18</v>
      </c>
      <c r="AN1092" s="4">
        <v>1053.3699999999999</v>
      </c>
      <c r="AO1092" s="4">
        <v>674.83</v>
      </c>
      <c r="AP1092" s="4">
        <v>1726.16</v>
      </c>
      <c r="AQ1092" s="4">
        <v>203.81</v>
      </c>
      <c r="AR1092" s="4">
        <v>247.14</v>
      </c>
    </row>
    <row r="1093" spans="1:44" x14ac:dyDescent="0.35">
      <c r="A1093" s="4" t="s">
        <v>2331</v>
      </c>
      <c r="B1093" s="4" t="s">
        <v>2332</v>
      </c>
      <c r="C1093" s="4" t="s">
        <v>207</v>
      </c>
      <c r="D1093" s="4">
        <v>846.28039999999999</v>
      </c>
      <c r="E1093" s="4">
        <v>191.6</v>
      </c>
      <c r="F1093" s="4">
        <v>-37.746672613737601</v>
      </c>
      <c r="G1093" s="4">
        <v>-3.1238026236040901</v>
      </c>
      <c r="H1093" s="4">
        <v>-2.18737042366888</v>
      </c>
      <c r="I1093" s="4">
        <v>-8.8606094139035196</v>
      </c>
      <c r="J1093" s="4">
        <v>47.645688278552001</v>
      </c>
      <c r="K1093" s="4">
        <v>46.022210805042903</v>
      </c>
      <c r="L1093" s="4">
        <v>64.570743486254699</v>
      </c>
      <c r="M1093" s="4">
        <v>-5.0791959771399702</v>
      </c>
      <c r="N1093" s="4">
        <v>27.767277856135401</v>
      </c>
      <c r="O1093" s="4">
        <v>21.002820874471102</v>
      </c>
      <c r="Q1093" s="4">
        <v>-13.981344207689199</v>
      </c>
      <c r="R1093" s="4">
        <v>-19.915214822392599</v>
      </c>
      <c r="S1093" s="4">
        <v>-14.346969256552899</v>
      </c>
      <c r="V1093" s="4">
        <v>1029.3404</v>
      </c>
      <c r="W1093" s="4">
        <v>1.1936253878702401</v>
      </c>
      <c r="Y1093" s="4">
        <v>-162.87980441978399</v>
      </c>
      <c r="Z1093" s="4">
        <v>1.2262104971354599</v>
      </c>
      <c r="AA1093" s="4">
        <v>6.9303271114395998E-3</v>
      </c>
      <c r="AB1093" s="4">
        <v>47.2489535206062</v>
      </c>
      <c r="AC1093" s="4">
        <v>0.103783958602846</v>
      </c>
      <c r="AD1093" s="4">
        <v>25.956981149510298</v>
      </c>
      <c r="AE1093" s="4">
        <v>0</v>
      </c>
      <c r="AF1093" s="4">
        <v>0.25838338569580499</v>
      </c>
      <c r="AG1093" s="4">
        <v>21279</v>
      </c>
      <c r="AH1093" s="4">
        <v>253.03</v>
      </c>
      <c r="AI1093" s="4">
        <v>-22.420000000000101</v>
      </c>
      <c r="AJ1093" s="4">
        <v>-31.950000000000099</v>
      </c>
      <c r="AK1093" s="4">
        <v>-5.1792644612825898</v>
      </c>
      <c r="AL1093" s="4">
        <v>116.45</v>
      </c>
      <c r="AM1093" s="4">
        <v>0</v>
      </c>
      <c r="AN1093" s="4">
        <v>568.97</v>
      </c>
      <c r="AO1093" s="4">
        <v>13.81</v>
      </c>
      <c r="AP1093" s="4">
        <v>709</v>
      </c>
      <c r="AQ1093" s="4">
        <v>117.9</v>
      </c>
      <c r="AR1093" s="4">
        <v>118.9</v>
      </c>
    </row>
    <row r="1094" spans="1:44" x14ac:dyDescent="0.35">
      <c r="A1094" s="4" t="s">
        <v>2333</v>
      </c>
      <c r="B1094" s="4" t="s">
        <v>2334</v>
      </c>
      <c r="C1094" s="4" t="s">
        <v>366</v>
      </c>
      <c r="D1094" s="4">
        <v>845.83982587499997</v>
      </c>
      <c r="E1094" s="4">
        <v>32.049999999999997</v>
      </c>
      <c r="F1094" s="4">
        <v>-2.2969797574272199</v>
      </c>
      <c r="H1094" s="4">
        <v>-12.2410039059254</v>
      </c>
      <c r="I1094" s="4">
        <v>-134.13470294685499</v>
      </c>
      <c r="J1094" s="4">
        <v>31.8618511738702</v>
      </c>
      <c r="K1094" s="4">
        <v>50.005463883728503</v>
      </c>
      <c r="L1094" s="4">
        <v>-6.1980735941347396</v>
      </c>
      <c r="M1094" s="4">
        <v>-7.9225926550547499</v>
      </c>
      <c r="Q1094" s="4">
        <v>-2.4907372424848</v>
      </c>
      <c r="S1094" s="4">
        <v>6.3138374753070297</v>
      </c>
      <c r="V1094" s="4">
        <v>2770.2898258750001</v>
      </c>
      <c r="W1094" s="4">
        <v>-3.6342692527068898</v>
      </c>
      <c r="Y1094" s="4">
        <v>-103.82639390182101</v>
      </c>
      <c r="Z1094" s="4">
        <v>1.0675780122623899</v>
      </c>
      <c r="AA1094" s="4">
        <v>9.5319465380569995E-3</v>
      </c>
      <c r="AB1094" s="4">
        <v>45.530762899063802</v>
      </c>
      <c r="AC1094" s="4">
        <v>0.50460752372172601</v>
      </c>
      <c r="AD1094" s="4">
        <v>4.6959961992697696</v>
      </c>
      <c r="AE1094" s="4">
        <v>45.530762899063802</v>
      </c>
      <c r="AF1094" s="4">
        <v>0</v>
      </c>
      <c r="AG1094" s="4">
        <v>11138</v>
      </c>
      <c r="AH1094" s="4">
        <v>274.52999999999997</v>
      </c>
      <c r="AI1094" s="4">
        <v>-368.24</v>
      </c>
      <c r="AJ1094" s="4">
        <v>-368.15</v>
      </c>
      <c r="AK1094" s="4">
        <v>-11.773960932415999</v>
      </c>
      <c r="AL1094" s="4">
        <v>137.28</v>
      </c>
      <c r="AM1094" s="4">
        <v>0</v>
      </c>
      <c r="AN1094" s="4">
        <v>-2674.48</v>
      </c>
      <c r="AO1094" s="4">
        <v>12.39</v>
      </c>
      <c r="AP1094" s="4">
        <v>-232.74</v>
      </c>
      <c r="AQ1094" s="4">
        <v>64.91</v>
      </c>
      <c r="AR1094" s="4">
        <v>65.900000000000006</v>
      </c>
    </row>
    <row r="1095" spans="1:44" x14ac:dyDescent="0.35">
      <c r="A1095" s="4" t="s">
        <v>2335</v>
      </c>
      <c r="B1095" s="4" t="s">
        <v>2336</v>
      </c>
      <c r="C1095" s="4" t="s">
        <v>200</v>
      </c>
      <c r="D1095" s="4">
        <v>842.12549000000001</v>
      </c>
      <c r="E1095" s="4">
        <v>955</v>
      </c>
      <c r="F1095" s="4">
        <v>20.584832314837499</v>
      </c>
      <c r="G1095" s="4">
        <v>36.367677126855703</v>
      </c>
      <c r="H1095" s="4">
        <v>24.368596616630899</v>
      </c>
      <c r="I1095" s="4">
        <v>16.5795339412361</v>
      </c>
      <c r="J1095" s="4">
        <v>18.626400857797901</v>
      </c>
      <c r="K1095" s="4">
        <v>25.681864235055698</v>
      </c>
      <c r="L1095" s="4">
        <v>63.36192634543</v>
      </c>
      <c r="M1095" s="4">
        <v>3.6093536624306299</v>
      </c>
      <c r="N1095" s="4">
        <v>32.391926494954099</v>
      </c>
      <c r="O1095" s="4">
        <v>16.516041572525999</v>
      </c>
      <c r="P1095" s="4">
        <v>69.586664398707299</v>
      </c>
      <c r="Q1095" s="4">
        <v>15.009068674819</v>
      </c>
      <c r="R1095" s="4">
        <v>34.087182999731603</v>
      </c>
      <c r="S1095" s="4">
        <v>-6.6014198411167602</v>
      </c>
      <c r="T1095" s="4">
        <v>52.324204355095901</v>
      </c>
      <c r="V1095" s="4">
        <v>871.09549000000004</v>
      </c>
      <c r="W1095" s="4">
        <v>6.3422615604759702</v>
      </c>
      <c r="X1095" s="4">
        <v>4.15995008059903E-2</v>
      </c>
      <c r="Y1095" s="4">
        <v>101.70185611394</v>
      </c>
      <c r="Z1095" s="4">
        <v>4.67001598538479</v>
      </c>
      <c r="AA1095" s="4">
        <v>4.67001598538479</v>
      </c>
      <c r="AB1095" s="4">
        <v>73.163678922128298</v>
      </c>
      <c r="AC1095" s="4">
        <v>2.1934231559716799E-2</v>
      </c>
      <c r="AD1095" s="4">
        <v>6.8427951587120397</v>
      </c>
      <c r="AE1095" s="4">
        <v>0</v>
      </c>
      <c r="AF1095" s="4">
        <v>0</v>
      </c>
      <c r="AG1095" s="4">
        <v>10289</v>
      </c>
      <c r="AH1095" s="4">
        <v>246.75</v>
      </c>
      <c r="AI1095" s="4">
        <v>40.909999999999997</v>
      </c>
      <c r="AJ1095" s="4">
        <v>53.91</v>
      </c>
      <c r="AK1095" s="4">
        <v>46.711577985841501</v>
      </c>
      <c r="AL1095" s="4">
        <v>63.37</v>
      </c>
      <c r="AM1095" s="4">
        <v>0</v>
      </c>
      <c r="AN1095" s="4">
        <v>131.9</v>
      </c>
      <c r="AO1095" s="4">
        <v>14.04</v>
      </c>
      <c r="AP1095" s="4">
        <v>132.78</v>
      </c>
      <c r="AQ1095" s="4">
        <v>-3.91</v>
      </c>
      <c r="AR1095" s="4">
        <v>12.26</v>
      </c>
    </row>
    <row r="1096" spans="1:44" x14ac:dyDescent="0.35">
      <c r="A1096" s="4" t="s">
        <v>2337</v>
      </c>
      <c r="B1096" s="4" t="s">
        <v>2338</v>
      </c>
      <c r="C1096" s="4" t="s">
        <v>200</v>
      </c>
      <c r="D1096" s="4">
        <v>841.87397999999996</v>
      </c>
      <c r="E1096" s="4">
        <v>855.25</v>
      </c>
      <c r="F1096" s="4">
        <v>15.73302149131</v>
      </c>
      <c r="G1096" s="4">
        <v>16.213431908737</v>
      </c>
      <c r="H1096" s="4">
        <v>12.549102379193499</v>
      </c>
      <c r="I1096" s="4">
        <v>18.929531625866701</v>
      </c>
      <c r="K1096" s="4">
        <v>26.004669591056999</v>
      </c>
      <c r="L1096" s="4">
        <v>32.137663599211102</v>
      </c>
      <c r="N1096" s="4">
        <v>0</v>
      </c>
      <c r="O1096" s="4">
        <v>0</v>
      </c>
      <c r="P1096" s="4">
        <v>57.181021585808999</v>
      </c>
      <c r="V1096" s="4">
        <v>818.26397999999995</v>
      </c>
      <c r="W1096" s="4">
        <v>2.49703093578526</v>
      </c>
      <c r="X1096" s="4">
        <v>0.81743885230898805</v>
      </c>
      <c r="Y1096" s="4">
        <v>101.300731451499</v>
      </c>
      <c r="Z1096" s="4">
        <v>13.151313359274999</v>
      </c>
      <c r="AA1096" s="4">
        <v>4.6749012007711697</v>
      </c>
      <c r="AB1096" s="4">
        <v>43.043724667675299</v>
      </c>
      <c r="AC1096" s="4">
        <v>2.13501464910461</v>
      </c>
      <c r="AD1096" s="4">
        <v>25.222975058571102</v>
      </c>
      <c r="AE1096" s="4">
        <v>0</v>
      </c>
      <c r="AF1096" s="4">
        <v>2.6449552936652099</v>
      </c>
      <c r="AG1096" s="4">
        <v>90644</v>
      </c>
      <c r="AH1096" s="4">
        <v>282.68</v>
      </c>
      <c r="AI1096" s="4">
        <v>53.51</v>
      </c>
      <c r="AJ1096" s="4">
        <v>61.45</v>
      </c>
      <c r="AK1096" s="4">
        <v>53.428073392260302</v>
      </c>
      <c r="AL1096" s="4">
        <v>73.510000000000005</v>
      </c>
      <c r="AM1096" s="4">
        <v>0</v>
      </c>
      <c r="AN1096" s="4">
        <v>148.41</v>
      </c>
      <c r="AO1096" s="4">
        <v>23.61</v>
      </c>
      <c r="AP1096" s="4">
        <v>337.15</v>
      </c>
      <c r="AQ1096" s="4">
        <v>12.7</v>
      </c>
      <c r="AR1096" s="4">
        <v>52.98</v>
      </c>
    </row>
    <row r="1097" spans="1:44" x14ac:dyDescent="0.35">
      <c r="A1097" s="4" t="s">
        <v>2339</v>
      </c>
      <c r="B1097" s="4" t="s">
        <v>2340</v>
      </c>
      <c r="C1097" s="4" t="s">
        <v>446</v>
      </c>
      <c r="D1097" s="4">
        <v>840.75024640000004</v>
      </c>
      <c r="E1097" s="4">
        <v>843.55</v>
      </c>
      <c r="F1097" s="4">
        <v>9.9887162456932295</v>
      </c>
      <c r="G1097" s="4">
        <v>15.7152325917904</v>
      </c>
      <c r="H1097" s="4">
        <v>5.7711954472213698</v>
      </c>
      <c r="I1097" s="4">
        <v>8.1498479831135402</v>
      </c>
      <c r="J1097" s="4">
        <v>15.192344411825299</v>
      </c>
      <c r="K1097" s="4">
        <v>18.2652646255737</v>
      </c>
      <c r="L1097" s="4">
        <v>29.416169476400501</v>
      </c>
      <c r="M1097" s="4">
        <v>15.0765702309789</v>
      </c>
      <c r="N1097" s="4">
        <v>46.751991863027598</v>
      </c>
      <c r="O1097" s="4">
        <v>25.348364129513499</v>
      </c>
      <c r="P1097" s="4">
        <v>9.1057596607382401</v>
      </c>
      <c r="Q1097" s="4">
        <v>6.8379300994263703</v>
      </c>
      <c r="R1097" s="4">
        <v>25.915010375632701</v>
      </c>
      <c r="T1097" s="4">
        <v>141.71935743179199</v>
      </c>
      <c r="V1097" s="4">
        <v>1011.4202464</v>
      </c>
      <c r="W1097" s="4">
        <v>1.4252419840651001</v>
      </c>
      <c r="X1097" s="4">
        <v>1.16171003717472</v>
      </c>
      <c r="Y1097" s="4">
        <v>-83.360426749103098</v>
      </c>
      <c r="Z1097" s="4">
        <v>4.2541168906162303</v>
      </c>
      <c r="AA1097" s="4">
        <v>4.2483219140213899</v>
      </c>
      <c r="AB1097" s="4">
        <v>70.693482596641005</v>
      </c>
      <c r="AC1097" s="4">
        <v>5.1925549908467996</v>
      </c>
      <c r="AD1097" s="4">
        <v>12.745324088673399</v>
      </c>
      <c r="AE1097" s="4">
        <v>0</v>
      </c>
      <c r="AF1097" s="4">
        <v>0</v>
      </c>
      <c r="AG1097" s="4">
        <v>8797</v>
      </c>
      <c r="AH1097" s="4">
        <v>1032.78</v>
      </c>
      <c r="AI1097" s="4">
        <v>84.17</v>
      </c>
      <c r="AJ1097" s="4">
        <v>129.19</v>
      </c>
      <c r="AK1097" s="4">
        <v>86.177240280616203</v>
      </c>
      <c r="AL1097" s="4">
        <v>188.64</v>
      </c>
      <c r="AM1097" s="4">
        <v>15.56</v>
      </c>
      <c r="AN1097" s="4">
        <v>433.83</v>
      </c>
      <c r="AO1097" s="4">
        <v>152.53</v>
      </c>
      <c r="AP1097" s="4">
        <v>589.9</v>
      </c>
      <c r="AQ1097" s="4">
        <v>206.3</v>
      </c>
      <c r="AR1097" s="4">
        <v>229.73</v>
      </c>
    </row>
    <row r="1098" spans="1:44" x14ac:dyDescent="0.35">
      <c r="A1098" s="4" t="s">
        <v>2341</v>
      </c>
      <c r="B1098" s="4" t="s">
        <v>2342</v>
      </c>
      <c r="C1098" s="4" t="s">
        <v>425</v>
      </c>
      <c r="D1098" s="4">
        <v>840.59409600000004</v>
      </c>
      <c r="E1098" s="4">
        <v>241.6</v>
      </c>
      <c r="F1098" s="4">
        <v>3.6190386016274201</v>
      </c>
      <c r="G1098" s="4">
        <v>16.366954634496999</v>
      </c>
      <c r="H1098" s="4">
        <v>13.776516398425899</v>
      </c>
      <c r="I1098" s="4">
        <v>61.097958754208797</v>
      </c>
      <c r="J1098" s="4">
        <v>31.778851030882201</v>
      </c>
      <c r="K1098" s="4">
        <v>81.265782828282795</v>
      </c>
      <c r="L1098" s="4">
        <v>146.08247422680401</v>
      </c>
      <c r="M1098" s="4">
        <v>26.342436125741099</v>
      </c>
      <c r="N1098" s="4">
        <v>4.5324861396623701</v>
      </c>
      <c r="O1098" s="4">
        <v>3.1844515043917001</v>
      </c>
      <c r="P1098" s="4">
        <v>80.646505329676202</v>
      </c>
      <c r="Q1098" s="4">
        <v>69.752857844376607</v>
      </c>
      <c r="V1098" s="4">
        <v>649.84409600000004</v>
      </c>
      <c r="W1098" s="4">
        <v>0.52363676322182795</v>
      </c>
      <c r="X1098" s="4">
        <v>1.0419075677162499</v>
      </c>
      <c r="Y1098" s="4">
        <v>-85.144317781134106</v>
      </c>
      <c r="Z1098" s="4">
        <v>2.0964743963655001</v>
      </c>
      <c r="AA1098" s="4">
        <v>3.4261482607415E-3</v>
      </c>
      <c r="AB1098" s="4">
        <v>74.998385427632101</v>
      </c>
      <c r="AC1098" s="4">
        <v>0.72120991913319399</v>
      </c>
      <c r="AD1098" s="4">
        <v>13.7452157408443</v>
      </c>
      <c r="AE1098" s="4">
        <v>0</v>
      </c>
      <c r="AF1098" s="4">
        <v>2.0812137609874402</v>
      </c>
      <c r="AG1098" s="4">
        <v>23851</v>
      </c>
      <c r="AH1098" s="4">
        <v>380.16</v>
      </c>
      <c r="AI1098" s="4">
        <v>232.27</v>
      </c>
      <c r="AJ1098" s="4">
        <v>278.60000000000002</v>
      </c>
      <c r="AK1098" s="4">
        <v>66.300621696422496</v>
      </c>
      <c r="AL1098" s="4">
        <v>308.94</v>
      </c>
      <c r="AM1098" s="4">
        <v>1411.74</v>
      </c>
      <c r="AN1098" s="4">
        <v>1552.53</v>
      </c>
      <c r="AO1098" s="4">
        <v>264.64</v>
      </c>
      <c r="AP1098" s="4">
        <v>1605.3</v>
      </c>
      <c r="AQ1098" s="4">
        <v>-9.81</v>
      </c>
      <c r="AR1098" s="4">
        <v>30.5</v>
      </c>
    </row>
    <row r="1099" spans="1:44" x14ac:dyDescent="0.35">
      <c r="A1099" s="4" t="s">
        <v>2343</v>
      </c>
      <c r="B1099" s="4" t="s">
        <v>2344</v>
      </c>
      <c r="C1099" s="4" t="s">
        <v>425</v>
      </c>
      <c r="D1099" s="4">
        <v>836.78502375000005</v>
      </c>
      <c r="E1099" s="4">
        <v>494.25</v>
      </c>
      <c r="F1099" s="4">
        <v>13.8174541570343</v>
      </c>
      <c r="G1099" s="4">
        <v>17.314482581161698</v>
      </c>
      <c r="H1099" s="4">
        <v>12.567052988721599</v>
      </c>
      <c r="I1099" s="4">
        <v>6.6008327338521697</v>
      </c>
      <c r="J1099" s="4">
        <v>13.940308482534601</v>
      </c>
      <c r="K1099" s="4">
        <v>14.9238113923223</v>
      </c>
      <c r="L1099" s="4">
        <v>81.2460273623593</v>
      </c>
      <c r="M1099" s="4">
        <v>33.104392212788703</v>
      </c>
      <c r="N1099" s="4">
        <v>18.4318375132098</v>
      </c>
      <c r="O1099" s="4">
        <v>2.3120344356522402</v>
      </c>
      <c r="P1099" s="4">
        <v>46.232536834873002</v>
      </c>
      <c r="Q1099" s="4">
        <v>20.113359848287399</v>
      </c>
      <c r="R1099" s="4">
        <v>24.1516085719452</v>
      </c>
      <c r="S1099" s="4">
        <v>27.272291703274501</v>
      </c>
      <c r="T1099" s="4">
        <v>15.702961474638601</v>
      </c>
      <c r="V1099" s="4">
        <v>769.62502374999997</v>
      </c>
      <c r="W1099" s="4">
        <v>2.1568291974895</v>
      </c>
      <c r="X1099" s="4">
        <v>0.61538461538461497</v>
      </c>
      <c r="Y1099" s="4">
        <v>-43.281149878217697</v>
      </c>
      <c r="Z1099" s="4">
        <v>3.9621735641752399E-2</v>
      </c>
      <c r="AA1099" s="4">
        <v>1.31082054394858E-2</v>
      </c>
      <c r="AB1099" s="4">
        <v>62.094355659170603</v>
      </c>
      <c r="AC1099" s="4">
        <v>3.4722179741926E-3</v>
      </c>
      <c r="AD1099" s="4">
        <v>25.860957128536299</v>
      </c>
      <c r="AE1099" s="4">
        <v>0</v>
      </c>
      <c r="AF1099" s="4">
        <v>0</v>
      </c>
      <c r="AG1099" s="4">
        <v>59522</v>
      </c>
      <c r="AH1099" s="4">
        <v>917.46</v>
      </c>
      <c r="AI1099" s="4">
        <v>60.560000000000201</v>
      </c>
      <c r="AJ1099" s="4">
        <v>80.830000000000197</v>
      </c>
      <c r="AK1099" s="4">
        <v>35.281463174011598</v>
      </c>
      <c r="AL1099" s="4">
        <v>136.91999999999999</v>
      </c>
      <c r="AM1099" s="4">
        <v>50.34</v>
      </c>
      <c r="AN1099" s="4">
        <v>340.54</v>
      </c>
      <c r="AO1099" s="4">
        <v>138.66999999999999</v>
      </c>
      <c r="AP1099" s="4">
        <v>387.97</v>
      </c>
      <c r="AQ1099" s="4">
        <v>50.12</v>
      </c>
      <c r="AR1099" s="4">
        <v>70.56</v>
      </c>
    </row>
    <row r="1100" spans="1:44" x14ac:dyDescent="0.35">
      <c r="A1100" s="4" t="s">
        <v>2345</v>
      </c>
      <c r="B1100" s="4" t="s">
        <v>2346</v>
      </c>
      <c r="D1100" s="4">
        <v>833.23522424999999</v>
      </c>
      <c r="E1100" s="4">
        <v>74.849999999999994</v>
      </c>
      <c r="F1100" s="4">
        <v>8.3381889747823408</v>
      </c>
      <c r="G1100" s="4">
        <v>13.713180049813699</v>
      </c>
      <c r="H1100" s="4">
        <v>4.6871042485530197</v>
      </c>
      <c r="I1100" s="4">
        <v>11.074784998670101</v>
      </c>
      <c r="J1100" s="4">
        <v>13.2703892784349</v>
      </c>
      <c r="K1100" s="4">
        <v>17.057141590566498</v>
      </c>
      <c r="L1100" s="4">
        <v>-8.5556485864501202</v>
      </c>
      <c r="N1100" s="4">
        <v>63.564630067284</v>
      </c>
      <c r="O1100" s="4">
        <v>23.581677062751002</v>
      </c>
      <c r="P1100" s="4">
        <v>6.1950962462415999</v>
      </c>
      <c r="Q1100" s="4">
        <v>16.1657571608532</v>
      </c>
      <c r="R1100" s="4">
        <v>22.305026265507699</v>
      </c>
      <c r="T1100" s="4">
        <v>23.715968864525902</v>
      </c>
      <c r="V1100" s="4">
        <v>235.06522425</v>
      </c>
      <c r="W1100" s="4">
        <v>1.0760725068769099</v>
      </c>
      <c r="X1100" s="4">
        <v>2.7155465037338802</v>
      </c>
      <c r="Y1100" s="4">
        <v>125.747053385637</v>
      </c>
      <c r="Z1100" s="4">
        <v>0</v>
      </c>
      <c r="AA1100" s="4">
        <v>0</v>
      </c>
      <c r="AB1100" s="4">
        <v>62.354479117545502</v>
      </c>
      <c r="AC1100" s="4">
        <v>1.1932704848081001E-3</v>
      </c>
      <c r="AD1100" s="4">
        <v>10.2406084088445</v>
      </c>
      <c r="AE1100" s="4">
        <v>1.85619853192374</v>
      </c>
      <c r="AF1100" s="4">
        <v>0</v>
      </c>
      <c r="AG1100" s="4">
        <v>17922</v>
      </c>
      <c r="AH1100" s="4">
        <v>902.32</v>
      </c>
      <c r="AI1100" s="4">
        <v>99.930000000000106</v>
      </c>
      <c r="AJ1100" s="4">
        <v>135.93</v>
      </c>
      <c r="AK1100" s="4">
        <v>8.8328532997685603</v>
      </c>
      <c r="AL1100" s="4">
        <v>153.91</v>
      </c>
      <c r="AM1100" s="4">
        <v>117.09</v>
      </c>
      <c r="AN1100" s="4">
        <v>405.59</v>
      </c>
      <c r="AO1100" s="4">
        <v>1091.99</v>
      </c>
      <c r="AP1100" s="4">
        <v>774.33</v>
      </c>
      <c r="AQ1100" s="4">
        <v>-396.88</v>
      </c>
      <c r="AR1100" s="4">
        <v>-389.72</v>
      </c>
    </row>
    <row r="1101" spans="1:44" x14ac:dyDescent="0.35">
      <c r="A1101" s="4" t="s">
        <v>2347</v>
      </c>
      <c r="B1101" s="4" t="s">
        <v>2348</v>
      </c>
      <c r="C1101" s="4" t="s">
        <v>396</v>
      </c>
      <c r="D1101" s="4">
        <v>832.28333687999998</v>
      </c>
      <c r="E1101" s="4">
        <v>1302.55</v>
      </c>
      <c r="F1101" s="4">
        <v>25.4754617961433</v>
      </c>
      <c r="G1101" s="4">
        <v>8.7165292057394801</v>
      </c>
      <c r="H1101" s="4">
        <v>6.0304060655801903</v>
      </c>
      <c r="I1101" s="4">
        <v>9.5075955997904593</v>
      </c>
      <c r="J1101" s="4">
        <v>14.2389806984089</v>
      </c>
      <c r="K1101" s="4">
        <v>14.318142133752399</v>
      </c>
      <c r="L1101" s="4">
        <v>-7.4759775694797801</v>
      </c>
      <c r="M1101" s="4">
        <v>-0.18324230823273399</v>
      </c>
      <c r="N1101" s="4">
        <v>0</v>
      </c>
      <c r="O1101" s="4">
        <v>0</v>
      </c>
      <c r="P1101" s="4">
        <v>40.614122327200398</v>
      </c>
      <c r="Q1101" s="4">
        <v>0.11798822579232</v>
      </c>
      <c r="R1101" s="4">
        <v>-2.9002639345741299</v>
      </c>
      <c r="S1101" s="4">
        <v>11.9055681199372</v>
      </c>
      <c r="T1101" s="4">
        <v>-0.24721429591897401</v>
      </c>
      <c r="V1101" s="4">
        <v>695.27333687999999</v>
      </c>
      <c r="W1101" s="4">
        <v>4.5567113981932703</v>
      </c>
      <c r="X1101" s="4">
        <v>1.9183548189073001</v>
      </c>
      <c r="Y1101" s="4">
        <v>4.5734534724718099</v>
      </c>
      <c r="Z1101" s="4">
        <v>3.1316258352240998E-3</v>
      </c>
      <c r="AA1101" s="4">
        <v>0</v>
      </c>
      <c r="AB1101" s="4">
        <v>74.984353614420797</v>
      </c>
      <c r="AC1101" s="4">
        <v>0</v>
      </c>
      <c r="AD1101" s="4">
        <v>10.708484936644901</v>
      </c>
      <c r="AE1101" s="4">
        <v>0</v>
      </c>
      <c r="AF1101" s="4">
        <v>0</v>
      </c>
      <c r="AG1101" s="4">
        <v>9546</v>
      </c>
      <c r="AH1101" s="4">
        <v>343.62</v>
      </c>
      <c r="AI1101" s="4">
        <v>32.67</v>
      </c>
      <c r="AJ1101" s="4">
        <v>43.32</v>
      </c>
      <c r="AK1101" s="4">
        <v>51.16</v>
      </c>
      <c r="AL1101" s="4">
        <v>49.2</v>
      </c>
      <c r="AM1101" s="4">
        <v>0</v>
      </c>
      <c r="AN1101" s="4">
        <v>157.13</v>
      </c>
      <c r="AO1101" s="4">
        <v>137.01</v>
      </c>
      <c r="AP1101" s="4">
        <v>182.65</v>
      </c>
      <c r="AQ1101" s="4">
        <v>25.87</v>
      </c>
      <c r="AR1101" s="4">
        <v>30.29</v>
      </c>
    </row>
    <row r="1102" spans="1:44" x14ac:dyDescent="0.35">
      <c r="A1102" s="4" t="s">
        <v>2349</v>
      </c>
      <c r="B1102" s="4" t="s">
        <v>2350</v>
      </c>
      <c r="C1102" s="4" t="s">
        <v>260</v>
      </c>
      <c r="D1102" s="4">
        <v>831.38548500000002</v>
      </c>
      <c r="E1102" s="4">
        <v>1000.5</v>
      </c>
      <c r="F1102" s="4">
        <v>35.651178602058302</v>
      </c>
      <c r="G1102" s="4">
        <v>16.1989441511531</v>
      </c>
      <c r="H1102" s="4">
        <v>9.3570067208345797</v>
      </c>
      <c r="I1102" s="4">
        <v>7.2968490878938601</v>
      </c>
      <c r="J1102" s="4">
        <v>8.6519972950216495</v>
      </c>
      <c r="K1102" s="4">
        <v>15.200725930097899</v>
      </c>
      <c r="L1102" s="4">
        <v>95.894043812291699</v>
      </c>
      <c r="M1102" s="4">
        <v>43.399167400107402</v>
      </c>
      <c r="N1102" s="4">
        <v>39.940904419321697</v>
      </c>
      <c r="O1102" s="4">
        <v>12.3458376156218</v>
      </c>
      <c r="P1102" s="4">
        <v>19.8451195642924</v>
      </c>
      <c r="Q1102" s="4">
        <v>15.942293731827201</v>
      </c>
      <c r="R1102" s="4">
        <v>57.895757935349799</v>
      </c>
      <c r="S1102" s="4">
        <v>-25.500602311952299</v>
      </c>
      <c r="V1102" s="4">
        <v>892.95548499999995</v>
      </c>
      <c r="W1102" s="4">
        <v>5.3403486960431703</v>
      </c>
      <c r="Y1102" s="4">
        <v>46.343445964364797</v>
      </c>
      <c r="Z1102" s="4">
        <v>0</v>
      </c>
      <c r="AA1102" s="4">
        <v>0</v>
      </c>
      <c r="AB1102" s="4">
        <v>24.900814710519001</v>
      </c>
      <c r="AC1102" s="4">
        <v>1.08307159103217</v>
      </c>
      <c r="AD1102" s="4">
        <v>10.131075730772499</v>
      </c>
      <c r="AE1102" s="4">
        <v>0</v>
      </c>
      <c r="AF1102" s="4">
        <v>0</v>
      </c>
      <c r="AG1102" s="4">
        <v>2447</v>
      </c>
      <c r="AH1102" s="4">
        <v>319.58999999999997</v>
      </c>
      <c r="AI1102" s="4">
        <v>23.32</v>
      </c>
      <c r="AJ1102" s="4">
        <v>32.14</v>
      </c>
      <c r="AK1102" s="4">
        <v>27.898741446140601</v>
      </c>
      <c r="AL1102" s="4">
        <v>48.58</v>
      </c>
      <c r="AM1102" s="4">
        <v>0</v>
      </c>
      <c r="AN1102" s="4">
        <v>92.1</v>
      </c>
      <c r="AO1102" s="4">
        <v>0.61</v>
      </c>
      <c r="AP1102" s="4">
        <v>155.68</v>
      </c>
      <c r="AQ1102" s="4">
        <v>-17.260000000000002</v>
      </c>
      <c r="AR1102" s="4">
        <v>4.1399999999999997</v>
      </c>
    </row>
    <row r="1103" spans="1:44" x14ac:dyDescent="0.35">
      <c r="A1103" s="4" t="s">
        <v>2351</v>
      </c>
      <c r="B1103" s="4" t="s">
        <v>2352</v>
      </c>
      <c r="C1103" s="4" t="s">
        <v>2184</v>
      </c>
      <c r="D1103" s="4">
        <v>827.91707187500003</v>
      </c>
      <c r="E1103" s="4">
        <v>23.45</v>
      </c>
      <c r="F1103" s="4">
        <v>-34.2255920576685</v>
      </c>
      <c r="G1103" s="4">
        <v>-3.8967105899030301</v>
      </c>
      <c r="H1103" s="4">
        <v>-3.5985242926422898</v>
      </c>
      <c r="I1103" s="4">
        <v>-16.974247421233599</v>
      </c>
      <c r="J1103" s="4">
        <v>27.901607348633199</v>
      </c>
      <c r="K1103" s="4">
        <v>2.5892919795102101</v>
      </c>
      <c r="L1103" s="4">
        <v>-17.361909929462801</v>
      </c>
      <c r="M1103" s="4">
        <v>-16.216422157164299</v>
      </c>
      <c r="N1103" s="4">
        <v>3.8424323925414501</v>
      </c>
      <c r="O1103" s="4">
        <v>3.02737097594175</v>
      </c>
      <c r="Q1103" s="4">
        <v>-9.9168384445657001</v>
      </c>
      <c r="R1103" s="4">
        <v>-45.858693440825597</v>
      </c>
      <c r="S1103" s="4">
        <v>-38.220821766959503</v>
      </c>
      <c r="V1103" s="4">
        <v>660.04707187500003</v>
      </c>
      <c r="W1103" s="4">
        <v>1.35775304110566</v>
      </c>
      <c r="Y1103" s="4">
        <v>-83.829140061643699</v>
      </c>
      <c r="Z1103" s="4">
        <v>5.4736056785699398</v>
      </c>
      <c r="AA1103" s="4">
        <v>5.4736056785699398</v>
      </c>
      <c r="AB1103" s="4">
        <v>74.052731871624701</v>
      </c>
      <c r="AC1103" s="4">
        <v>0.13844110526725001</v>
      </c>
      <c r="AD1103" s="4">
        <v>7.4440567206113899</v>
      </c>
      <c r="AE1103" s="4">
        <v>0</v>
      </c>
      <c r="AF1103" s="4">
        <v>0</v>
      </c>
      <c r="AG1103" s="4">
        <v>34111</v>
      </c>
      <c r="AH1103" s="4">
        <v>142.51</v>
      </c>
      <c r="AI1103" s="4">
        <v>-24.19</v>
      </c>
      <c r="AJ1103" s="4">
        <v>-32.76</v>
      </c>
      <c r="AK1103" s="4">
        <v>-0.69976875665570404</v>
      </c>
      <c r="AL1103" s="4">
        <v>3.69</v>
      </c>
      <c r="AM1103" s="4">
        <v>40.99</v>
      </c>
      <c r="AN1103" s="4">
        <v>200.61</v>
      </c>
      <c r="AO1103" s="4">
        <v>191.3</v>
      </c>
      <c r="AP1103" s="4">
        <v>609.77</v>
      </c>
      <c r="AQ1103" s="4">
        <v>5.23</v>
      </c>
      <c r="AR1103" s="4">
        <v>5.45</v>
      </c>
    </row>
    <row r="1104" spans="1:44" x14ac:dyDescent="0.35">
      <c r="A1104" s="4" t="s">
        <v>2353</v>
      </c>
      <c r="B1104" s="4" t="s">
        <v>2354</v>
      </c>
      <c r="D1104" s="4">
        <v>826.92659000000003</v>
      </c>
      <c r="E1104" s="4">
        <v>449.8</v>
      </c>
      <c r="F1104" s="4">
        <v>37.707550843593197</v>
      </c>
      <c r="G1104" s="4">
        <v>20.126651982378899</v>
      </c>
      <c r="H1104" s="4">
        <v>6.19771648202578</v>
      </c>
      <c r="I1104" s="4">
        <v>21.0987107946893</v>
      </c>
      <c r="J1104" s="4">
        <v>55.504938448870803</v>
      </c>
      <c r="K1104" s="4">
        <v>56.513373099865298</v>
      </c>
      <c r="L1104" s="4">
        <v>701.71942978345601</v>
      </c>
      <c r="N1104" s="4">
        <v>200.19179452968601</v>
      </c>
      <c r="O1104" s="4">
        <v>173.765843895931</v>
      </c>
      <c r="P1104" s="4">
        <v>7.5780089153046104</v>
      </c>
      <c r="Q1104" s="4">
        <v>30.4543077041582</v>
      </c>
      <c r="R1104" s="4">
        <v>31.780727763978199</v>
      </c>
      <c r="T1104" s="4">
        <v>0.54047778728965001</v>
      </c>
      <c r="V1104" s="4">
        <v>1045.3165899999999</v>
      </c>
      <c r="W1104" s="4">
        <v>6.8956520180120098</v>
      </c>
      <c r="Y1104" s="4">
        <v>216.43515486970099</v>
      </c>
      <c r="Z1104" s="4">
        <v>0</v>
      </c>
      <c r="AA1104" s="4">
        <v>0</v>
      </c>
      <c r="AB1104" s="4">
        <v>54.453152155864302</v>
      </c>
      <c r="AC1104" s="4">
        <v>0</v>
      </c>
      <c r="AD1104" s="4">
        <v>13.657015553218599</v>
      </c>
      <c r="AE1104" s="4">
        <v>35.830276194166203</v>
      </c>
      <c r="AF1104" s="4">
        <v>0</v>
      </c>
      <c r="AG1104" s="4">
        <v>6454</v>
      </c>
      <c r="AH1104" s="4">
        <v>103.94</v>
      </c>
      <c r="AI1104" s="4">
        <v>21.93</v>
      </c>
      <c r="AJ1104" s="4">
        <v>30.06</v>
      </c>
      <c r="AK1104" s="4">
        <v>12.138152432611999</v>
      </c>
      <c r="AL1104" s="4">
        <v>58.74</v>
      </c>
      <c r="AM1104" s="4">
        <v>0</v>
      </c>
      <c r="AN1104" s="4">
        <v>50.46</v>
      </c>
      <c r="AO1104" s="4">
        <v>21.68</v>
      </c>
      <c r="AP1104" s="4">
        <v>119.92</v>
      </c>
      <c r="AQ1104" s="4">
        <v>-90.23</v>
      </c>
      <c r="AR1104" s="4">
        <v>-26.7</v>
      </c>
    </row>
    <row r="1105" spans="1:44" x14ac:dyDescent="0.35">
      <c r="A1105" s="4" t="s">
        <v>2355</v>
      </c>
      <c r="B1105" s="4" t="s">
        <v>2356</v>
      </c>
      <c r="C1105" s="4" t="s">
        <v>71</v>
      </c>
      <c r="D1105" s="4">
        <v>823.27621499999998</v>
      </c>
      <c r="E1105" s="4">
        <v>2.95</v>
      </c>
      <c r="F1105" s="4">
        <v>-0.142164775513728</v>
      </c>
      <c r="H1105" s="4">
        <v>-12.0887608550434</v>
      </c>
      <c r="I1105" s="4">
        <v>-743.38896020539198</v>
      </c>
      <c r="J1105" s="4">
        <v>-741.04775562339898</v>
      </c>
      <c r="K1105" s="4">
        <v>-718.87034659820301</v>
      </c>
      <c r="L1105" s="4">
        <v>52.4726765367026</v>
      </c>
      <c r="M1105" s="4">
        <v>-40.098442407085898</v>
      </c>
      <c r="Q1105" s="4">
        <v>-50.780803128144399</v>
      </c>
      <c r="S1105" s="4">
        <v>-52.870374061046903</v>
      </c>
      <c r="V1105" s="4">
        <v>45867.276214999998</v>
      </c>
      <c r="W1105" s="4">
        <v>-1.5356192923226E-2</v>
      </c>
      <c r="Y1105" s="4">
        <v>99.236418514376297</v>
      </c>
      <c r="Z1105" s="4">
        <v>4.6528804636777004</v>
      </c>
      <c r="AA1105" s="4">
        <v>7.4761717275444997E-3</v>
      </c>
      <c r="AB1105" s="4">
        <v>5.1750085575726503</v>
      </c>
      <c r="AC1105" s="4">
        <v>0.16829775366452401</v>
      </c>
      <c r="AD1105" s="4">
        <v>46.173735728813703</v>
      </c>
      <c r="AE1105" s="4">
        <v>0</v>
      </c>
      <c r="AF1105" s="4">
        <v>4.5469247962883701</v>
      </c>
      <c r="AG1105" s="4">
        <v>1538231</v>
      </c>
      <c r="AH1105" s="4">
        <v>779</v>
      </c>
      <c r="AI1105" s="4">
        <v>-5791</v>
      </c>
      <c r="AJ1105" s="4">
        <v>-5802</v>
      </c>
      <c r="AK1105" s="4">
        <v>-20.939905238160101</v>
      </c>
      <c r="AL1105" s="4">
        <v>-5600</v>
      </c>
      <c r="AM1105" s="4">
        <v>57</v>
      </c>
      <c r="AN1105" s="4">
        <v>-69183</v>
      </c>
      <c r="AO1105" s="4">
        <v>826</v>
      </c>
      <c r="AP1105" s="4">
        <v>-53612</v>
      </c>
      <c r="AQ1105" s="4">
        <v>319</v>
      </c>
      <c r="AR1105" s="4">
        <v>328</v>
      </c>
    </row>
    <row r="1106" spans="1:44" x14ac:dyDescent="0.35">
      <c r="A1106" s="4" t="s">
        <v>2357</v>
      </c>
      <c r="B1106" s="4" t="s">
        <v>2358</v>
      </c>
      <c r="C1106" s="4" t="s">
        <v>285</v>
      </c>
      <c r="D1106" s="4">
        <v>820.58548800000005</v>
      </c>
      <c r="E1106" s="4">
        <v>4.5999999999999996</v>
      </c>
      <c r="F1106" s="4">
        <v>-66.605964935065003</v>
      </c>
      <c r="G1106" s="4">
        <v>-4.0769727153895801</v>
      </c>
      <c r="H1106" s="4">
        <v>-3.6333072828346902</v>
      </c>
      <c r="I1106" s="4">
        <v>-33.514689880304701</v>
      </c>
      <c r="J1106" s="4">
        <v>2.8913042627519601</v>
      </c>
      <c r="K1106" s="4">
        <v>-12.5952121871599</v>
      </c>
      <c r="L1106" s="4">
        <v>541.04410510813102</v>
      </c>
      <c r="M1106" s="4">
        <v>72.634390334311604</v>
      </c>
      <c r="N1106" s="4">
        <v>8.2030598980033993</v>
      </c>
      <c r="O1106" s="4">
        <v>7.28309056364788</v>
      </c>
      <c r="Q1106" s="4">
        <v>-7.1890139736178904</v>
      </c>
      <c r="S1106" s="4">
        <v>-26.8601402444</v>
      </c>
      <c r="V1106" s="4">
        <v>842.21548800000005</v>
      </c>
      <c r="W1106" s="4">
        <v>2.7351937868737699</v>
      </c>
      <c r="Y1106" s="4">
        <v>-271.81542522020698</v>
      </c>
      <c r="Z1106" s="4">
        <v>0</v>
      </c>
      <c r="AA1106" s="4">
        <v>0</v>
      </c>
      <c r="AB1106" s="4">
        <v>19.652062869530099</v>
      </c>
      <c r="AC1106" s="4">
        <v>0</v>
      </c>
      <c r="AD1106" s="4">
        <v>45.419791874262302</v>
      </c>
      <c r="AE1106" s="4">
        <v>0</v>
      </c>
      <c r="AF1106" s="4">
        <v>0</v>
      </c>
      <c r="AG1106" s="4">
        <v>278675</v>
      </c>
      <c r="AH1106" s="4">
        <v>36.76</v>
      </c>
      <c r="AI1106" s="4">
        <v>-12.32</v>
      </c>
      <c r="AJ1106" s="4">
        <v>-11.57</v>
      </c>
      <c r="AK1106" s="4">
        <v>-7.2065617616674002E-2</v>
      </c>
      <c r="AL1106" s="4">
        <v>-4.63</v>
      </c>
      <c r="AM1106" s="4">
        <v>88.18</v>
      </c>
      <c r="AN1106" s="4">
        <v>-121.94</v>
      </c>
      <c r="AO1106" s="4">
        <v>2.98</v>
      </c>
      <c r="AP1106" s="4">
        <v>300.01</v>
      </c>
      <c r="AQ1106" s="4">
        <v>1.99</v>
      </c>
      <c r="AR1106" s="4">
        <v>3.86</v>
      </c>
    </row>
    <row r="1107" spans="1:44" x14ac:dyDescent="0.35">
      <c r="A1107" s="4" t="s">
        <v>2359</v>
      </c>
      <c r="B1107" s="4" t="s">
        <v>2360</v>
      </c>
      <c r="C1107" s="4" t="s">
        <v>314</v>
      </c>
      <c r="D1107" s="4">
        <v>820.21486281</v>
      </c>
      <c r="E1107" s="4">
        <v>37.15</v>
      </c>
      <c r="F1107" s="4">
        <v>-0.87878594611881899</v>
      </c>
      <c r="G1107" s="4">
        <v>-79.812387231386296</v>
      </c>
      <c r="H1107" s="4">
        <v>-13.8021239610698</v>
      </c>
      <c r="I1107" s="4">
        <v>-40.1082042731664</v>
      </c>
      <c r="J1107" s="4">
        <v>9.0817185059495706</v>
      </c>
      <c r="K1107" s="4">
        <v>1.2784261821681999</v>
      </c>
      <c r="L1107" s="4">
        <v>-58.5910120966455</v>
      </c>
      <c r="M1107" s="4">
        <v>-30.680290261824801</v>
      </c>
      <c r="N1107" s="4">
        <v>421.30083851463098</v>
      </c>
      <c r="O1107" s="4">
        <v>277.907706348754</v>
      </c>
      <c r="Q1107" s="4">
        <v>-7.8433732509110099</v>
      </c>
      <c r="R1107" s="4">
        <v>-38.626469175546603</v>
      </c>
      <c r="S1107" s="4">
        <v>-3.2921165725212602</v>
      </c>
      <c r="V1107" s="4">
        <v>3686.57486281</v>
      </c>
      <c r="W1107" s="4">
        <v>1.1696635428811799</v>
      </c>
      <c r="Y1107" s="4">
        <v>99.927346154082102</v>
      </c>
      <c r="Z1107" s="4">
        <v>13.9313654087575</v>
      </c>
      <c r="AA1107" s="8">
        <v>9.0695137790000003E-5</v>
      </c>
      <c r="AB1107" s="4">
        <v>20.3946255468855</v>
      </c>
      <c r="AC1107" s="4">
        <v>20.064060106909</v>
      </c>
      <c r="AD1107" s="4">
        <v>12.5387128230842</v>
      </c>
      <c r="AE1107" s="4">
        <v>20.394625051283601</v>
      </c>
      <c r="AF1107" s="4">
        <v>7.0240326355004896</v>
      </c>
      <c r="AG1107" s="4">
        <v>68789</v>
      </c>
      <c r="AH1107" s="4">
        <v>2327.08</v>
      </c>
      <c r="AI1107" s="4">
        <v>-933.35</v>
      </c>
      <c r="AJ1107" s="4">
        <v>-918.34</v>
      </c>
      <c r="AK1107" s="4">
        <v>-46.256998282154797</v>
      </c>
      <c r="AL1107" s="4">
        <v>29.749998999999999</v>
      </c>
      <c r="AM1107" s="4">
        <v>284.33999999999997</v>
      </c>
      <c r="AN1107" s="4">
        <v>-161.43</v>
      </c>
      <c r="AO1107" s="4">
        <v>87.97</v>
      </c>
      <c r="AP1107" s="4">
        <v>701.24</v>
      </c>
      <c r="AQ1107" s="4">
        <v>234.13</v>
      </c>
      <c r="AR1107" s="4">
        <v>303.13</v>
      </c>
    </row>
    <row r="1108" spans="1:44" x14ac:dyDescent="0.35">
      <c r="A1108" s="4" t="s">
        <v>2361</v>
      </c>
      <c r="B1108" s="4" t="s">
        <v>2362</v>
      </c>
      <c r="C1108" s="4" t="s">
        <v>109</v>
      </c>
      <c r="D1108" s="4">
        <v>818.93978100000004</v>
      </c>
      <c r="E1108" s="4">
        <v>689.75</v>
      </c>
      <c r="F1108" s="4">
        <v>67.513584583676902</v>
      </c>
      <c r="G1108" s="4">
        <v>9.5470465546416907</v>
      </c>
      <c r="H1108" s="4">
        <v>6.4643342481814097</v>
      </c>
      <c r="I1108" s="4">
        <v>10.6900502335419</v>
      </c>
      <c r="J1108" s="4">
        <v>16.4764125227669</v>
      </c>
      <c r="K1108" s="4">
        <v>18.004758967127898</v>
      </c>
      <c r="L1108" s="4">
        <v>4.59241156982345</v>
      </c>
      <c r="M1108" s="4">
        <v>6.9905256601292498</v>
      </c>
      <c r="N1108" s="4">
        <v>14.1620889457446</v>
      </c>
      <c r="O1108" s="4">
        <v>4.8160132440364203</v>
      </c>
      <c r="P1108" s="4">
        <v>19.8462041884817</v>
      </c>
      <c r="Q1108" s="4">
        <v>10.789851160658801</v>
      </c>
      <c r="R1108" s="4">
        <v>26.810747920904902</v>
      </c>
      <c r="S1108" s="4">
        <v>15.510073291963099</v>
      </c>
      <c r="T1108" s="4">
        <v>82.371362087734994</v>
      </c>
      <c r="V1108" s="4">
        <v>833.86978099999999</v>
      </c>
      <c r="W1108" s="4">
        <v>6.1625387990067004</v>
      </c>
      <c r="X1108" s="4">
        <v>0.14917580368464201</v>
      </c>
      <c r="Y1108" s="4">
        <v>83.624327754908705</v>
      </c>
      <c r="Z1108" s="4">
        <v>0</v>
      </c>
      <c r="AA1108" s="4">
        <v>0</v>
      </c>
      <c r="AB1108" s="4">
        <v>43.597195619075698</v>
      </c>
      <c r="AC1108" s="4">
        <v>0.34526791414960001</v>
      </c>
      <c r="AD1108" s="4">
        <v>18.648912135946201</v>
      </c>
      <c r="AE1108" s="4">
        <v>0</v>
      </c>
      <c r="AF1108" s="4">
        <v>0</v>
      </c>
      <c r="AG1108" s="4">
        <v>9140</v>
      </c>
      <c r="AH1108" s="4">
        <v>113.47</v>
      </c>
      <c r="AI1108" s="4">
        <v>12.13</v>
      </c>
      <c r="AJ1108" s="4">
        <v>16.399999999999999</v>
      </c>
      <c r="AK1108" s="4">
        <v>9.9291128464548208</v>
      </c>
      <c r="AL1108" s="4">
        <v>20.43</v>
      </c>
      <c r="AM1108" s="4">
        <v>0</v>
      </c>
      <c r="AN1108" s="4">
        <v>52.97</v>
      </c>
      <c r="AO1108" s="4">
        <v>3.89</v>
      </c>
      <c r="AP1108" s="4">
        <v>132.88999999999999</v>
      </c>
      <c r="AQ1108" s="4">
        <v>-5.2</v>
      </c>
      <c r="AR1108" s="4">
        <v>12.77</v>
      </c>
    </row>
    <row r="1109" spans="1:44" x14ac:dyDescent="0.35">
      <c r="A1109" s="4" t="s">
        <v>2363</v>
      </c>
      <c r="B1109" s="4" t="s">
        <v>2364</v>
      </c>
      <c r="C1109" s="4" t="s">
        <v>580</v>
      </c>
      <c r="D1109" s="4">
        <v>818.79820691999998</v>
      </c>
      <c r="E1109" s="4">
        <v>183.77</v>
      </c>
      <c r="L1109" s="4">
        <v>1.3937356578768001</v>
      </c>
      <c r="M1109" s="4">
        <v>14.7415015234309</v>
      </c>
      <c r="V1109" s="4">
        <v>818.79820691999998</v>
      </c>
      <c r="X1109" s="4">
        <v>0</v>
      </c>
    </row>
    <row r="1110" spans="1:44" x14ac:dyDescent="0.35">
      <c r="A1110" s="4" t="s">
        <v>2365</v>
      </c>
      <c r="B1110" s="4" t="s">
        <v>2366</v>
      </c>
      <c r="C1110" s="4" t="s">
        <v>109</v>
      </c>
      <c r="D1110" s="4">
        <v>815.19904889999998</v>
      </c>
      <c r="E1110" s="4">
        <v>107.5</v>
      </c>
      <c r="F1110" s="4">
        <v>13.0410982066869</v>
      </c>
      <c r="G1110" s="4">
        <v>16.476666183428499</v>
      </c>
      <c r="H1110" s="4">
        <v>8.8036053799028409</v>
      </c>
      <c r="I1110" s="4">
        <v>11.0320849952349</v>
      </c>
      <c r="J1110" s="4">
        <v>20.076878453692601</v>
      </c>
      <c r="K1110" s="4">
        <v>21.986516536656001</v>
      </c>
      <c r="L1110" s="4">
        <v>-29.926407345347201</v>
      </c>
      <c r="M1110" s="4">
        <v>4.2745671799445404</v>
      </c>
      <c r="N1110" s="4">
        <v>62.012520400458001</v>
      </c>
      <c r="O1110" s="4">
        <v>37.0009499914744</v>
      </c>
      <c r="P1110" s="4">
        <v>15.5625264520627</v>
      </c>
      <c r="Q1110" s="4">
        <v>-1.62563444863791</v>
      </c>
      <c r="R1110" s="4">
        <v>6.0623761398860498</v>
      </c>
      <c r="S1110" s="4">
        <v>8.1192914849923703</v>
      </c>
      <c r="T1110" s="4">
        <v>8.8542119763481697</v>
      </c>
      <c r="V1110" s="4">
        <v>1029.2690488999999</v>
      </c>
      <c r="W1110" s="4">
        <v>1.98572345236645</v>
      </c>
      <c r="X1110" s="4">
        <v>0.31152647975077902</v>
      </c>
      <c r="Y1110" s="4">
        <v>-64.530651036301194</v>
      </c>
      <c r="Z1110" s="4">
        <v>0</v>
      </c>
      <c r="AA1110" s="4">
        <v>0</v>
      </c>
      <c r="AB1110" s="4">
        <v>67.293542753788699</v>
      </c>
      <c r="AC1110" s="4">
        <v>0.646881120275556</v>
      </c>
      <c r="AD1110" s="4">
        <v>21.342854979378501</v>
      </c>
      <c r="AE1110" s="4">
        <v>6.8877143288826002</v>
      </c>
      <c r="AF1110" s="4">
        <v>0</v>
      </c>
      <c r="AG1110" s="4">
        <v>24959</v>
      </c>
      <c r="AH1110" s="4">
        <v>566.62</v>
      </c>
      <c r="AI1110" s="4">
        <v>62.510000000000097</v>
      </c>
      <c r="AJ1110" s="4">
        <v>91.110000000000099</v>
      </c>
      <c r="AK1110" s="4">
        <v>7.3843474279352899</v>
      </c>
      <c r="AL1110" s="4">
        <v>124.58</v>
      </c>
      <c r="AM1110" s="4">
        <v>27.3</v>
      </c>
      <c r="AN1110" s="4">
        <v>332.24</v>
      </c>
      <c r="AO1110" s="4">
        <v>40.51</v>
      </c>
      <c r="AP1110" s="4">
        <v>410.53</v>
      </c>
      <c r="AQ1110" s="4">
        <v>-61.3</v>
      </c>
      <c r="AR1110" s="4">
        <v>90.45</v>
      </c>
    </row>
    <row r="1111" spans="1:44" x14ac:dyDescent="0.35">
      <c r="A1111" s="4" t="s">
        <v>2367</v>
      </c>
      <c r="B1111" s="4" t="s">
        <v>2368</v>
      </c>
      <c r="C1111" s="4" t="s">
        <v>396</v>
      </c>
      <c r="D1111" s="4">
        <v>814.85205497499999</v>
      </c>
      <c r="E1111" s="4">
        <v>278.5</v>
      </c>
      <c r="F1111" s="4">
        <v>28.571250174439001</v>
      </c>
      <c r="G1111" s="4">
        <v>8.8410806454112905</v>
      </c>
      <c r="H1111" s="4">
        <v>6.1780410930713696</v>
      </c>
      <c r="I1111" s="4">
        <v>7.8860776994331596</v>
      </c>
      <c r="J1111" s="4">
        <v>15.5601457148673</v>
      </c>
      <c r="K1111" s="4">
        <v>13.808931287156099</v>
      </c>
      <c r="L1111" s="4">
        <v>86.667902497490999</v>
      </c>
      <c r="M1111" s="4">
        <v>8.8448051318945407</v>
      </c>
      <c r="N1111" s="4">
        <v>16.874151867366798</v>
      </c>
      <c r="O1111" s="4">
        <v>2.4809723287509602</v>
      </c>
      <c r="P1111" s="4">
        <v>19.414567733151799</v>
      </c>
      <c r="Q1111" s="4">
        <v>7.5521746855135499</v>
      </c>
      <c r="R1111" s="4">
        <v>7.4236087557800801</v>
      </c>
      <c r="S1111" s="4">
        <v>8.4787989875517908</v>
      </c>
      <c r="T1111" s="4">
        <v>1.0973654695423301</v>
      </c>
      <c r="V1111" s="4">
        <v>869.07205497500001</v>
      </c>
      <c r="W1111" s="4">
        <v>2.40383519669302</v>
      </c>
      <c r="X1111" s="4">
        <v>0.37842951750236498</v>
      </c>
      <c r="Y1111" s="4">
        <v>17.281261657811001</v>
      </c>
      <c r="Z1111" s="4">
        <v>1.2486149894181899</v>
      </c>
      <c r="AA1111" s="4">
        <v>0</v>
      </c>
      <c r="AB1111" s="4">
        <v>67.027734456871102</v>
      </c>
      <c r="AC1111" s="4">
        <v>1.4415881850307699</v>
      </c>
      <c r="AD1111" s="4">
        <v>18.670168025736601</v>
      </c>
      <c r="AE1111" s="4">
        <v>0</v>
      </c>
      <c r="AF1111" s="4">
        <v>0</v>
      </c>
      <c r="AG1111" s="4">
        <v>19804</v>
      </c>
      <c r="AH1111" s="4">
        <v>361.65</v>
      </c>
      <c r="AI1111" s="4">
        <v>28.52</v>
      </c>
      <c r="AJ1111" s="4">
        <v>35.840000000000003</v>
      </c>
      <c r="AK1111" s="4">
        <v>9.2488077485810898</v>
      </c>
      <c r="AL1111" s="4">
        <v>49.94</v>
      </c>
      <c r="AM1111" s="4">
        <v>65.36</v>
      </c>
      <c r="AN1111" s="4">
        <v>239.27</v>
      </c>
      <c r="AO1111" s="4">
        <v>2.98</v>
      </c>
      <c r="AP1111" s="4">
        <v>338.98</v>
      </c>
      <c r="AQ1111" s="4">
        <v>8.3699999999999992</v>
      </c>
      <c r="AR1111" s="4">
        <v>41.19</v>
      </c>
    </row>
    <row r="1112" spans="1:44" x14ac:dyDescent="0.35">
      <c r="A1112" s="4" t="s">
        <v>2369</v>
      </c>
      <c r="B1112" s="4" t="s">
        <v>2370</v>
      </c>
      <c r="C1112" s="4" t="s">
        <v>121</v>
      </c>
      <c r="D1112" s="4">
        <v>813.73789209999995</v>
      </c>
      <c r="E1112" s="4">
        <v>174.6</v>
      </c>
      <c r="F1112" s="4">
        <v>5.5946228401512501</v>
      </c>
      <c r="G1112" s="4">
        <v>24.381249319018099</v>
      </c>
      <c r="H1112" s="4">
        <v>11.8631073266616</v>
      </c>
      <c r="I1112" s="4">
        <v>8.2777028449801708</v>
      </c>
      <c r="J1112" s="4">
        <v>13.2006414666055</v>
      </c>
      <c r="K1112" s="4">
        <v>16.548576371696999</v>
      </c>
      <c r="L1112" s="4">
        <v>-6.5973409340674598</v>
      </c>
      <c r="M1112" s="4">
        <v>1.1458691718324599E-2</v>
      </c>
      <c r="N1112" s="4">
        <v>48.164585527305597</v>
      </c>
      <c r="O1112" s="4">
        <v>35.590491951256197</v>
      </c>
      <c r="P1112" s="4">
        <v>22.931874438330698</v>
      </c>
      <c r="Q1112" s="4">
        <v>18.285600852300099</v>
      </c>
      <c r="R1112" s="4">
        <v>18.680540333767102</v>
      </c>
      <c r="S1112" s="4">
        <v>13.0704641753329</v>
      </c>
      <c r="T1112" s="4">
        <v>16.768989061538001</v>
      </c>
      <c r="V1112" s="4">
        <v>1062.9478921</v>
      </c>
      <c r="W1112" s="4">
        <v>1.2242182820821399</v>
      </c>
      <c r="X1112" s="4">
        <v>2.22345747637576</v>
      </c>
      <c r="Y1112" s="4">
        <v>-77.034801725982604</v>
      </c>
      <c r="Z1112" s="4">
        <v>5.6611586417729301E-2</v>
      </c>
      <c r="AA1112" s="4">
        <v>6.0796603525893004E-3</v>
      </c>
      <c r="AB1112" s="4">
        <v>43.9959529359122</v>
      </c>
      <c r="AC1112" s="4">
        <v>3.09592664967162</v>
      </c>
      <c r="AD1112" s="4">
        <v>31.6256967567112</v>
      </c>
      <c r="AE1112" s="4">
        <v>2.8345697888633401</v>
      </c>
      <c r="AF1112" s="4">
        <v>0</v>
      </c>
      <c r="AG1112" s="4">
        <v>59460</v>
      </c>
      <c r="AH1112" s="4">
        <v>1757.13</v>
      </c>
      <c r="AI1112" s="4">
        <v>145.44999999999999</v>
      </c>
      <c r="AJ1112" s="4">
        <v>224.55</v>
      </c>
      <c r="AK1112" s="4">
        <v>32.155876301240802</v>
      </c>
      <c r="AL1112" s="4">
        <v>290.77999999999997</v>
      </c>
      <c r="AM1112" s="4">
        <v>0</v>
      </c>
      <c r="AN1112" s="4">
        <v>407.24</v>
      </c>
      <c r="AO1112" s="4">
        <v>70.94</v>
      </c>
      <c r="AP1112" s="4">
        <v>664.7</v>
      </c>
      <c r="AQ1112" s="4">
        <v>95.11</v>
      </c>
      <c r="AR1112" s="4">
        <v>240.56</v>
      </c>
    </row>
    <row r="1113" spans="1:44" x14ac:dyDescent="0.35">
      <c r="A1113" s="4" t="s">
        <v>2371</v>
      </c>
      <c r="B1113" s="4" t="s">
        <v>2372</v>
      </c>
      <c r="C1113" s="4" t="s">
        <v>109</v>
      </c>
      <c r="D1113" s="4">
        <v>813.43337191000001</v>
      </c>
      <c r="E1113" s="4">
        <v>318.05</v>
      </c>
      <c r="F1113" s="4">
        <v>-3873.4922471908098</v>
      </c>
      <c r="G1113" s="4">
        <v>-0.31081181084878501</v>
      </c>
      <c r="H1113" s="4">
        <v>-0.241434812600577</v>
      </c>
      <c r="I1113" s="4">
        <v>-0.19255455712450201</v>
      </c>
      <c r="J1113" s="4">
        <v>9.8550086082859192</v>
      </c>
      <c r="K1113" s="4">
        <v>2.6774252704933201</v>
      </c>
      <c r="L1113" s="4">
        <v>99.1635153087596</v>
      </c>
      <c r="M1113" s="4">
        <v>6.1761964317973899</v>
      </c>
      <c r="N1113" s="4">
        <v>0</v>
      </c>
      <c r="O1113" s="4">
        <v>0</v>
      </c>
      <c r="Q1113" s="4">
        <v>10.969772166315</v>
      </c>
      <c r="R1113" s="4">
        <v>-21.2480777036942</v>
      </c>
      <c r="V1113" s="4">
        <v>812.08337190999998</v>
      </c>
      <c r="W1113" s="4">
        <v>12.2689799684766</v>
      </c>
      <c r="X1113" s="4">
        <v>0.30193409624110401</v>
      </c>
      <c r="Y1113" s="4">
        <v>-10635.174725802201</v>
      </c>
      <c r="Z1113" s="4">
        <v>0.21237800287730799</v>
      </c>
      <c r="AA1113" s="4">
        <v>0</v>
      </c>
      <c r="AB1113" s="4">
        <v>68.094850277581799</v>
      </c>
      <c r="AC1113" s="4">
        <v>0.12559455208988299</v>
      </c>
      <c r="AD1113" s="4">
        <v>15.246876560864999</v>
      </c>
      <c r="AE1113" s="4">
        <v>7.1421965223266003E-3</v>
      </c>
      <c r="AF1113" s="4">
        <v>0</v>
      </c>
      <c r="AG1113" s="4">
        <v>7256</v>
      </c>
      <c r="AH1113" s="4">
        <v>109.06</v>
      </c>
      <c r="AI1113" s="4">
        <v>-0.20999999999998001</v>
      </c>
      <c r="AJ1113" s="4">
        <v>-0.35999999999998</v>
      </c>
      <c r="AK1113" s="4">
        <v>-8.5503747568173999E-2</v>
      </c>
      <c r="AL1113" s="4">
        <v>2.92</v>
      </c>
      <c r="AM1113" s="4">
        <v>9.89</v>
      </c>
      <c r="AN1113" s="4">
        <v>12.19</v>
      </c>
      <c r="AO1113" s="4">
        <v>1.35</v>
      </c>
      <c r="AP1113" s="4">
        <v>66.3</v>
      </c>
      <c r="AQ1113" s="4">
        <v>-2.82</v>
      </c>
      <c r="AR1113" s="4">
        <v>-0.89</v>
      </c>
    </row>
    <row r="1114" spans="1:44" x14ac:dyDescent="0.35">
      <c r="A1114" s="4" t="s">
        <v>2373</v>
      </c>
      <c r="B1114" s="4" t="s">
        <v>2374</v>
      </c>
      <c r="C1114" s="4" t="s">
        <v>317</v>
      </c>
      <c r="D1114" s="4">
        <v>813.38432499999999</v>
      </c>
      <c r="E1114" s="4">
        <v>716.25</v>
      </c>
      <c r="F1114" s="4">
        <v>-4.7221150943396202</v>
      </c>
      <c r="I1114" s="4">
        <v>-20.001161170459799</v>
      </c>
      <c r="K1114" s="4">
        <v>-15.8929400836043</v>
      </c>
      <c r="L1114" s="4">
        <v>-16.098752034726001</v>
      </c>
      <c r="N1114" s="4">
        <v>61.224739167214999</v>
      </c>
      <c r="O1114" s="4">
        <v>21.0719992480496</v>
      </c>
      <c r="V1114" s="4">
        <v>2460.384325</v>
      </c>
      <c r="W1114" s="4">
        <v>0.38226540323338698</v>
      </c>
      <c r="Y1114" s="4">
        <v>-107.86627411158101</v>
      </c>
      <c r="Z1114" s="4">
        <v>3.1207555757851599</v>
      </c>
      <c r="AA1114" s="4">
        <v>2.0526172052799301</v>
      </c>
      <c r="AB1114" s="4">
        <v>68.723359126080993</v>
      </c>
      <c r="AC1114" s="4">
        <v>5.7841784251251704</v>
      </c>
      <c r="AD1114" s="4">
        <v>8.0729722348657305</v>
      </c>
      <c r="AE1114" s="4">
        <v>0</v>
      </c>
      <c r="AF1114" s="4">
        <v>0</v>
      </c>
      <c r="AG1114" s="4">
        <v>11705</v>
      </c>
      <c r="AH1114" s="4">
        <v>861.2</v>
      </c>
      <c r="AI1114" s="4">
        <v>-172.25</v>
      </c>
      <c r="AJ1114" s="4">
        <v>-471.41</v>
      </c>
      <c r="AK1114" s="4">
        <v>-156.804733727811</v>
      </c>
      <c r="AL1114" s="4">
        <v>-136.87</v>
      </c>
      <c r="AM1114" s="4">
        <v>32.51</v>
      </c>
      <c r="AN1114" s="4">
        <v>1529.34</v>
      </c>
      <c r="AO1114" s="4">
        <v>243.21</v>
      </c>
      <c r="AP1114" s="4">
        <v>2127.8000000000002</v>
      </c>
      <c r="AQ1114" s="4">
        <v>-216.84</v>
      </c>
      <c r="AR1114" s="4">
        <v>-96.45</v>
      </c>
    </row>
    <row r="1115" spans="1:44" x14ac:dyDescent="0.35">
      <c r="A1115" s="4" t="s">
        <v>2375</v>
      </c>
      <c r="B1115" s="4" t="s">
        <v>2376</v>
      </c>
      <c r="C1115" s="4" t="s">
        <v>268</v>
      </c>
      <c r="D1115" s="4">
        <v>808.22660968000002</v>
      </c>
      <c r="E1115" s="4">
        <v>1572.6</v>
      </c>
      <c r="F1115" s="4">
        <v>18.795967666976701</v>
      </c>
      <c r="G1115" s="4">
        <v>1.0302917762349999</v>
      </c>
      <c r="H1115" s="4">
        <v>0.93829714343072002</v>
      </c>
      <c r="I1115" s="4">
        <v>62.300782381918303</v>
      </c>
      <c r="J1115" s="4">
        <v>52.048539774101897</v>
      </c>
      <c r="K1115" s="4">
        <v>68.965517241379303</v>
      </c>
      <c r="L1115" s="4">
        <v>41.271407076651997</v>
      </c>
      <c r="M1115" s="4">
        <v>12.3096955783934</v>
      </c>
      <c r="N1115" s="4">
        <v>0</v>
      </c>
      <c r="O1115" s="4">
        <v>0</v>
      </c>
      <c r="P1115" s="4">
        <v>6.7747475224905997</v>
      </c>
      <c r="Q1115" s="4">
        <v>17.952557409021601</v>
      </c>
      <c r="R1115" s="4">
        <v>14.383767977491701</v>
      </c>
      <c r="S1115" s="4">
        <v>22.023354899253999</v>
      </c>
      <c r="T1115" s="4">
        <v>18.032290933324798</v>
      </c>
      <c r="V1115" s="4">
        <v>822.86660968000001</v>
      </c>
      <c r="W1115" s="4">
        <v>0.157431510135708</v>
      </c>
      <c r="Y1115" s="4">
        <v>-28.756817176887498</v>
      </c>
      <c r="Z1115" s="4">
        <v>0.61485587587465595</v>
      </c>
      <c r="AA1115" s="4">
        <v>2.7647097648575401E-2</v>
      </c>
      <c r="AB1115" s="4">
        <v>55.6148626903001</v>
      </c>
      <c r="AC1115" s="4">
        <v>5.2745016075229696</v>
      </c>
      <c r="AD1115" s="4">
        <v>10.5492368524909</v>
      </c>
      <c r="AE1115" s="4">
        <v>0</v>
      </c>
      <c r="AF1115" s="4">
        <v>0.54758776152548105</v>
      </c>
      <c r="AG1115" s="4">
        <v>19181</v>
      </c>
      <c r="AH1115" s="4">
        <v>69.02</v>
      </c>
      <c r="AI1115" s="4">
        <v>43</v>
      </c>
      <c r="AJ1115" s="4">
        <v>47.58</v>
      </c>
      <c r="AK1115" s="4">
        <v>83.720084428784702</v>
      </c>
      <c r="AL1115" s="4">
        <v>47.6</v>
      </c>
      <c r="AM1115" s="4">
        <v>5491.65</v>
      </c>
      <c r="AN1115" s="4">
        <v>5062.91</v>
      </c>
      <c r="AO1115" s="4">
        <v>13.54</v>
      </c>
      <c r="AP1115" s="4">
        <v>5133.83</v>
      </c>
      <c r="AQ1115" s="4">
        <v>49.62</v>
      </c>
      <c r="AR1115" s="4">
        <v>49.62</v>
      </c>
    </row>
    <row r="1116" spans="1:44" x14ac:dyDescent="0.35">
      <c r="A1116" s="4" t="s">
        <v>2377</v>
      </c>
      <c r="B1116" s="4" t="s">
        <v>2378</v>
      </c>
      <c r="C1116" s="4" t="s">
        <v>852</v>
      </c>
      <c r="D1116" s="4">
        <v>808.12606000000005</v>
      </c>
      <c r="E1116" s="4">
        <v>531.15</v>
      </c>
      <c r="F1116" s="4">
        <v>38.6478268770922</v>
      </c>
      <c r="G1116" s="4">
        <v>6.4607826476540904</v>
      </c>
      <c r="H1116" s="4">
        <v>2.6198411306287199</v>
      </c>
      <c r="I1116" s="4">
        <v>2.9581948079507798</v>
      </c>
      <c r="J1116" s="4">
        <v>9.7731525040677401</v>
      </c>
      <c r="K1116" s="4">
        <v>10.2893117351631</v>
      </c>
      <c r="L1116" s="4">
        <v>169.465764094306</v>
      </c>
      <c r="M1116" s="4">
        <v>30.009841752865199</v>
      </c>
      <c r="N1116" s="4">
        <v>85.436455452687298</v>
      </c>
      <c r="O1116" s="4">
        <v>59.588794036311199</v>
      </c>
      <c r="P1116" s="4">
        <v>4.5011301259283298</v>
      </c>
      <c r="Q1116" s="4">
        <v>4.4360968012217699</v>
      </c>
      <c r="R1116" s="4">
        <v>3.0880717620558298</v>
      </c>
      <c r="S1116" s="4">
        <v>6.1880835440321498</v>
      </c>
      <c r="T1116" s="4">
        <v>-1.4112364841579701</v>
      </c>
      <c r="V1116" s="4">
        <v>1071.42606</v>
      </c>
      <c r="W1116" s="4">
        <v>2.4291392930143099</v>
      </c>
      <c r="X1116" s="4">
        <v>0.547920951837638</v>
      </c>
      <c r="Y1116" s="4">
        <v>-12.3748879221053</v>
      </c>
      <c r="Z1116" s="4">
        <v>0</v>
      </c>
      <c r="AA1116" s="4">
        <v>0</v>
      </c>
      <c r="AB1116" s="4">
        <v>64.438949730481198</v>
      </c>
      <c r="AC1116" s="4">
        <v>0</v>
      </c>
      <c r="AD1116" s="4">
        <v>19.912518191500599</v>
      </c>
      <c r="AE1116" s="4">
        <v>0</v>
      </c>
      <c r="AF1116" s="4">
        <v>0</v>
      </c>
      <c r="AG1116" s="4">
        <v>6109</v>
      </c>
      <c r="AH1116" s="4">
        <v>706.85</v>
      </c>
      <c r="AI1116" s="4">
        <v>20.9100000000001</v>
      </c>
      <c r="AJ1116" s="4">
        <v>28.190000000000101</v>
      </c>
      <c r="AK1116" s="4">
        <v>14.167012203549699</v>
      </c>
      <c r="AL1116" s="4">
        <v>72.73</v>
      </c>
      <c r="AM1116" s="4">
        <v>0.01</v>
      </c>
      <c r="AN1116" s="4">
        <v>317.91000000000003</v>
      </c>
      <c r="AO1116" s="4">
        <v>20.94</v>
      </c>
      <c r="AP1116" s="4">
        <v>332.68</v>
      </c>
      <c r="AQ1116" s="4">
        <v>116.31</v>
      </c>
      <c r="AR1116" s="4">
        <v>116.31</v>
      </c>
    </row>
    <row r="1117" spans="1:44" x14ac:dyDescent="0.35">
      <c r="A1117" s="4" t="s">
        <v>2379</v>
      </c>
      <c r="B1117" s="4" t="s">
        <v>2380</v>
      </c>
      <c r="C1117" s="4" t="s">
        <v>425</v>
      </c>
      <c r="D1117" s="4">
        <v>805.75087026000006</v>
      </c>
      <c r="E1117" s="4">
        <v>826.7</v>
      </c>
      <c r="F1117" s="4">
        <v>10.199378104557001</v>
      </c>
      <c r="G1117" s="4">
        <v>15.4265238574121</v>
      </c>
      <c r="H1117" s="4">
        <v>10.4558900410956</v>
      </c>
      <c r="I1117" s="4">
        <v>20.439844760672699</v>
      </c>
      <c r="J1117" s="4">
        <v>29.654452915765098</v>
      </c>
      <c r="K1117" s="4">
        <v>33.379042690814998</v>
      </c>
      <c r="L1117" s="4">
        <v>-29.9078538436193</v>
      </c>
      <c r="M1117" s="4">
        <v>-1.2911307683117801</v>
      </c>
      <c r="N1117" s="4">
        <v>33.727206418672502</v>
      </c>
      <c r="O1117" s="4">
        <v>21.639314369073698</v>
      </c>
      <c r="P1117" s="4">
        <v>29.751817120476002</v>
      </c>
      <c r="Q1117" s="4">
        <v>4.0593456763280003</v>
      </c>
      <c r="R1117" s="4">
        <v>9.0645017210248895</v>
      </c>
      <c r="S1117" s="4">
        <v>5.5609777543189196</v>
      </c>
      <c r="T1117" s="4">
        <v>10.4506213808378</v>
      </c>
      <c r="V1117" s="4">
        <v>842.29087026000002</v>
      </c>
      <c r="W1117" s="4">
        <v>1.4692758392779</v>
      </c>
      <c r="X1117" s="4">
        <v>1.7384292486684001</v>
      </c>
      <c r="Y1117" s="4">
        <v>-58.132880958157699</v>
      </c>
      <c r="Z1117" s="4">
        <v>14.5825884286151</v>
      </c>
      <c r="AA1117" s="4">
        <v>11.2068037011071</v>
      </c>
      <c r="AB1117" s="4">
        <v>51.762526311069003</v>
      </c>
      <c r="AC1117" s="4">
        <v>1.0170176610986199</v>
      </c>
      <c r="AD1117" s="4">
        <v>25.187085364178799</v>
      </c>
      <c r="AE1117" s="4">
        <v>0</v>
      </c>
      <c r="AF1117" s="4">
        <v>3.1357468980265599</v>
      </c>
      <c r="AG1117" s="4">
        <v>19715</v>
      </c>
      <c r="AH1117" s="4">
        <v>386.5</v>
      </c>
      <c r="AI1117" s="4">
        <v>79</v>
      </c>
      <c r="AJ1117" s="4">
        <v>100.4</v>
      </c>
      <c r="AK1117" s="4">
        <v>78.958215312456701</v>
      </c>
      <c r="AL1117" s="4">
        <v>129.01</v>
      </c>
      <c r="AM1117" s="4">
        <v>31.04</v>
      </c>
      <c r="AN1117" s="4">
        <v>523.20000000000005</v>
      </c>
      <c r="AO1117" s="4">
        <v>163.61000000000001</v>
      </c>
      <c r="AP1117" s="4">
        <v>548.4</v>
      </c>
      <c r="AQ1117" s="4">
        <v>6.61</v>
      </c>
      <c r="AR1117" s="4">
        <v>91.22</v>
      </c>
    </row>
    <row r="1118" spans="1:44" x14ac:dyDescent="0.35">
      <c r="A1118" s="4" t="s">
        <v>2381</v>
      </c>
      <c r="B1118" s="4" t="s">
        <v>2382</v>
      </c>
      <c r="C1118" s="4" t="s">
        <v>260</v>
      </c>
      <c r="D1118" s="4">
        <v>804.8534439</v>
      </c>
      <c r="E1118" s="4">
        <v>385.75</v>
      </c>
      <c r="F1118" s="4">
        <v>39.765486358695597</v>
      </c>
      <c r="G1118" s="4">
        <v>14.471614471614499</v>
      </c>
      <c r="H1118" s="4">
        <v>8.9259332760027501</v>
      </c>
      <c r="I1118" s="4">
        <v>10.8899171419348</v>
      </c>
      <c r="J1118" s="4">
        <v>25.448359802759601</v>
      </c>
      <c r="K1118" s="4">
        <v>22.4577639083181</v>
      </c>
      <c r="L1118" s="4">
        <v>353.75508474968302</v>
      </c>
      <c r="M1118" s="4">
        <v>50.778752984935601</v>
      </c>
      <c r="N1118" s="4">
        <v>47.087573647562898</v>
      </c>
      <c r="O1118" s="4">
        <v>27.771826459560799</v>
      </c>
      <c r="P1118" s="4">
        <v>17.5892934735379</v>
      </c>
      <c r="Q1118" s="4">
        <v>23.4626489066444</v>
      </c>
      <c r="R1118" s="4">
        <v>27.702709639346999</v>
      </c>
      <c r="S1118" s="4">
        <v>22.1729556455203</v>
      </c>
      <c r="T1118" s="4">
        <v>14.9521175207196</v>
      </c>
      <c r="V1118" s="4">
        <v>874.71344390000002</v>
      </c>
      <c r="W1118" s="4">
        <v>5.38868133302089</v>
      </c>
      <c r="X1118" s="4">
        <v>0.13609145345672299</v>
      </c>
      <c r="Y1118" s="4">
        <v>63.232143574756002</v>
      </c>
      <c r="Z1118" s="4">
        <v>0</v>
      </c>
      <c r="AA1118" s="4">
        <v>0</v>
      </c>
      <c r="AB1118" s="4">
        <v>74.741986882116393</v>
      </c>
      <c r="AC1118" s="4">
        <v>0</v>
      </c>
      <c r="AD1118" s="4">
        <v>4.04592468937064</v>
      </c>
      <c r="AE1118" s="4">
        <v>0</v>
      </c>
      <c r="AF1118" s="4">
        <v>0</v>
      </c>
      <c r="AG1118" s="4">
        <v>3696</v>
      </c>
      <c r="AH1118" s="4">
        <v>185.86</v>
      </c>
      <c r="AI1118" s="4">
        <v>20.239999999999998</v>
      </c>
      <c r="AJ1118" s="4">
        <v>28.57</v>
      </c>
      <c r="AK1118" s="4">
        <v>9.2391677719203802</v>
      </c>
      <c r="AL1118" s="4">
        <v>41.74</v>
      </c>
      <c r="AM1118" s="4">
        <v>0</v>
      </c>
      <c r="AN1118" s="4">
        <v>110.58</v>
      </c>
      <c r="AO1118" s="4">
        <v>0.47</v>
      </c>
      <c r="AP1118" s="4">
        <v>149.36000000000001</v>
      </c>
      <c r="AQ1118" s="4">
        <v>-26.21</v>
      </c>
      <c r="AR1118" s="4">
        <v>30.05</v>
      </c>
    </row>
    <row r="1119" spans="1:44" x14ac:dyDescent="0.35">
      <c r="A1119" s="4" t="s">
        <v>2383</v>
      </c>
      <c r="B1119" s="4" t="s">
        <v>2384</v>
      </c>
      <c r="C1119" s="4" t="s">
        <v>68</v>
      </c>
      <c r="D1119" s="4">
        <v>804.23792063999997</v>
      </c>
      <c r="E1119" s="4">
        <v>963.15</v>
      </c>
      <c r="F1119" s="4">
        <v>75.871501947169605</v>
      </c>
      <c r="G1119" s="4">
        <v>5.9056214830910001</v>
      </c>
      <c r="H1119" s="4">
        <v>1.1545394640105</v>
      </c>
      <c r="I1119" s="4">
        <v>5.4848390768912498</v>
      </c>
      <c r="J1119" s="4">
        <v>18.026145727217099</v>
      </c>
      <c r="K1119" s="4">
        <v>6.4990168684673701</v>
      </c>
      <c r="L1119" s="4">
        <v>35.066593645255203</v>
      </c>
      <c r="M1119" s="4">
        <v>38.020287890465902</v>
      </c>
      <c r="N1119" s="4">
        <v>386.28721353608898</v>
      </c>
      <c r="O1119" s="4">
        <v>354.73334761190802</v>
      </c>
      <c r="P1119" s="4">
        <v>1.40714190893403</v>
      </c>
      <c r="Q1119" s="4">
        <v>36.562310835079998</v>
      </c>
      <c r="R1119" s="4">
        <v>0.46829111802413298</v>
      </c>
      <c r="T1119" s="4">
        <v>1.66400579353898</v>
      </c>
      <c r="V1119" s="4">
        <v>1357.29792064</v>
      </c>
      <c r="W1119" s="4">
        <v>4.3062642998500804</v>
      </c>
      <c r="Y1119" s="4">
        <v>187.57909036964</v>
      </c>
      <c r="Z1119" s="4">
        <v>0</v>
      </c>
      <c r="AA1119" s="4">
        <v>0</v>
      </c>
      <c r="AB1119" s="4">
        <v>27.454630372849198</v>
      </c>
      <c r="AC1119" s="4">
        <v>4.8436663878023198</v>
      </c>
      <c r="AD1119" s="4">
        <v>20.449788873312698</v>
      </c>
      <c r="AE1119" s="4">
        <v>0</v>
      </c>
      <c r="AF1119" s="4">
        <v>0</v>
      </c>
      <c r="AG1119" s="4">
        <v>10058</v>
      </c>
      <c r="AH1119" s="4">
        <v>193.26</v>
      </c>
      <c r="AI1119" s="4">
        <v>10.6</v>
      </c>
      <c r="AJ1119" s="4">
        <v>11.75</v>
      </c>
      <c r="AK1119" s="4">
        <v>12.5152913837296</v>
      </c>
      <c r="AL1119" s="4">
        <v>12.56</v>
      </c>
      <c r="AM1119" s="4">
        <v>3.18</v>
      </c>
      <c r="AN1119" s="4">
        <v>109.41</v>
      </c>
      <c r="AO1119" s="4">
        <v>168.37</v>
      </c>
      <c r="AP1119" s="4">
        <v>186.76</v>
      </c>
      <c r="AQ1119" s="4">
        <v>5.47</v>
      </c>
      <c r="AR1119" s="4">
        <v>5.91</v>
      </c>
    </row>
    <row r="1120" spans="1:44" x14ac:dyDescent="0.35">
      <c r="A1120" s="4" t="s">
        <v>2385</v>
      </c>
      <c r="B1120" s="4" t="s">
        <v>2386</v>
      </c>
      <c r="C1120" s="4" t="s">
        <v>200</v>
      </c>
      <c r="D1120" s="4">
        <v>801.21800880000001</v>
      </c>
      <c r="E1120" s="4">
        <v>168.9</v>
      </c>
      <c r="F1120" s="4">
        <v>-42.800107307692201</v>
      </c>
      <c r="G1120" s="4">
        <v>-3.89468537724564</v>
      </c>
      <c r="H1120" s="4">
        <v>-1.56272174036447</v>
      </c>
      <c r="I1120" s="4">
        <v>-1.6808080808080801</v>
      </c>
      <c r="J1120" s="4">
        <v>11.7446707764105</v>
      </c>
      <c r="K1120" s="4">
        <v>8.0143658810325409</v>
      </c>
      <c r="L1120" s="4">
        <v>425.24740181142801</v>
      </c>
      <c r="M1120" s="4">
        <v>8.0848520903147296</v>
      </c>
      <c r="N1120" s="4">
        <v>117.26004713075601</v>
      </c>
      <c r="O1120" s="4">
        <v>55.675859287094198</v>
      </c>
      <c r="Q1120" s="4">
        <v>-0.82548675881629596</v>
      </c>
      <c r="R1120" s="4">
        <v>-14.4951148770214</v>
      </c>
      <c r="S1120" s="4">
        <v>-24.930652336800701</v>
      </c>
      <c r="V1120" s="4">
        <v>1323.2280088</v>
      </c>
      <c r="W1120" s="4">
        <v>1.7009914629641401</v>
      </c>
      <c r="Y1120" s="4">
        <v>96.461490519580394</v>
      </c>
      <c r="Z1120" s="4">
        <v>0</v>
      </c>
      <c r="AA1120" s="4">
        <v>0</v>
      </c>
      <c r="AB1120" s="4">
        <v>64.729985538113397</v>
      </c>
      <c r="AC1120" s="4">
        <v>2.0814311107381598</v>
      </c>
      <c r="AD1120" s="4">
        <v>15.780180988363201</v>
      </c>
      <c r="AE1120" s="4">
        <v>0</v>
      </c>
      <c r="AF1120" s="4">
        <v>0</v>
      </c>
      <c r="AG1120" s="4">
        <v>25001</v>
      </c>
      <c r="AH1120" s="4">
        <v>1113.75</v>
      </c>
      <c r="AI1120" s="4">
        <v>-18.72</v>
      </c>
      <c r="AJ1120" s="4">
        <v>-31.38</v>
      </c>
      <c r="AK1120" s="4">
        <v>-3.8960182693287502</v>
      </c>
      <c r="AL1120" s="4">
        <v>89.26</v>
      </c>
      <c r="AM1120" s="4">
        <v>0.28999999999999998</v>
      </c>
      <c r="AN1120" s="4">
        <v>339.2</v>
      </c>
      <c r="AO1120" s="4">
        <v>30.32</v>
      </c>
      <c r="AP1120" s="4">
        <v>471.03</v>
      </c>
      <c r="AQ1120" s="4">
        <v>10.18</v>
      </c>
      <c r="AR1120" s="4">
        <v>34.950000000000003</v>
      </c>
    </row>
    <row r="1121" spans="1:44" x14ac:dyDescent="0.35">
      <c r="A1121" s="4" t="s">
        <v>2387</v>
      </c>
      <c r="B1121" s="4" t="s">
        <v>2388</v>
      </c>
      <c r="D1121" s="4">
        <v>801.15625</v>
      </c>
      <c r="E1121" s="4">
        <v>217.05</v>
      </c>
      <c r="F1121" s="4">
        <v>135.789194915254</v>
      </c>
      <c r="G1121" s="4">
        <v>23.7807335751714</v>
      </c>
      <c r="H1121" s="4">
        <v>8.1233650006884393</v>
      </c>
      <c r="I1121" s="4">
        <v>3.28306716376385</v>
      </c>
      <c r="J1121" s="4">
        <v>9.6589717548789498</v>
      </c>
      <c r="K1121" s="4">
        <v>7.2394413221301104</v>
      </c>
      <c r="L1121" s="4">
        <v>947.87183620056805</v>
      </c>
      <c r="M1121" s="4">
        <v>116.62555016513301</v>
      </c>
      <c r="N1121" s="4">
        <v>61.023054755043198</v>
      </c>
      <c r="O1121" s="4">
        <v>47.262247838616702</v>
      </c>
      <c r="P1121" s="4">
        <v>14.0142517814727</v>
      </c>
      <c r="Q1121" s="4">
        <v>32.921983123396998</v>
      </c>
      <c r="R1121" s="4">
        <v>32.547040509596002</v>
      </c>
      <c r="S1121" s="4">
        <v>25.6810324038502</v>
      </c>
      <c r="T1121" s="4">
        <v>69.636984693607502</v>
      </c>
      <c r="V1121" s="4">
        <v>817.22625000000005</v>
      </c>
      <c r="W1121" s="4">
        <v>28.860095461095099</v>
      </c>
      <c r="Y1121" s="4">
        <v>519.29628379128496</v>
      </c>
      <c r="Z1121" s="4">
        <v>0</v>
      </c>
      <c r="AA1121" s="4">
        <v>0</v>
      </c>
      <c r="AB1121" s="4">
        <v>74.905161290322596</v>
      </c>
      <c r="AC1121" s="4">
        <v>1.2903225806450999E-3</v>
      </c>
      <c r="AD1121" s="4">
        <v>19.240258064516102</v>
      </c>
      <c r="AE1121" s="4">
        <v>0</v>
      </c>
      <c r="AF1121" s="4">
        <v>0</v>
      </c>
      <c r="AG1121" s="4">
        <v>7890</v>
      </c>
      <c r="AH1121" s="4">
        <v>179.71</v>
      </c>
      <c r="AI1121" s="4">
        <v>5.9000000000000199</v>
      </c>
      <c r="AJ1121" s="4">
        <v>7.6900000000000199</v>
      </c>
      <c r="AK1121" s="4">
        <v>1.5308372901585401</v>
      </c>
      <c r="AL1121" s="4">
        <v>13.01</v>
      </c>
      <c r="AM1121" s="4">
        <v>0</v>
      </c>
      <c r="AN1121" s="4">
        <v>22.21</v>
      </c>
      <c r="AO1121" s="4">
        <v>0.87</v>
      </c>
      <c r="AP1121" s="4">
        <v>27.76</v>
      </c>
      <c r="AQ1121" s="4">
        <v>-0.67</v>
      </c>
      <c r="AR1121" s="4">
        <v>5.08</v>
      </c>
    </row>
    <row r="1122" spans="1:44" x14ac:dyDescent="0.35">
      <c r="A1122" s="4" t="s">
        <v>2389</v>
      </c>
      <c r="B1122" s="4" t="s">
        <v>2390</v>
      </c>
      <c r="C1122" s="4" t="s">
        <v>98</v>
      </c>
      <c r="D1122" s="4">
        <v>801.00768574999995</v>
      </c>
      <c r="E1122" s="4">
        <v>948.95</v>
      </c>
      <c r="F1122" s="4">
        <v>14.5347066911631</v>
      </c>
      <c r="G1122" s="4">
        <v>23.771216598011499</v>
      </c>
      <c r="H1122" s="4">
        <v>13.7359487550161</v>
      </c>
      <c r="I1122" s="4">
        <v>11.465962050599201</v>
      </c>
      <c r="J1122" s="4">
        <v>16.7106061180219</v>
      </c>
      <c r="K1122" s="4">
        <v>20.824317576564599</v>
      </c>
      <c r="L1122" s="4">
        <v>22.967010925523201</v>
      </c>
      <c r="M1122" s="4">
        <v>31.157428537037202</v>
      </c>
      <c r="N1122" s="4">
        <v>22.7982270186934</v>
      </c>
      <c r="O1122" s="4">
        <v>8.2829061476199701</v>
      </c>
      <c r="P1122" s="4">
        <v>37.314645541336603</v>
      </c>
      <c r="Q1122" s="4">
        <v>12.5330175074556</v>
      </c>
      <c r="R1122" s="4">
        <v>26.580846176357898</v>
      </c>
      <c r="S1122" s="4">
        <v>48.106755112292099</v>
      </c>
      <c r="T1122" s="4">
        <v>31.3707558776341</v>
      </c>
      <c r="V1122" s="4">
        <v>845.01768575000006</v>
      </c>
      <c r="W1122" s="4">
        <v>3.08732968105608</v>
      </c>
      <c r="Y1122" s="4">
        <v>-75.787547596800806</v>
      </c>
      <c r="Z1122" s="4">
        <v>9.3216804755234506</v>
      </c>
      <c r="AA1122" s="4">
        <v>4.4119680954634299</v>
      </c>
      <c r="AB1122" s="4">
        <v>54.611371449003599</v>
      </c>
      <c r="AC1122" s="4">
        <v>4.9171763611882398</v>
      </c>
      <c r="AD1122" s="4">
        <v>10.618849591044601</v>
      </c>
      <c r="AE1122" s="4">
        <v>0</v>
      </c>
      <c r="AF1122" s="4">
        <v>0.72044233971321803</v>
      </c>
      <c r="AG1122" s="4">
        <v>6739</v>
      </c>
      <c r="AH1122" s="4">
        <v>480.64</v>
      </c>
      <c r="AI1122" s="4">
        <v>55.11</v>
      </c>
      <c r="AJ1122" s="4">
        <v>70.92</v>
      </c>
      <c r="AK1122" s="4">
        <v>32.517077338258503</v>
      </c>
      <c r="AL1122" s="4">
        <v>100.09</v>
      </c>
      <c r="AM1122" s="4">
        <v>1.36</v>
      </c>
      <c r="AN1122" s="4">
        <v>200.74</v>
      </c>
      <c r="AO1122" s="4">
        <v>15.14</v>
      </c>
      <c r="AP1122" s="4">
        <v>259.45</v>
      </c>
      <c r="AQ1122" s="4">
        <v>72.28</v>
      </c>
      <c r="AR1122" s="4">
        <v>78.89</v>
      </c>
    </row>
    <row r="1123" spans="1:44" x14ac:dyDescent="0.35">
      <c r="A1123" s="4" t="s">
        <v>2391</v>
      </c>
      <c r="B1123" s="4" t="s">
        <v>2392</v>
      </c>
      <c r="C1123" s="4" t="s">
        <v>2393</v>
      </c>
      <c r="D1123" s="4">
        <v>798.82968080000001</v>
      </c>
      <c r="E1123" s="4">
        <v>282.35000000000002</v>
      </c>
      <c r="F1123" s="4">
        <v>17.736005346358802</v>
      </c>
      <c r="G1123" s="4">
        <v>12.132476733066699</v>
      </c>
      <c r="H1123" s="4">
        <v>6.1803187584475099</v>
      </c>
      <c r="I1123" s="4">
        <v>9.3684998751975996</v>
      </c>
      <c r="J1123" s="4">
        <v>28.454660536323502</v>
      </c>
      <c r="K1123" s="4">
        <v>27.0966802562609</v>
      </c>
      <c r="L1123" s="4">
        <v>-8.9450518449726495</v>
      </c>
      <c r="N1123" s="4">
        <v>33.743786714866701</v>
      </c>
      <c r="O1123" s="4">
        <v>19.098508811567999</v>
      </c>
      <c r="P1123" s="4">
        <v>13.324655345837501</v>
      </c>
      <c r="Q1123" s="4">
        <v>16.614340923643098</v>
      </c>
      <c r="R1123" s="4">
        <v>13.415382227897901</v>
      </c>
      <c r="S1123" s="4">
        <v>13.884139148245801</v>
      </c>
      <c r="T1123" s="4">
        <v>4.5879849167045599</v>
      </c>
      <c r="U1123" s="4">
        <v>11.8626145832694</v>
      </c>
      <c r="V1123" s="4">
        <v>914.69968080000001</v>
      </c>
      <c r="W1123" s="4">
        <v>1.8048569380930899</v>
      </c>
      <c r="Y1123" s="4">
        <v>101.46632863819001</v>
      </c>
      <c r="Z1123" s="4">
        <v>7.8231049624264299</v>
      </c>
      <c r="AA1123" s="4">
        <v>3.96993407258485</v>
      </c>
      <c r="AB1123" s="4">
        <v>46.2272825454084</v>
      </c>
      <c r="AC1123" s="4">
        <v>11.2744647131544</v>
      </c>
      <c r="AD1123" s="4">
        <v>26.5438854434714</v>
      </c>
      <c r="AE1123" s="4">
        <v>0</v>
      </c>
      <c r="AF1123" s="4">
        <v>1.9840160751322999</v>
      </c>
      <c r="AG1123" s="4">
        <v>61355</v>
      </c>
      <c r="AH1123" s="4">
        <v>480.76</v>
      </c>
      <c r="AI1123" s="4">
        <v>45.04</v>
      </c>
      <c r="AJ1123" s="4">
        <v>70.59</v>
      </c>
      <c r="AK1123" s="4">
        <v>16.719897613642999</v>
      </c>
      <c r="AL1123" s="4">
        <v>130.27000000000001</v>
      </c>
      <c r="AM1123" s="4">
        <v>0</v>
      </c>
      <c r="AN1123" s="4">
        <v>146.16</v>
      </c>
      <c r="AO1123" s="4">
        <v>128.26</v>
      </c>
      <c r="AP1123" s="4">
        <v>442.6</v>
      </c>
      <c r="AQ1123" s="4">
        <v>92.8</v>
      </c>
      <c r="AR1123" s="4">
        <v>111.51</v>
      </c>
    </row>
    <row r="1124" spans="1:44" x14ac:dyDescent="0.35">
      <c r="A1124" s="4" t="s">
        <v>2394</v>
      </c>
      <c r="B1124" s="4" t="s">
        <v>2395</v>
      </c>
      <c r="C1124" s="4" t="s">
        <v>200</v>
      </c>
      <c r="D1124" s="4">
        <v>796.78509680000002</v>
      </c>
      <c r="E1124" s="4">
        <v>907.35</v>
      </c>
      <c r="F1124" s="4">
        <v>7.8741485996640002</v>
      </c>
      <c r="G1124" s="4">
        <v>5.5009064889386599</v>
      </c>
      <c r="H1124" s="4">
        <v>4.0459007216968903</v>
      </c>
      <c r="I1124" s="4">
        <v>24.1873028014151</v>
      </c>
      <c r="J1124" s="4">
        <v>14.465895385905499</v>
      </c>
      <c r="K1124" s="4">
        <v>10.2806195620996</v>
      </c>
      <c r="L1124" s="4">
        <v>12.539512656562</v>
      </c>
      <c r="M1124" s="4">
        <v>2.0451100163559399</v>
      </c>
      <c r="N1124" s="4">
        <v>32.718769673531803</v>
      </c>
      <c r="O1124" s="4">
        <v>15.9678980864763</v>
      </c>
      <c r="P1124" s="4">
        <v>14.867108414263299</v>
      </c>
      <c r="Q1124" s="4">
        <v>0.924313476393124</v>
      </c>
      <c r="R1124" s="4">
        <v>-7.4758836145419201</v>
      </c>
      <c r="S1124" s="4">
        <v>-5.6148959211000298</v>
      </c>
      <c r="T1124" s="4">
        <v>0.102324080394633</v>
      </c>
      <c r="V1124" s="4">
        <v>1409.5850968</v>
      </c>
      <c r="W1124" s="4">
        <v>0.42152811922358702</v>
      </c>
      <c r="X1124" s="4">
        <v>4.6287010322003302E-2</v>
      </c>
      <c r="Y1124" s="4">
        <v>100.650997187223</v>
      </c>
      <c r="Z1124" s="4">
        <v>1.94004545919363</v>
      </c>
      <c r="AA1124" s="4">
        <v>1.91843142541067</v>
      </c>
      <c r="AB1124" s="4">
        <v>55.119655755840398</v>
      </c>
      <c r="AC1124" s="4">
        <v>0.25112950757188401</v>
      </c>
      <c r="AD1124" s="4">
        <v>22.007966979334199</v>
      </c>
      <c r="AE1124" s="4">
        <v>0</v>
      </c>
      <c r="AF1124" s="4">
        <v>0</v>
      </c>
      <c r="AG1124" s="4">
        <v>6990</v>
      </c>
      <c r="AH1124" s="4">
        <v>418.36</v>
      </c>
      <c r="AI1124" s="4">
        <v>101.19</v>
      </c>
      <c r="AJ1124" s="4">
        <v>-49.07</v>
      </c>
      <c r="AK1124" s="4">
        <v>134.21764981886</v>
      </c>
      <c r="AL1124" s="4">
        <v>43.01</v>
      </c>
      <c r="AM1124" s="4">
        <v>1716.3</v>
      </c>
      <c r="AN1124" s="4">
        <v>1867.97</v>
      </c>
      <c r="AO1124" s="4">
        <v>5.66</v>
      </c>
      <c r="AP1124" s="4">
        <v>1890.23</v>
      </c>
      <c r="AQ1124" s="4">
        <v>-8.6100000000000101</v>
      </c>
      <c r="AR1124" s="4">
        <v>33.909999999999997</v>
      </c>
    </row>
    <row r="1125" spans="1:44" x14ac:dyDescent="0.35">
      <c r="A1125" s="4" t="s">
        <v>2396</v>
      </c>
      <c r="B1125" s="4" t="s">
        <v>2397</v>
      </c>
      <c r="C1125" s="4" t="s">
        <v>446</v>
      </c>
      <c r="D1125" s="4">
        <v>792.79056621500001</v>
      </c>
      <c r="E1125" s="4">
        <v>1565</v>
      </c>
      <c r="F1125" s="4">
        <v>-27.281161948210599</v>
      </c>
      <c r="G1125" s="4">
        <v>-15.189211791762499</v>
      </c>
      <c r="H1125" s="4">
        <v>-6.3955983493810198</v>
      </c>
      <c r="I1125" s="4">
        <v>-14.344242065254999</v>
      </c>
      <c r="J1125" s="4">
        <v>4.6799467584084704</v>
      </c>
      <c r="K1125" s="4">
        <v>-11.234513055925801</v>
      </c>
      <c r="L1125" s="4">
        <v>70.722305623146795</v>
      </c>
      <c r="M1125" s="4">
        <v>21.011042588120802</v>
      </c>
      <c r="N1125" s="4">
        <v>9.6998744722127106E-2</v>
      </c>
      <c r="O1125" s="4">
        <v>1.14116170261326E-2</v>
      </c>
      <c r="Q1125" s="4">
        <v>-2.4064740752440801</v>
      </c>
      <c r="V1125" s="4">
        <v>757.94056621499999</v>
      </c>
      <c r="W1125" s="4">
        <v>4.5235111617881998</v>
      </c>
      <c r="Y1125" s="4">
        <v>-145.44596937595</v>
      </c>
      <c r="Z1125" s="4">
        <v>1.44430337884404</v>
      </c>
      <c r="AA1125" s="4">
        <v>1.23370407101281</v>
      </c>
      <c r="AB1125" s="4">
        <v>74.996764762051498</v>
      </c>
      <c r="AC1125" s="4">
        <v>2.0251880741533998E-3</v>
      </c>
      <c r="AD1125" s="4">
        <v>12.8250502803569</v>
      </c>
      <c r="AE1125" s="4">
        <v>0</v>
      </c>
      <c r="AF1125" s="4">
        <v>0</v>
      </c>
      <c r="AG1125" s="4">
        <v>3790</v>
      </c>
      <c r="AH1125" s="4">
        <v>202.59</v>
      </c>
      <c r="AI1125" s="4">
        <v>-29.06</v>
      </c>
      <c r="AJ1125" s="4">
        <v>-30.21</v>
      </c>
      <c r="AK1125" s="4">
        <v>-58.851965434900102</v>
      </c>
      <c r="AL1125" s="4">
        <v>-22.76</v>
      </c>
      <c r="AM1125" s="4">
        <v>0</v>
      </c>
      <c r="AN1125" s="4">
        <v>155.66</v>
      </c>
      <c r="AO1125" s="4">
        <v>35.020000000000003</v>
      </c>
      <c r="AP1125" s="4">
        <v>175.26</v>
      </c>
      <c r="AQ1125" s="4">
        <v>-21.58</v>
      </c>
      <c r="AR1125" s="4">
        <v>-21.06</v>
      </c>
    </row>
    <row r="1126" spans="1:44" x14ac:dyDescent="0.35">
      <c r="A1126" s="4" t="s">
        <v>2398</v>
      </c>
      <c r="B1126" s="4" t="s">
        <v>2399</v>
      </c>
      <c r="C1126" s="4" t="s">
        <v>109</v>
      </c>
      <c r="D1126" s="4">
        <v>792.09894389999999</v>
      </c>
      <c r="E1126" s="4">
        <v>189</v>
      </c>
      <c r="F1126" s="4">
        <v>-2400.2998300000399</v>
      </c>
      <c r="G1126" s="4">
        <v>-0.50308712554309698</v>
      </c>
      <c r="H1126" s="4">
        <v>-0.31418098728994598</v>
      </c>
      <c r="I1126" s="4">
        <v>-0.47461527398244602</v>
      </c>
      <c r="J1126" s="4">
        <v>10.080727480543199</v>
      </c>
      <c r="K1126" s="4">
        <v>13.059111175032401</v>
      </c>
      <c r="L1126" s="4">
        <v>-42.800322715354298</v>
      </c>
      <c r="M1126" s="4">
        <v>14.508602446179101</v>
      </c>
      <c r="N1126" s="4">
        <v>19.163682569019301</v>
      </c>
      <c r="O1126" s="4">
        <v>8.6635092988333202</v>
      </c>
      <c r="Q1126" s="4">
        <v>2.30905886716377</v>
      </c>
      <c r="R1126" s="4">
        <v>12.184534360954499</v>
      </c>
      <c r="V1126" s="4">
        <v>834.15894390000005</v>
      </c>
      <c r="W1126" s="4">
        <v>9.1498087547649298</v>
      </c>
      <c r="Y1126" s="4">
        <v>-6628.36677850671</v>
      </c>
      <c r="Z1126" s="4">
        <v>2.0337686954187001E-3</v>
      </c>
      <c r="AA1126" s="4">
        <v>0</v>
      </c>
      <c r="AB1126" s="4">
        <v>58.368083661108997</v>
      </c>
      <c r="AC1126" s="4">
        <v>0</v>
      </c>
      <c r="AD1126" s="4">
        <v>27.073650899535899</v>
      </c>
      <c r="AE1126" s="4">
        <v>0</v>
      </c>
      <c r="AF1126" s="4">
        <v>0</v>
      </c>
      <c r="AG1126" s="4">
        <v>4075</v>
      </c>
      <c r="AH1126" s="4">
        <v>69.53</v>
      </c>
      <c r="AI1126" s="4">
        <v>-0.32999999999999002</v>
      </c>
      <c r="AJ1126" s="4">
        <v>2.7100000000000102</v>
      </c>
      <c r="AK1126" s="4">
        <v>-0.67114366948817095</v>
      </c>
      <c r="AL1126" s="4">
        <v>9.08</v>
      </c>
      <c r="AM1126" s="4">
        <v>1.21</v>
      </c>
      <c r="AN1126" s="4">
        <v>48.12</v>
      </c>
      <c r="AO1126" s="4">
        <v>6.97</v>
      </c>
      <c r="AP1126" s="4">
        <v>86.57</v>
      </c>
      <c r="AQ1126" s="4">
        <v>0</v>
      </c>
      <c r="AR1126" s="4">
        <v>0</v>
      </c>
    </row>
    <row r="1127" spans="1:44" x14ac:dyDescent="0.35">
      <c r="A1127" s="4" t="s">
        <v>2400</v>
      </c>
      <c r="B1127" s="4" t="s">
        <v>2401</v>
      </c>
      <c r="C1127" s="4" t="s">
        <v>121</v>
      </c>
      <c r="D1127" s="4">
        <v>790.23311249999995</v>
      </c>
      <c r="E1127" s="4">
        <v>556</v>
      </c>
      <c r="F1127" s="4">
        <v>6.8644293997567702</v>
      </c>
      <c r="G1127" s="4">
        <v>22.686649521613599</v>
      </c>
      <c r="H1127" s="4">
        <v>14.6465899476453</v>
      </c>
      <c r="I1127" s="4">
        <v>14.9884123636174</v>
      </c>
      <c r="J1127" s="4">
        <v>18.039726728382799</v>
      </c>
      <c r="K1127" s="4">
        <v>24.228575892508399</v>
      </c>
      <c r="L1127" s="4">
        <v>23.757869773851599</v>
      </c>
      <c r="M1127" s="4">
        <v>1.7641114681521901</v>
      </c>
      <c r="N1127" s="4">
        <v>18.369116944262501</v>
      </c>
      <c r="O1127" s="4">
        <v>9.1650884117740805</v>
      </c>
      <c r="P1127" s="4">
        <v>38.823688115472898</v>
      </c>
      <c r="Q1127" s="4">
        <v>2.8817988635604102</v>
      </c>
      <c r="R1127" s="4">
        <v>9.8912723389065906</v>
      </c>
      <c r="S1127" s="4">
        <v>5.5404004090963799</v>
      </c>
      <c r="T1127" s="4">
        <v>20.368475931755199</v>
      </c>
      <c r="U1127" s="4">
        <v>6.8196552882049799</v>
      </c>
      <c r="V1127" s="4">
        <v>634.44311249999998</v>
      </c>
      <c r="W1127" s="4">
        <v>1.3987169451475301</v>
      </c>
      <c r="X1127" s="4">
        <v>0.88628910750686896</v>
      </c>
      <c r="Y1127" s="4">
        <v>-71.8224111423485</v>
      </c>
      <c r="Z1127" s="4">
        <v>0.40398358022488001</v>
      </c>
      <c r="AA1127" s="4">
        <v>6.139568088524E-2</v>
      </c>
      <c r="AB1127" s="4">
        <v>56.243783687310398</v>
      </c>
      <c r="AC1127" s="4">
        <v>7.6266999821524202</v>
      </c>
      <c r="AD1127" s="4">
        <v>25.047246118151001</v>
      </c>
      <c r="AE1127" s="4">
        <v>0</v>
      </c>
      <c r="AF1127" s="4">
        <v>0</v>
      </c>
      <c r="AG1127" s="4">
        <v>20463</v>
      </c>
      <c r="AH1127" s="4">
        <v>768.06</v>
      </c>
      <c r="AI1127" s="4">
        <v>115.12</v>
      </c>
      <c r="AJ1127" s="4">
        <v>155.35</v>
      </c>
      <c r="AK1127" s="4">
        <v>82.184543994288802</v>
      </c>
      <c r="AL1127" s="4">
        <v>186.09</v>
      </c>
      <c r="AM1127" s="4">
        <v>0.14000000000000001</v>
      </c>
      <c r="AN1127" s="4">
        <v>545.47</v>
      </c>
      <c r="AO1127" s="4">
        <v>259.57</v>
      </c>
      <c r="AP1127" s="4">
        <v>564.97</v>
      </c>
      <c r="AQ1127" s="4">
        <v>91.45</v>
      </c>
      <c r="AR1127" s="4">
        <v>183.6</v>
      </c>
    </row>
    <row r="1128" spans="1:44" x14ac:dyDescent="0.35">
      <c r="A1128" s="4" t="s">
        <v>2402</v>
      </c>
      <c r="B1128" s="4" t="s">
        <v>2403</v>
      </c>
      <c r="C1128" s="4" t="s">
        <v>785</v>
      </c>
      <c r="D1128" s="4">
        <v>787.48700645999998</v>
      </c>
      <c r="E1128" s="4">
        <v>33.1</v>
      </c>
      <c r="F1128" s="4">
        <v>68.716143670157805</v>
      </c>
      <c r="G1128" s="4">
        <v>4.8358511266773103</v>
      </c>
      <c r="H1128" s="4">
        <v>2.4143597522436901</v>
      </c>
      <c r="I1128" s="4">
        <v>1.55573354329852</v>
      </c>
      <c r="J1128" s="4">
        <v>-0.32608794765424498</v>
      </c>
      <c r="K1128" s="4">
        <v>4.9251320201457798</v>
      </c>
      <c r="L1128" s="4">
        <v>-60.233773131772402</v>
      </c>
      <c r="M1128" s="4">
        <v>17.948384889355001</v>
      </c>
      <c r="N1128" s="4">
        <v>14.0127652519894</v>
      </c>
      <c r="O1128" s="4">
        <v>0</v>
      </c>
      <c r="P1128" s="4">
        <v>3.9510429236338198</v>
      </c>
      <c r="Q1128" s="4">
        <v>-3.3689293937612899</v>
      </c>
      <c r="V1128" s="4">
        <v>610.15700646000005</v>
      </c>
      <c r="W1128" s="4">
        <v>3.2637889856598101</v>
      </c>
      <c r="Y1128" s="4">
        <v>469.08140487250301</v>
      </c>
      <c r="Z1128" s="4">
        <v>4.6539949200810003E-4</v>
      </c>
      <c r="AA1128" s="4">
        <v>0</v>
      </c>
      <c r="AB1128" s="4">
        <v>73.701694392544198</v>
      </c>
      <c r="AC1128" s="4">
        <v>5.6356833812617997E-3</v>
      </c>
      <c r="AD1128" s="4">
        <v>6.5716530841202303</v>
      </c>
      <c r="AE1128" s="4">
        <v>0</v>
      </c>
      <c r="AF1128" s="4">
        <v>0</v>
      </c>
      <c r="AG1128" s="4">
        <v>31559</v>
      </c>
      <c r="AH1128" s="4">
        <v>736.63</v>
      </c>
      <c r="AI1128" s="4">
        <v>11.4599999999999</v>
      </c>
      <c r="AJ1128" s="4">
        <v>12.0199999999999</v>
      </c>
      <c r="AK1128" s="4">
        <v>0.56709826787157303</v>
      </c>
      <c r="AL1128" s="4">
        <v>36.279998999999997</v>
      </c>
      <c r="AM1128" s="4">
        <v>0.55000000000000004</v>
      </c>
      <c r="AN1128" s="4">
        <v>157.25</v>
      </c>
      <c r="AO1128" s="4">
        <v>214.65</v>
      </c>
      <c r="AP1128" s="4">
        <v>241.28</v>
      </c>
      <c r="AQ1128" s="4">
        <v>112.87</v>
      </c>
      <c r="AR1128" s="4">
        <v>118.78</v>
      </c>
    </row>
    <row r="1129" spans="1:44" x14ac:dyDescent="0.35">
      <c r="A1129" s="4" t="s">
        <v>2404</v>
      </c>
      <c r="B1129" s="4" t="s">
        <v>2405</v>
      </c>
      <c r="C1129" s="4" t="s">
        <v>127</v>
      </c>
      <c r="D1129" s="4">
        <v>781.87790625000002</v>
      </c>
      <c r="E1129" s="4">
        <v>302.05</v>
      </c>
      <c r="F1129" s="4">
        <v>26.019231489184701</v>
      </c>
      <c r="G1129" s="4">
        <v>8.2385195339273594</v>
      </c>
      <c r="H1129" s="4">
        <v>2.8664501328296801</v>
      </c>
      <c r="I1129" s="4">
        <v>1.9043092522180001</v>
      </c>
      <c r="J1129" s="4">
        <v>8.0081299787508904</v>
      </c>
      <c r="K1129" s="4">
        <v>7.7547528517110296</v>
      </c>
      <c r="L1129" s="4">
        <v>341.20631988049001</v>
      </c>
      <c r="M1129" s="4">
        <v>29.7618822663107</v>
      </c>
      <c r="N1129" s="4">
        <v>139.32818693928601</v>
      </c>
      <c r="O1129" s="4">
        <v>33.444606718130601</v>
      </c>
      <c r="P1129" s="4">
        <v>4.2075638135510198</v>
      </c>
      <c r="Q1129" s="4">
        <v>9.5845115742941207</v>
      </c>
      <c r="R1129" s="4">
        <v>3.7310274452024799</v>
      </c>
      <c r="S1129" s="4">
        <v>-5.3556413091820003</v>
      </c>
      <c r="T1129" s="4">
        <v>-3.2343361733168701</v>
      </c>
      <c r="V1129" s="4">
        <v>1305.63790625</v>
      </c>
      <c r="W1129" s="4">
        <v>2.0391140889056998</v>
      </c>
      <c r="Y1129" s="4">
        <v>6.8055572572838399</v>
      </c>
      <c r="Z1129" s="4">
        <v>0</v>
      </c>
      <c r="AA1129" s="4">
        <v>0</v>
      </c>
      <c r="AB1129" s="4">
        <v>61.554199471280903</v>
      </c>
      <c r="AC1129" s="4">
        <v>0.24751357846671501</v>
      </c>
      <c r="AD1129" s="4">
        <v>22.912011535688499</v>
      </c>
      <c r="AE1129" s="4">
        <v>0</v>
      </c>
      <c r="AF1129" s="4">
        <v>0</v>
      </c>
      <c r="AG1129" s="4">
        <v>14787</v>
      </c>
      <c r="AH1129" s="4">
        <v>1578</v>
      </c>
      <c r="AI1129" s="4">
        <v>30.05</v>
      </c>
      <c r="AJ1129" s="4">
        <v>40.19</v>
      </c>
      <c r="AK1129" s="4">
        <v>12.649302815048699</v>
      </c>
      <c r="AL1129" s="4">
        <v>122.37</v>
      </c>
      <c r="AM1129" s="4">
        <v>0</v>
      </c>
      <c r="AN1129" s="4">
        <v>330.28</v>
      </c>
      <c r="AO1129" s="4">
        <v>10.48</v>
      </c>
      <c r="AP1129" s="4">
        <v>383.44</v>
      </c>
      <c r="AQ1129" s="4">
        <v>19.899999999999999</v>
      </c>
      <c r="AR1129" s="4">
        <v>43.11</v>
      </c>
    </row>
    <row r="1130" spans="1:44" x14ac:dyDescent="0.35">
      <c r="A1130" s="4" t="s">
        <v>2406</v>
      </c>
      <c r="B1130" s="4" t="s">
        <v>2407</v>
      </c>
      <c r="C1130" s="4" t="s">
        <v>127</v>
      </c>
      <c r="D1130" s="4">
        <v>774.13459067999997</v>
      </c>
      <c r="E1130" s="4">
        <v>413</v>
      </c>
      <c r="F1130" s="4">
        <v>9.5196088376783106</v>
      </c>
      <c r="G1130" s="4">
        <v>15.908601835005999</v>
      </c>
      <c r="H1130" s="4">
        <v>11.4333115408679</v>
      </c>
      <c r="I1130" s="4">
        <v>9.2447961074542704</v>
      </c>
      <c r="J1130" s="4">
        <v>15.345601307041299</v>
      </c>
      <c r="K1130" s="4">
        <v>15.8646248991053</v>
      </c>
      <c r="L1130" s="4">
        <v>31.112083823409801</v>
      </c>
      <c r="M1130" s="4">
        <v>17.4300222585786</v>
      </c>
      <c r="N1130" s="4">
        <v>28.117967332123399</v>
      </c>
      <c r="O1130" s="4">
        <v>4.6206896551724199</v>
      </c>
      <c r="P1130" s="4">
        <v>35.455179630275502</v>
      </c>
      <c r="Q1130" s="4">
        <v>11.0505741261486</v>
      </c>
      <c r="R1130" s="4">
        <v>15.875247739858199</v>
      </c>
      <c r="S1130" s="4">
        <v>16.318810942254</v>
      </c>
      <c r="T1130" s="4">
        <v>33.3438617378849</v>
      </c>
      <c r="V1130" s="4">
        <v>823.22459068000001</v>
      </c>
      <c r="W1130" s="4">
        <v>1.40496295949183</v>
      </c>
      <c r="X1130" s="4">
        <v>0.246609920675816</v>
      </c>
      <c r="Y1130" s="4">
        <v>-60.923245284849301</v>
      </c>
      <c r="Z1130" s="4">
        <v>0</v>
      </c>
      <c r="AA1130" s="4">
        <v>0</v>
      </c>
      <c r="AB1130" s="4">
        <v>69.152579911170605</v>
      </c>
      <c r="AC1130" s="4">
        <v>0</v>
      </c>
      <c r="AD1130" s="4">
        <v>5.4862738419547101</v>
      </c>
      <c r="AE1130" s="4">
        <v>0</v>
      </c>
      <c r="AF1130" s="4">
        <v>0</v>
      </c>
      <c r="AG1130" s="4">
        <v>2515</v>
      </c>
      <c r="AH1130" s="4">
        <v>879.63</v>
      </c>
      <c r="AI1130" s="4">
        <v>81.319999999999993</v>
      </c>
      <c r="AJ1130" s="4">
        <v>107.12</v>
      </c>
      <c r="AK1130" s="4">
        <v>42.596150516944498</v>
      </c>
      <c r="AL1130" s="4">
        <v>139.55000000000001</v>
      </c>
      <c r="AM1130" s="4">
        <v>2.77</v>
      </c>
      <c r="AN1130" s="4">
        <v>499.03</v>
      </c>
      <c r="AO1130" s="4">
        <v>105.84</v>
      </c>
      <c r="AP1130" s="4">
        <v>551</v>
      </c>
      <c r="AQ1130" s="4">
        <v>78.45</v>
      </c>
      <c r="AR1130" s="4">
        <v>95.73</v>
      </c>
    </row>
    <row r="1131" spans="1:44" x14ac:dyDescent="0.35">
      <c r="A1131" s="4" t="s">
        <v>2408</v>
      </c>
      <c r="B1131" s="4" t="s">
        <v>2409</v>
      </c>
      <c r="D1131" s="4">
        <v>768.49811499999998</v>
      </c>
      <c r="E1131" s="4">
        <v>785</v>
      </c>
      <c r="F1131" s="4">
        <v>14.1737018627813</v>
      </c>
      <c r="G1131" s="4">
        <v>22.7954005591642</v>
      </c>
      <c r="H1131" s="4">
        <v>11.8162402475701</v>
      </c>
      <c r="I1131" s="4">
        <v>32.333472478979097</v>
      </c>
      <c r="J1131" s="4">
        <v>34.795988178602201</v>
      </c>
      <c r="K1131" s="4">
        <v>44.433180273123</v>
      </c>
      <c r="L1131" s="4">
        <v>-76.651515853821493</v>
      </c>
      <c r="M1131" s="4">
        <v>4.6641444771044798</v>
      </c>
      <c r="N1131" s="4">
        <v>1.2792452830188701</v>
      </c>
      <c r="O1131" s="4">
        <v>0.95471698113207604</v>
      </c>
      <c r="P1131" s="4">
        <v>27.4087554342331</v>
      </c>
      <c r="Q1131" s="4">
        <v>2.3860679405750802</v>
      </c>
      <c r="R1131" s="4">
        <v>15.5764419221191</v>
      </c>
      <c r="T1131" s="4">
        <v>21.4733840630009</v>
      </c>
      <c r="V1131" s="4">
        <v>626.81811500000003</v>
      </c>
      <c r="W1131" s="4">
        <v>2.8999928867924498</v>
      </c>
      <c r="X1131" s="4">
        <v>1.0236069349369801</v>
      </c>
      <c r="Y1131" s="4">
        <v>143.766225452171</v>
      </c>
      <c r="Z1131" s="4">
        <v>0</v>
      </c>
      <c r="AA1131" s="4">
        <v>0</v>
      </c>
      <c r="AB1131" s="4">
        <v>54.828994203193297</v>
      </c>
      <c r="AC1131" s="4">
        <v>0</v>
      </c>
      <c r="AD1131" s="4">
        <v>20.191650564425899</v>
      </c>
      <c r="AE1131" s="4">
        <v>0</v>
      </c>
      <c r="AF1131" s="4">
        <v>0</v>
      </c>
      <c r="AG1131" s="4">
        <v>3302</v>
      </c>
      <c r="AH1131" s="4">
        <v>167.69</v>
      </c>
      <c r="AI1131" s="4">
        <v>54.22</v>
      </c>
      <c r="AJ1131" s="4">
        <v>73.02</v>
      </c>
      <c r="AK1131" s="4">
        <v>55.140852232279101</v>
      </c>
      <c r="AL1131" s="4">
        <v>74.510000000000005</v>
      </c>
      <c r="AM1131" s="4">
        <v>0.05</v>
      </c>
      <c r="AN1131" s="4">
        <v>252.73</v>
      </c>
      <c r="AO1131" s="4">
        <v>145.07</v>
      </c>
      <c r="AP1131" s="4">
        <v>265</v>
      </c>
      <c r="AQ1131" s="4">
        <v>36.47</v>
      </c>
      <c r="AR1131" s="4">
        <v>37.19</v>
      </c>
    </row>
    <row r="1132" spans="1:44" x14ac:dyDescent="0.35">
      <c r="A1132" s="4" t="s">
        <v>2410</v>
      </c>
      <c r="B1132" s="4" t="s">
        <v>2411</v>
      </c>
      <c r="C1132" s="4" t="s">
        <v>183</v>
      </c>
      <c r="D1132" s="4">
        <v>768.34568924999996</v>
      </c>
      <c r="E1132" s="4">
        <v>342</v>
      </c>
      <c r="F1132" s="4">
        <v>37.9055594104588</v>
      </c>
      <c r="G1132" s="4">
        <v>4.6087035605475002</v>
      </c>
      <c r="H1132" s="4">
        <v>1.7501068454475199</v>
      </c>
      <c r="I1132" s="4">
        <v>28.393332399495701</v>
      </c>
      <c r="J1132" s="4">
        <v>90.436186177784407</v>
      </c>
      <c r="K1132" s="4">
        <v>85.740299761871398</v>
      </c>
      <c r="L1132" s="4">
        <v>146.978171042197</v>
      </c>
      <c r="M1132" s="4">
        <v>20.6102621841457</v>
      </c>
      <c r="N1132" s="4">
        <v>33.0740510267579</v>
      </c>
      <c r="O1132" s="4">
        <v>33.065161347675399</v>
      </c>
      <c r="P1132" s="4">
        <v>2.8045658941542699</v>
      </c>
      <c r="Q1132" s="4">
        <v>108.541148698618</v>
      </c>
      <c r="S1132" s="4">
        <v>6.7228266907705798</v>
      </c>
      <c r="V1132" s="4">
        <v>910.98568924999995</v>
      </c>
      <c r="W1132" s="4">
        <v>1.7075866504800401</v>
      </c>
      <c r="Y1132" s="4">
        <v>-58.442752612968697</v>
      </c>
      <c r="Z1132" s="4">
        <v>1.6834539981119601</v>
      </c>
      <c r="AA1132" s="4">
        <v>0</v>
      </c>
      <c r="AB1132" s="4">
        <v>74.685294100516103</v>
      </c>
      <c r="AC1132" s="4">
        <v>0</v>
      </c>
      <c r="AD1132" s="4">
        <v>13.8912766959342</v>
      </c>
      <c r="AE1132" s="4">
        <v>18.980967686869899</v>
      </c>
      <c r="AF1132" s="4">
        <v>0</v>
      </c>
      <c r="AG1132" s="4">
        <v>10512</v>
      </c>
      <c r="AH1132" s="4">
        <v>71.39</v>
      </c>
      <c r="AI1132" s="4">
        <v>20.27</v>
      </c>
      <c r="AJ1132" s="4">
        <v>32.56</v>
      </c>
      <c r="AK1132" s="4">
        <v>9.0817812836450393</v>
      </c>
      <c r="AL1132" s="4">
        <v>61.21</v>
      </c>
      <c r="AM1132" s="4">
        <v>0</v>
      </c>
      <c r="AN1132" s="4">
        <v>310.8</v>
      </c>
      <c r="AO1132" s="4">
        <v>6.18</v>
      </c>
      <c r="AP1132" s="4">
        <v>449.96</v>
      </c>
      <c r="AQ1132" s="4">
        <v>15.62</v>
      </c>
      <c r="AR1132" s="4">
        <v>15.7</v>
      </c>
    </row>
    <row r="1133" spans="1:44" x14ac:dyDescent="0.35">
      <c r="A1133" s="4" t="s">
        <v>2412</v>
      </c>
      <c r="B1133" s="4" t="s">
        <v>2413</v>
      </c>
      <c r="D1133" s="4">
        <v>767.50792421999995</v>
      </c>
      <c r="E1133" s="4">
        <v>7.8</v>
      </c>
      <c r="F1133" s="4">
        <v>-4.2765249023235103</v>
      </c>
      <c r="G1133" s="4">
        <v>-16.386287999488701</v>
      </c>
      <c r="H1133" s="4">
        <v>-7.1517093250766104</v>
      </c>
      <c r="I1133" s="4">
        <v>-29.608671264064402</v>
      </c>
      <c r="J1133" s="4">
        <v>5.91516300741739</v>
      </c>
      <c r="K1133" s="4">
        <v>-7.62365130167949</v>
      </c>
      <c r="L1133" s="4">
        <v>69.615533679559704</v>
      </c>
      <c r="M1133" s="4">
        <v>-21.845468638533401</v>
      </c>
      <c r="N1133" s="4">
        <v>83.164031797514696</v>
      </c>
      <c r="O1133" s="4">
        <v>19.969953537423802</v>
      </c>
      <c r="Q1133" s="4">
        <v>-1.70692299613677</v>
      </c>
      <c r="V1133" s="4">
        <v>1567.74792422</v>
      </c>
      <c r="W1133" s="4">
        <v>0.76360589808080703</v>
      </c>
      <c r="Y1133" s="4">
        <v>86.794744602438897</v>
      </c>
      <c r="Z1133" s="4">
        <v>56.764099145003598</v>
      </c>
      <c r="AA1133" s="4">
        <v>0</v>
      </c>
      <c r="AB1133" s="4">
        <v>28.7579012899849</v>
      </c>
      <c r="AC1133" s="4">
        <v>0</v>
      </c>
      <c r="AD1133" s="4">
        <v>4.2300717980201403</v>
      </c>
      <c r="AE1133" s="4">
        <v>18.542574916686601</v>
      </c>
      <c r="AF1133" s="4">
        <v>0</v>
      </c>
      <c r="AG1133" s="4">
        <v>43739</v>
      </c>
      <c r="AH1133" s="4">
        <v>606.14</v>
      </c>
      <c r="AI1133" s="4">
        <v>-179.47</v>
      </c>
      <c r="AJ1133" s="4">
        <v>-178.25</v>
      </c>
      <c r="AK1133" s="4">
        <v>-1.8472942822589</v>
      </c>
      <c r="AL1133" s="4">
        <v>-46.21</v>
      </c>
      <c r="AM1133" s="4">
        <v>0.8</v>
      </c>
      <c r="AN1133" s="4">
        <v>-1880.1</v>
      </c>
      <c r="AO1133" s="4">
        <v>37.08</v>
      </c>
      <c r="AP1133" s="4">
        <v>1005.11</v>
      </c>
      <c r="AQ1133" s="4">
        <v>-56.21</v>
      </c>
      <c r="AR1133" s="4">
        <v>-49.89</v>
      </c>
    </row>
    <row r="1134" spans="1:44" x14ac:dyDescent="0.35">
      <c r="A1134" s="4" t="s">
        <v>2414</v>
      </c>
      <c r="B1134" s="4" t="s">
        <v>2415</v>
      </c>
      <c r="C1134" s="4" t="s">
        <v>234</v>
      </c>
      <c r="D1134" s="4">
        <v>767.18739503999996</v>
      </c>
      <c r="E1134" s="4">
        <v>503.9</v>
      </c>
      <c r="F1134" s="4">
        <v>-82.493268283871501</v>
      </c>
      <c r="G1134" s="4">
        <v>-10.371939998884701</v>
      </c>
      <c r="H1134" s="4">
        <v>-2.1589748351750302</v>
      </c>
      <c r="I1134" s="4">
        <v>-1.48957298907646</v>
      </c>
      <c r="J1134" s="4">
        <v>7.8179628525786899</v>
      </c>
      <c r="K1134" s="4">
        <v>8.7324214370375195</v>
      </c>
      <c r="L1134" s="4">
        <v>141.05868608724401</v>
      </c>
      <c r="M1134" s="4">
        <v>9.0700562428567508</v>
      </c>
      <c r="N1134" s="4">
        <v>162.464722483537</v>
      </c>
      <c r="O1134" s="4">
        <v>80.174035747883394</v>
      </c>
      <c r="Q1134" s="4">
        <v>0.57552225421286796</v>
      </c>
      <c r="S1134" s="4">
        <v>4.0308773862555398</v>
      </c>
      <c r="V1134" s="4">
        <v>897.25739504000001</v>
      </c>
      <c r="W1134" s="4">
        <v>9.0214886528692393</v>
      </c>
      <c r="Y1134" s="4">
        <v>-287.03462686360302</v>
      </c>
      <c r="Z1134" s="4">
        <v>1.94396937390016E-2</v>
      </c>
      <c r="AA1134" s="4">
        <v>5.3222980804929995E-4</v>
      </c>
      <c r="AB1134" s="4">
        <v>74.955500598392604</v>
      </c>
      <c r="AC1134" s="4">
        <v>0.159183282714952</v>
      </c>
      <c r="AD1134" s="4">
        <v>14.3200088935601</v>
      </c>
      <c r="AE1134" s="4">
        <v>0</v>
      </c>
      <c r="AF1134" s="4">
        <v>1.6632181501541402E-2</v>
      </c>
      <c r="AG1134" s="4">
        <v>21593</v>
      </c>
      <c r="AH1134" s="4">
        <v>624.34</v>
      </c>
      <c r="AI1134" s="4">
        <v>-9.2999999999999403</v>
      </c>
      <c r="AJ1134" s="4">
        <v>25.180000000000099</v>
      </c>
      <c r="AK1134" s="4">
        <v>-6.1871715185733498</v>
      </c>
      <c r="AL1134" s="4">
        <v>54.52</v>
      </c>
      <c r="AM1134" s="4">
        <v>0</v>
      </c>
      <c r="AN1134" s="4">
        <v>-52.16</v>
      </c>
      <c r="AO1134" s="4">
        <v>8.09</v>
      </c>
      <c r="AP1134" s="4">
        <v>85.04</v>
      </c>
      <c r="AQ1134" s="4">
        <v>54.91</v>
      </c>
      <c r="AR1134" s="4">
        <v>61.86</v>
      </c>
    </row>
    <row r="1135" spans="1:44" x14ac:dyDescent="0.35">
      <c r="A1135" s="4" t="s">
        <v>2416</v>
      </c>
      <c r="B1135" s="4" t="s">
        <v>2417</v>
      </c>
      <c r="C1135" s="4" t="s">
        <v>813</v>
      </c>
      <c r="D1135" s="4">
        <v>766.125</v>
      </c>
      <c r="E1135" s="4">
        <v>71.45</v>
      </c>
      <c r="F1135" s="4">
        <v>44.934017595308497</v>
      </c>
      <c r="G1135" s="4">
        <v>23.458998348926499</v>
      </c>
      <c r="H1135" s="4">
        <v>1.9772356969320699</v>
      </c>
      <c r="I1135" s="4">
        <v>1.7734922715263299</v>
      </c>
      <c r="J1135" s="4">
        <v>6.6306305090814996</v>
      </c>
      <c r="K1135" s="4">
        <v>7.6639830244024001</v>
      </c>
      <c r="L1135" s="4">
        <v>322.24480624748298</v>
      </c>
      <c r="M1135" s="4">
        <v>16.1838306147793</v>
      </c>
      <c r="N1135" s="4">
        <v>756.857142857143</v>
      </c>
      <c r="O1135" s="4">
        <v>87.428571428571402</v>
      </c>
      <c r="P1135" s="4">
        <v>2.09735155548446</v>
      </c>
      <c r="Q1135" s="4">
        <v>2.5868271370617499</v>
      </c>
      <c r="R1135" s="4">
        <v>4.42754152032796</v>
      </c>
      <c r="T1135" s="4">
        <v>8.5940644773693702</v>
      </c>
      <c r="V1135" s="4">
        <v>1368.6849999999999</v>
      </c>
      <c r="W1135" s="4">
        <v>9.5170807453416106</v>
      </c>
      <c r="X1135" s="4">
        <v>0.29368575624082199</v>
      </c>
      <c r="Y1135" s="4">
        <v>1.8776124313678899</v>
      </c>
      <c r="Z1135" s="4">
        <v>2.5600000000000002E-3</v>
      </c>
      <c r="AA1135" s="4">
        <v>0</v>
      </c>
      <c r="AB1135" s="4">
        <v>45.416577777777803</v>
      </c>
      <c r="AC1135" s="4">
        <v>3.2342222222222203E-2</v>
      </c>
      <c r="AD1135" s="4">
        <v>47.046480888888901</v>
      </c>
      <c r="AE1135" s="4">
        <v>0</v>
      </c>
      <c r="AF1135" s="4">
        <v>0</v>
      </c>
      <c r="AG1135" s="4">
        <v>38402</v>
      </c>
      <c r="AH1135" s="4">
        <v>961.38</v>
      </c>
      <c r="AI1135" s="4">
        <v>17.049999999999802</v>
      </c>
      <c r="AJ1135" s="4">
        <v>18.599999999999799</v>
      </c>
      <c r="AK1135" s="4">
        <v>1.51555555555554</v>
      </c>
      <c r="AL1135" s="4">
        <v>73.679998999999995</v>
      </c>
      <c r="AM1135" s="4">
        <v>3.72</v>
      </c>
      <c r="AN1135" s="4">
        <v>53.5</v>
      </c>
      <c r="AO1135" s="4">
        <v>6.71</v>
      </c>
      <c r="AP1135" s="4">
        <v>80.5</v>
      </c>
      <c r="AQ1135" s="4">
        <v>-83.88</v>
      </c>
      <c r="AR1135" s="4">
        <v>-77.77</v>
      </c>
    </row>
    <row r="1136" spans="1:44" x14ac:dyDescent="0.35">
      <c r="A1136" s="4" t="s">
        <v>2418</v>
      </c>
      <c r="B1136" s="4" t="s">
        <v>2419</v>
      </c>
      <c r="C1136" s="4" t="s">
        <v>200</v>
      </c>
      <c r="D1136" s="4">
        <v>765.19733499999995</v>
      </c>
      <c r="E1136" s="4">
        <v>319</v>
      </c>
      <c r="F1136" s="4">
        <v>30.693836141195401</v>
      </c>
      <c r="G1136" s="4">
        <v>11.6609757238411</v>
      </c>
      <c r="H1136" s="4">
        <v>7.7748323717448802</v>
      </c>
      <c r="I1136" s="4">
        <v>7.63038687561213</v>
      </c>
      <c r="J1136" s="4">
        <v>13.282850749466601</v>
      </c>
      <c r="K1136" s="4">
        <v>15.2577130264447</v>
      </c>
      <c r="L1136" s="4">
        <v>349.93484913400999</v>
      </c>
      <c r="M1136" s="4">
        <v>19.5189001050421</v>
      </c>
      <c r="N1136" s="4">
        <v>45.566709414938302</v>
      </c>
      <c r="O1136" s="4">
        <v>4.1082563127404601</v>
      </c>
      <c r="P1136" s="4">
        <v>19.118098159509199</v>
      </c>
      <c r="Q1136" s="4">
        <v>6.1153603324077404</v>
      </c>
      <c r="R1136" s="4">
        <v>10.868059735702699</v>
      </c>
      <c r="S1136" s="4">
        <v>-17.1122667822507</v>
      </c>
      <c r="T1136" s="4">
        <v>52.198087718754898</v>
      </c>
      <c r="V1136" s="4">
        <v>825.77733499999999</v>
      </c>
      <c r="W1136" s="4">
        <v>3.3838824348825902</v>
      </c>
      <c r="Y1136" s="4">
        <v>102.537620510978</v>
      </c>
      <c r="Z1136" s="4">
        <v>0</v>
      </c>
      <c r="AA1136" s="4">
        <v>0</v>
      </c>
      <c r="AB1136" s="4">
        <v>51.283794563921198</v>
      </c>
      <c r="AC1136" s="4">
        <v>0</v>
      </c>
      <c r="AD1136" s="4">
        <v>6.7466548789012704</v>
      </c>
      <c r="AE1136" s="4">
        <v>0</v>
      </c>
      <c r="AF1136" s="4">
        <v>0</v>
      </c>
      <c r="AG1136" s="4">
        <v>5710</v>
      </c>
      <c r="AH1136" s="4">
        <v>326.72000000000003</v>
      </c>
      <c r="AI1136" s="4">
        <v>24.93</v>
      </c>
      <c r="AJ1136" s="4">
        <v>35.33</v>
      </c>
      <c r="AK1136" s="4">
        <v>10.2512438833833</v>
      </c>
      <c r="AL1136" s="4">
        <v>49.85</v>
      </c>
      <c r="AM1136" s="4">
        <v>0.21</v>
      </c>
      <c r="AN1136" s="4">
        <v>177.37</v>
      </c>
      <c r="AO1136" s="4">
        <v>42.46</v>
      </c>
      <c r="AP1136" s="4">
        <v>226.13</v>
      </c>
      <c r="AQ1136" s="4">
        <v>-5.24</v>
      </c>
      <c r="AR1136" s="4">
        <v>8.94</v>
      </c>
    </row>
    <row r="1137" spans="1:44" x14ac:dyDescent="0.35">
      <c r="A1137" s="4" t="s">
        <v>2420</v>
      </c>
      <c r="B1137" s="4" t="s">
        <v>2421</v>
      </c>
      <c r="C1137" s="4" t="s">
        <v>366</v>
      </c>
      <c r="D1137" s="4">
        <v>764.89066205500001</v>
      </c>
      <c r="E1137" s="4">
        <v>335.65</v>
      </c>
      <c r="F1137" s="4">
        <v>17.2778554789925</v>
      </c>
      <c r="G1137" s="4">
        <v>11.1728036746334</v>
      </c>
      <c r="H1137" s="4">
        <v>6.2117640455744603</v>
      </c>
      <c r="I1137" s="4">
        <v>7.6198836448759</v>
      </c>
      <c r="J1137" s="4">
        <v>11.966945974864901</v>
      </c>
      <c r="K1137" s="4">
        <v>13.6114840442012</v>
      </c>
      <c r="L1137" s="4">
        <v>315.88322994725598</v>
      </c>
      <c r="M1137" s="4">
        <v>3.31120475614137</v>
      </c>
      <c r="N1137" s="4">
        <v>47.974317664897697</v>
      </c>
      <c r="O1137" s="4">
        <v>20.268669446550401</v>
      </c>
      <c r="P1137" s="4">
        <v>15.903865497916399</v>
      </c>
      <c r="Q1137" s="4">
        <v>-0.66503204111198999</v>
      </c>
      <c r="R1137" s="4">
        <v>-0.80468529488335605</v>
      </c>
      <c r="S1137" s="4">
        <v>1.5596299846435</v>
      </c>
      <c r="T1137" s="4">
        <v>-2.0935663072541</v>
      </c>
      <c r="V1137" s="4">
        <v>958.72066205500005</v>
      </c>
      <c r="W1137" s="4">
        <v>1.8121935700696601</v>
      </c>
      <c r="X1137" s="4">
        <v>0.57413520884168201</v>
      </c>
      <c r="Y1137" s="4">
        <v>-71.217908809346298</v>
      </c>
      <c r="Z1137" s="4">
        <v>4.0988211198406998E-3</v>
      </c>
      <c r="AA1137" s="4">
        <v>4.0988211198406998E-3</v>
      </c>
      <c r="AB1137" s="4">
        <v>68.939871341648399</v>
      </c>
      <c r="AC1137" s="4">
        <v>0.52366538627085302</v>
      </c>
      <c r="AD1137" s="4">
        <v>17.8639376290588</v>
      </c>
      <c r="AE1137" s="4">
        <v>0</v>
      </c>
      <c r="AF1137" s="4">
        <v>0</v>
      </c>
      <c r="AG1137" s="4">
        <v>18684</v>
      </c>
      <c r="AH1137" s="4">
        <v>580.98</v>
      </c>
      <c r="AI1137" s="4">
        <v>44.27</v>
      </c>
      <c r="AJ1137" s="4">
        <v>47.4</v>
      </c>
      <c r="AK1137" s="4">
        <v>20.1616456639277</v>
      </c>
      <c r="AL1137" s="4">
        <v>79.08</v>
      </c>
      <c r="AM1137" s="4">
        <v>63.8</v>
      </c>
      <c r="AN1137" s="4">
        <v>361.89</v>
      </c>
      <c r="AO1137" s="4">
        <v>8.66</v>
      </c>
      <c r="AP1137" s="4">
        <v>422.08</v>
      </c>
      <c r="AQ1137" s="4">
        <v>47.06</v>
      </c>
      <c r="AR1137" s="4">
        <v>58.08</v>
      </c>
    </row>
    <row r="1138" spans="1:44" x14ac:dyDescent="0.35">
      <c r="A1138" s="4" t="s">
        <v>2422</v>
      </c>
      <c r="B1138" s="4" t="s">
        <v>2423</v>
      </c>
      <c r="C1138" s="4" t="s">
        <v>433</v>
      </c>
      <c r="D1138" s="4">
        <v>763.79138429999705</v>
      </c>
      <c r="E1138" s="4">
        <v>100.85</v>
      </c>
      <c r="F1138" s="4">
        <v>11.796005935135099</v>
      </c>
      <c r="G1138" s="4">
        <v>11.007973342853701</v>
      </c>
      <c r="H1138" s="4">
        <v>3.9364334393181299</v>
      </c>
      <c r="I1138" s="4">
        <v>3.3032343638404198</v>
      </c>
      <c r="J1138" s="4">
        <v>9.3146571465045298</v>
      </c>
      <c r="K1138" s="4">
        <v>8.5455565758596101</v>
      </c>
      <c r="L1138" s="4">
        <v>156.10097805974101</v>
      </c>
      <c r="M1138" s="4">
        <v>10.3977335181816</v>
      </c>
      <c r="N1138" s="4">
        <v>82.298015821553605</v>
      </c>
      <c r="O1138" s="4">
        <v>21.529308779665399</v>
      </c>
      <c r="P1138" s="4">
        <v>6.0859839085645504</v>
      </c>
      <c r="Q1138" s="4">
        <v>9.8272931011771991</v>
      </c>
      <c r="R1138" s="4">
        <v>12.3544052409573</v>
      </c>
      <c r="S1138" s="4">
        <v>27.116252250278901</v>
      </c>
      <c r="T1138" s="4">
        <v>13.683406524222599</v>
      </c>
      <c r="V1138" s="4">
        <v>1179.7813842999999</v>
      </c>
      <c r="W1138" s="4">
        <v>1.2381522894241901</v>
      </c>
      <c r="X1138" s="4">
        <v>1.7084282460136699</v>
      </c>
      <c r="Y1138" s="4">
        <v>-73.255253253310599</v>
      </c>
      <c r="Z1138" s="4">
        <v>8.678940527818E-4</v>
      </c>
      <c r="AA1138" s="4">
        <v>8.678940527818E-4</v>
      </c>
      <c r="AB1138" s="4">
        <v>50.108081547784998</v>
      </c>
      <c r="AC1138" s="4">
        <v>0.12259721950885601</v>
      </c>
      <c r="AD1138" s="4">
        <v>19.623639755686099</v>
      </c>
      <c r="AE1138" s="4">
        <v>0</v>
      </c>
      <c r="AF1138" s="4">
        <v>0</v>
      </c>
      <c r="AG1138" s="4">
        <v>53640</v>
      </c>
      <c r="AH1138" s="4">
        <v>1960.2</v>
      </c>
      <c r="AI1138" s="4">
        <v>64.75</v>
      </c>
      <c r="AJ1138" s="4">
        <v>98.61</v>
      </c>
      <c r="AK1138" s="4">
        <v>7.4431973400829001</v>
      </c>
      <c r="AL1138" s="4">
        <v>167.51</v>
      </c>
      <c r="AM1138" s="4">
        <v>13.1</v>
      </c>
      <c r="AN1138" s="4">
        <v>565.41</v>
      </c>
      <c r="AO1138" s="4">
        <v>91.69</v>
      </c>
      <c r="AP1138" s="4">
        <v>616.88</v>
      </c>
      <c r="AQ1138" s="4">
        <v>168.13</v>
      </c>
      <c r="AR1138" s="4">
        <v>225.16</v>
      </c>
    </row>
    <row r="1139" spans="1:44" x14ac:dyDescent="0.35">
      <c r="A1139" s="4" t="s">
        <v>2424</v>
      </c>
      <c r="B1139" s="4" t="s">
        <v>2425</v>
      </c>
      <c r="C1139" s="4" t="s">
        <v>89</v>
      </c>
      <c r="D1139" s="4">
        <v>762.85177627500002</v>
      </c>
      <c r="E1139" s="4">
        <v>82.55</v>
      </c>
      <c r="F1139" s="4">
        <v>-4.6557935689655201</v>
      </c>
      <c r="G1139" s="4">
        <v>-71.194247105086006</v>
      </c>
      <c r="H1139" s="4">
        <v>-10.392023796687999</v>
      </c>
      <c r="I1139" s="4">
        <v>-6.6029409986822296</v>
      </c>
      <c r="K1139" s="4">
        <v>2.4723248719508999</v>
      </c>
      <c r="L1139" s="4">
        <v>-1.60499336621002</v>
      </c>
      <c r="N1139" s="4">
        <v>506.77793281099099</v>
      </c>
      <c r="O1139" s="4">
        <v>362.922614575507</v>
      </c>
      <c r="V1139" s="4">
        <v>1649.4317762749999</v>
      </c>
      <c r="W1139" s="4">
        <v>4.0938702172104797</v>
      </c>
      <c r="Y1139" s="4">
        <v>99.615081112665806</v>
      </c>
      <c r="Z1139" s="4">
        <v>3.0013122197242899</v>
      </c>
      <c r="AA1139" s="4">
        <v>0.44802174552660901</v>
      </c>
      <c r="AB1139" s="4">
        <v>58.812085282599199</v>
      </c>
      <c r="AC1139" s="4">
        <v>7.6146266749695997</v>
      </c>
      <c r="AD1139" s="4">
        <v>17.0766425499292</v>
      </c>
      <c r="AE1139" s="4">
        <v>0</v>
      </c>
      <c r="AF1139" s="4">
        <v>1.9929057611486301</v>
      </c>
      <c r="AG1139" s="4">
        <v>62336</v>
      </c>
      <c r="AH1139" s="4">
        <v>2481.4699999999998</v>
      </c>
      <c r="AI1139" s="4">
        <v>-163.85</v>
      </c>
      <c r="AJ1139" s="4">
        <v>-164.2</v>
      </c>
      <c r="AK1139" s="4">
        <v>-19.213784789796499</v>
      </c>
      <c r="AL1139" s="4">
        <v>61.35</v>
      </c>
      <c r="AM1139" s="4">
        <v>34.93</v>
      </c>
      <c r="AN1139" s="4">
        <v>70.3</v>
      </c>
      <c r="AO1139" s="4">
        <v>57.75</v>
      </c>
      <c r="AP1139" s="4">
        <v>186.34</v>
      </c>
      <c r="AQ1139" s="4">
        <v>-25.27</v>
      </c>
      <c r="AR1139" s="4">
        <v>-2.4300000000000002</v>
      </c>
    </row>
    <row r="1140" spans="1:44" x14ac:dyDescent="0.35">
      <c r="A1140" s="4" t="s">
        <v>2426</v>
      </c>
      <c r="B1140" s="4" t="s">
        <v>2427</v>
      </c>
      <c r="C1140" s="4" t="s">
        <v>260</v>
      </c>
      <c r="D1140" s="4">
        <v>762.53287882500001</v>
      </c>
      <c r="E1140" s="4">
        <v>13.05</v>
      </c>
      <c r="F1140" s="4">
        <v>-1.2392259093900799</v>
      </c>
      <c r="H1140" s="4">
        <v>-18.315246185625899</v>
      </c>
      <c r="I1140" s="4">
        <v>-38.475920113052297</v>
      </c>
      <c r="J1140" s="4">
        <v>-1.6346216346498299</v>
      </c>
      <c r="K1140" s="4">
        <v>-13.947700811625401</v>
      </c>
      <c r="L1140" s="4">
        <v>94.385118933016003</v>
      </c>
      <c r="M1140" s="4">
        <v>-2.4193518912988798</v>
      </c>
      <c r="Q1140" s="4">
        <v>-16.7922002103975</v>
      </c>
      <c r="V1140" s="4">
        <v>2359.2728788250001</v>
      </c>
      <c r="W1140" s="4">
        <v>-1.57450522160851</v>
      </c>
      <c r="Y1140" s="4">
        <v>-105.086860996455</v>
      </c>
      <c r="Z1140" s="4">
        <v>6.0333408273347801E-2</v>
      </c>
      <c r="AA1140" s="4">
        <v>7.9088393005330004E-4</v>
      </c>
      <c r="AB1140" s="4">
        <v>57.134279264958103</v>
      </c>
      <c r="AC1140" s="4">
        <v>5.0377299873538998E-2</v>
      </c>
      <c r="AD1140" s="4">
        <v>25.873806730670701</v>
      </c>
      <c r="AE1140" s="4">
        <v>49.505010076638797</v>
      </c>
      <c r="AF1140" s="8">
        <v>1.8392649536100002E-5</v>
      </c>
      <c r="AG1140" s="4">
        <v>298758</v>
      </c>
      <c r="AH1140" s="4">
        <v>1599.26</v>
      </c>
      <c r="AI1140" s="4">
        <v>-615.33000000000004</v>
      </c>
      <c r="AJ1140" s="4">
        <v>-653.09</v>
      </c>
      <c r="AK1140" s="4">
        <v>-10.2886809446029</v>
      </c>
      <c r="AL1140" s="4">
        <v>-223.06</v>
      </c>
      <c r="AM1140" s="4">
        <v>0</v>
      </c>
      <c r="AN1140" s="4">
        <v>-1640.33</v>
      </c>
      <c r="AO1140" s="4">
        <v>105.16</v>
      </c>
      <c r="AP1140" s="4">
        <v>-484.3</v>
      </c>
      <c r="AQ1140" s="4">
        <v>121.88</v>
      </c>
      <c r="AR1140" s="4">
        <v>123.47</v>
      </c>
    </row>
    <row r="1141" spans="1:44" x14ac:dyDescent="0.35">
      <c r="A1141" s="4" t="s">
        <v>2428</v>
      </c>
      <c r="B1141" s="4" t="s">
        <v>2429</v>
      </c>
      <c r="C1141" s="4" t="s">
        <v>109</v>
      </c>
      <c r="D1141" s="4">
        <v>760.99594748000004</v>
      </c>
      <c r="E1141" s="4">
        <v>72.650000000000006</v>
      </c>
      <c r="F1141" s="4">
        <v>11.107808312363099</v>
      </c>
      <c r="G1141" s="4">
        <v>8.6816027574321506</v>
      </c>
      <c r="H1141" s="4">
        <v>6.5037331675202701</v>
      </c>
      <c r="I1141" s="4">
        <v>11.4674522538205</v>
      </c>
      <c r="J1141" s="4">
        <v>22.326260660455699</v>
      </c>
      <c r="K1141" s="4">
        <v>21.237634534589802</v>
      </c>
      <c r="L1141" s="4">
        <v>-46.410502634246399</v>
      </c>
      <c r="M1141" s="4">
        <v>-15.635965726449101</v>
      </c>
      <c r="N1141" s="4">
        <v>14.7238226377263</v>
      </c>
      <c r="O1141" s="4">
        <v>4.1586645891461602</v>
      </c>
      <c r="P1141" s="4">
        <v>27.527322404371599</v>
      </c>
      <c r="Q1141" s="4">
        <v>0.90058479163255301</v>
      </c>
      <c r="R1141" s="4">
        <v>-6.7615200176260002</v>
      </c>
      <c r="S1141" s="4">
        <v>-10.7474332253343</v>
      </c>
      <c r="T1141" s="4">
        <v>-3.6434896814064399</v>
      </c>
      <c r="V1141" s="4">
        <v>758.00594748000003</v>
      </c>
      <c r="W1141" s="4">
        <v>0.91917714181493204</v>
      </c>
      <c r="X1141" s="4">
        <v>0.67770841843222096</v>
      </c>
      <c r="Y1141" s="4">
        <v>-69.788838101758699</v>
      </c>
      <c r="Z1141" s="4">
        <v>6.65653291160677</v>
      </c>
      <c r="AA1141" s="4">
        <v>0</v>
      </c>
      <c r="AB1141" s="4">
        <v>33.138225899242101</v>
      </c>
      <c r="AC1141" s="4">
        <v>19.594703103713801</v>
      </c>
      <c r="AD1141" s="4">
        <v>17.963199532490599</v>
      </c>
      <c r="AE1141" s="4">
        <v>0</v>
      </c>
      <c r="AF1141" s="4">
        <v>6.65653291160677</v>
      </c>
      <c r="AG1141" s="4">
        <v>41080</v>
      </c>
      <c r="AH1141" s="4">
        <v>597.42999999999995</v>
      </c>
      <c r="AI1141" s="4">
        <v>68.510000000000105</v>
      </c>
      <c r="AJ1141" s="4">
        <v>104.14</v>
      </c>
      <c r="AK1141" s="4">
        <v>6.6419981053775601</v>
      </c>
      <c r="AL1141" s="4">
        <v>126.88</v>
      </c>
      <c r="AM1141" s="4">
        <v>0.01</v>
      </c>
      <c r="AN1141" s="4">
        <v>783.18</v>
      </c>
      <c r="AO1141" s="4">
        <v>144.55000000000001</v>
      </c>
      <c r="AP1141" s="4">
        <v>827.91</v>
      </c>
      <c r="AQ1141" s="4">
        <v>54.85</v>
      </c>
      <c r="AR1141" s="4">
        <v>63.97</v>
      </c>
    </row>
    <row r="1142" spans="1:44" x14ac:dyDescent="0.35">
      <c r="A1142" s="4" t="s">
        <v>2430</v>
      </c>
      <c r="B1142" s="4" t="s">
        <v>2431</v>
      </c>
      <c r="C1142" s="4" t="s">
        <v>878</v>
      </c>
      <c r="D1142" s="4">
        <v>756.85730190000004</v>
      </c>
      <c r="E1142" s="4">
        <v>328.25</v>
      </c>
      <c r="F1142" s="4">
        <v>102.973782571429</v>
      </c>
      <c r="G1142" s="4">
        <v>10.312171168011201</v>
      </c>
      <c r="H1142" s="4">
        <v>5.3820525024713497</v>
      </c>
      <c r="I1142" s="4">
        <v>2.99133124414961</v>
      </c>
      <c r="J1142" s="4">
        <v>7.9296881578957601</v>
      </c>
      <c r="K1142" s="4">
        <v>9.1937650075291995</v>
      </c>
      <c r="L1142" s="4">
        <v>149.153773217799</v>
      </c>
      <c r="M1142" s="4">
        <v>35.962303449841997</v>
      </c>
      <c r="N1142" s="4">
        <v>33.700322234156801</v>
      </c>
      <c r="O1142" s="4">
        <v>8.1498388829215909</v>
      </c>
      <c r="P1142" s="4">
        <v>11.629746835442999</v>
      </c>
      <c r="Q1142" s="4">
        <v>4.2412006726837896</v>
      </c>
      <c r="R1142" s="4">
        <v>7.7826742863382803</v>
      </c>
      <c r="S1142" s="4">
        <v>26.060968614476401</v>
      </c>
      <c r="T1142" s="4">
        <v>15.992579524645301</v>
      </c>
      <c r="V1142" s="4">
        <v>752.38730190000001</v>
      </c>
      <c r="W1142" s="4">
        <v>10.161886437969899</v>
      </c>
      <c r="X1142" s="4">
        <v>0.64762947885883404</v>
      </c>
      <c r="Y1142" s="4">
        <v>165.62912580414999</v>
      </c>
      <c r="Z1142" s="4">
        <v>0.53815717309628996</v>
      </c>
      <c r="AA1142" s="4">
        <v>1.7096222555433901E-2</v>
      </c>
      <c r="AB1142" s="4">
        <v>45.965045291312798</v>
      </c>
      <c r="AC1142" s="4">
        <v>0.22058686089191201</v>
      </c>
      <c r="AD1142" s="4">
        <v>17.184776429278401</v>
      </c>
      <c r="AE1142" s="4">
        <v>0</v>
      </c>
      <c r="AF1142" s="4">
        <v>0</v>
      </c>
      <c r="AG1142" s="4">
        <v>11242</v>
      </c>
      <c r="AH1142" s="4">
        <v>245.71</v>
      </c>
      <c r="AI1142" s="4">
        <v>7.35</v>
      </c>
      <c r="AJ1142" s="4">
        <v>9.83</v>
      </c>
      <c r="AK1142" s="4">
        <v>4.5396515400536304</v>
      </c>
      <c r="AL1142" s="4">
        <v>22.59</v>
      </c>
      <c r="AM1142" s="4">
        <v>0</v>
      </c>
      <c r="AN1142" s="4">
        <v>39.08</v>
      </c>
      <c r="AO1142" s="4">
        <v>29.57</v>
      </c>
      <c r="AP1142" s="4">
        <v>74.48</v>
      </c>
      <c r="AQ1142" s="4">
        <v>19.600000000000001</v>
      </c>
      <c r="AR1142" s="4">
        <v>32.96</v>
      </c>
    </row>
    <row r="1143" spans="1:44" x14ac:dyDescent="0.35">
      <c r="A1143" s="4" t="s">
        <v>2432</v>
      </c>
      <c r="B1143" s="4" t="s">
        <v>2433</v>
      </c>
      <c r="C1143" s="4" t="s">
        <v>1146</v>
      </c>
      <c r="D1143" s="4">
        <v>755.70303579999995</v>
      </c>
      <c r="E1143" s="4">
        <v>87.15</v>
      </c>
      <c r="F1143" s="4">
        <v>-59.317349748822501</v>
      </c>
      <c r="G1143" s="4">
        <v>-1.49093909268047</v>
      </c>
      <c r="H1143" s="4">
        <v>-0.80537846149956005</v>
      </c>
      <c r="I1143" s="4">
        <v>-3.0779638085574201</v>
      </c>
      <c r="J1143" s="4">
        <v>17.270661202635502</v>
      </c>
      <c r="K1143" s="4">
        <v>7.5427025198714697</v>
      </c>
      <c r="L1143" s="4">
        <v>5.3646625994203703</v>
      </c>
      <c r="N1143" s="4">
        <v>77.775417227297396</v>
      </c>
      <c r="O1143" s="4">
        <v>68.887944668696804</v>
      </c>
      <c r="Q1143" s="4">
        <v>-4.71113845278719</v>
      </c>
      <c r="R1143" s="4">
        <v>-13.996050738034301</v>
      </c>
      <c r="S1143" s="4">
        <v>7.0472118881713</v>
      </c>
      <c r="V1143" s="4">
        <v>1398.5430358000001</v>
      </c>
      <c r="W1143" s="4">
        <v>0.891937582088143</v>
      </c>
      <c r="Y1143" s="4">
        <v>-343.48999691176999</v>
      </c>
      <c r="Z1143" s="4">
        <v>6.3371189119681998E-3</v>
      </c>
      <c r="AA1143" s="4">
        <v>2.8648819674359002E-3</v>
      </c>
      <c r="AB1143" s="4">
        <v>70.304994188300398</v>
      </c>
      <c r="AC1143" s="4">
        <v>1.5735077717944999E-2</v>
      </c>
      <c r="AD1143" s="4">
        <v>8.7089810497225493</v>
      </c>
      <c r="AE1143" s="4">
        <v>56.8753007409845</v>
      </c>
      <c r="AF1143" s="4">
        <v>0</v>
      </c>
      <c r="AG1143" s="4">
        <v>10986</v>
      </c>
      <c r="AH1143" s="4">
        <v>413.91</v>
      </c>
      <c r="AI1143" s="4">
        <v>-12.74</v>
      </c>
      <c r="AJ1143" s="4">
        <v>-31.84</v>
      </c>
      <c r="AK1143" s="4">
        <v>-1.4599438506053499</v>
      </c>
      <c r="AL1143" s="4">
        <v>31.22</v>
      </c>
      <c r="AM1143" s="4">
        <v>0</v>
      </c>
      <c r="AN1143" s="4">
        <v>808.53</v>
      </c>
      <c r="AO1143" s="4">
        <v>16.12</v>
      </c>
      <c r="AP1143" s="4">
        <v>847.26</v>
      </c>
      <c r="AQ1143" s="4">
        <v>-104.71</v>
      </c>
      <c r="AR1143" s="4">
        <v>79.63</v>
      </c>
    </row>
    <row r="1144" spans="1:44" x14ac:dyDescent="0.35">
      <c r="A1144" s="4" t="s">
        <v>2434</v>
      </c>
      <c r="B1144" s="4" t="s">
        <v>2435</v>
      </c>
      <c r="C1144" s="4" t="s">
        <v>621</v>
      </c>
      <c r="D1144" s="4">
        <v>754.64209784000002</v>
      </c>
      <c r="E1144" s="4">
        <v>516.70000000000005</v>
      </c>
      <c r="F1144" s="4">
        <v>98.517245148826007</v>
      </c>
      <c r="G1144" s="4">
        <v>3.1337574406283601</v>
      </c>
      <c r="H1144" s="4">
        <v>1.78690149880444</v>
      </c>
      <c r="I1144" s="4">
        <v>1.4814241785444799</v>
      </c>
      <c r="J1144" s="4">
        <v>7.8300156031197599</v>
      </c>
      <c r="K1144" s="4">
        <v>7.2833465488231601</v>
      </c>
      <c r="L1144" s="4">
        <v>115.19041537798699</v>
      </c>
      <c r="M1144" s="4">
        <v>25.899459183485099</v>
      </c>
      <c r="N1144" s="4">
        <v>15.971274973922799</v>
      </c>
      <c r="O1144" s="4">
        <v>12.2322073337078</v>
      </c>
      <c r="P1144" s="4">
        <v>4.0877314691285198</v>
      </c>
      <c r="Q1144" s="4">
        <v>-5.9952717906052202</v>
      </c>
      <c r="R1144" s="4">
        <v>-5.0894934454398504</v>
      </c>
      <c r="S1144" s="4">
        <v>-14.877930507994799</v>
      </c>
      <c r="T1144" s="4">
        <v>2.9309852110447601</v>
      </c>
      <c r="V1144" s="4">
        <v>743.43209783999998</v>
      </c>
      <c r="W1144" s="4">
        <v>3.0275298798042201</v>
      </c>
      <c r="X1144" s="4">
        <v>9.5101877042666996E-2</v>
      </c>
      <c r="Y1144" s="4">
        <v>64.113673550118094</v>
      </c>
      <c r="Z1144" s="4">
        <v>4.1302017287705599E-2</v>
      </c>
      <c r="AA1144" s="4">
        <v>1.110642481686E-4</v>
      </c>
      <c r="AB1144" s="4">
        <v>64.3275101422483</v>
      </c>
      <c r="AC1144" s="4">
        <v>0.16449309305323701</v>
      </c>
      <c r="AD1144" s="4">
        <v>19.874738964309199</v>
      </c>
      <c r="AE1144" s="4">
        <v>0</v>
      </c>
      <c r="AF1144" s="4">
        <v>1.95126001001244E-2</v>
      </c>
      <c r="AG1144" s="4">
        <v>12610</v>
      </c>
      <c r="AH1144" s="4">
        <v>517.07000000000005</v>
      </c>
      <c r="AI1144" s="4">
        <v>7.65999999999993</v>
      </c>
      <c r="AJ1144" s="4">
        <v>11.4199999999999</v>
      </c>
      <c r="AK1144" s="4">
        <v>5.3496005887633</v>
      </c>
      <c r="AL1144" s="4">
        <v>37.659998999999999</v>
      </c>
      <c r="AM1144" s="4">
        <v>7.63</v>
      </c>
      <c r="AN1144" s="4">
        <v>219.65</v>
      </c>
      <c r="AO1144" s="4">
        <v>51.02</v>
      </c>
      <c r="AP1144" s="4">
        <v>249.26</v>
      </c>
      <c r="AQ1144" s="4">
        <v>9.65</v>
      </c>
      <c r="AR1144" s="4">
        <v>18.600000000000001</v>
      </c>
    </row>
    <row r="1145" spans="1:44" x14ac:dyDescent="0.35">
      <c r="A1145" s="4" t="s">
        <v>2436</v>
      </c>
      <c r="B1145" s="4" t="s">
        <v>2437</v>
      </c>
      <c r="C1145" s="4" t="s">
        <v>425</v>
      </c>
      <c r="D1145" s="4">
        <v>754.44764099999998</v>
      </c>
      <c r="E1145" s="4">
        <v>71.75</v>
      </c>
      <c r="F1145" s="4">
        <v>26.060367564766999</v>
      </c>
      <c r="G1145" s="4">
        <v>5.0489636108373697</v>
      </c>
      <c r="H1145" s="4">
        <v>2.1227063589536699</v>
      </c>
      <c r="I1145" s="4">
        <v>2.8421362654623898</v>
      </c>
      <c r="J1145" s="4">
        <v>16.5220723073394</v>
      </c>
      <c r="K1145" s="4">
        <v>15.6126055370116</v>
      </c>
      <c r="L1145" s="4">
        <v>161.46411063452001</v>
      </c>
      <c r="M1145" s="4">
        <v>25.5506061727597</v>
      </c>
      <c r="N1145" s="4">
        <v>81.770210255485793</v>
      </c>
      <c r="O1145" s="4">
        <v>44.532210222710198</v>
      </c>
      <c r="P1145" s="4">
        <v>3.43542702535925</v>
      </c>
      <c r="Q1145" s="4">
        <v>4.3887864518171504</v>
      </c>
      <c r="R1145" s="4">
        <v>7.2195596394255102</v>
      </c>
      <c r="S1145" s="4">
        <v>21.3500073425929</v>
      </c>
      <c r="T1145" s="4">
        <v>-1.7093200516125999</v>
      </c>
      <c r="V1145" s="4">
        <v>1147.0076409999999</v>
      </c>
      <c r="W1145" s="4">
        <v>1.2363737746021899</v>
      </c>
      <c r="Y1145" s="4">
        <v>6.9744154911548897</v>
      </c>
      <c r="Z1145" s="4">
        <v>0.24282891554564501</v>
      </c>
      <c r="AA1145" s="4">
        <v>1.67028045621525E-2</v>
      </c>
      <c r="AB1145" s="4">
        <v>63.177979602165699</v>
      </c>
      <c r="AC1145" s="4">
        <v>0</v>
      </c>
      <c r="AD1145" s="4">
        <v>18.370229470967399</v>
      </c>
      <c r="AE1145" s="4">
        <v>0.188994656820724</v>
      </c>
      <c r="AF1145" s="4">
        <v>0.22477210714745899</v>
      </c>
      <c r="AG1145" s="4">
        <v>33460</v>
      </c>
      <c r="AH1145" s="4">
        <v>1018.6</v>
      </c>
      <c r="AI1145" s="4">
        <v>28.9499999999999</v>
      </c>
      <c r="AJ1145" s="4">
        <v>48.099999999999902</v>
      </c>
      <c r="AK1145" s="4">
        <v>2.7678811552334599</v>
      </c>
      <c r="AL1145" s="4">
        <v>159.03</v>
      </c>
      <c r="AM1145" s="4">
        <v>88.61</v>
      </c>
      <c r="AN1145" s="4">
        <v>429.75</v>
      </c>
      <c r="AO1145" s="4">
        <v>106.41</v>
      </c>
      <c r="AP1145" s="4">
        <v>610.21</v>
      </c>
      <c r="AQ1145" s="4">
        <v>-28.45</v>
      </c>
      <c r="AR1145" s="4">
        <v>131.6</v>
      </c>
    </row>
    <row r="1146" spans="1:44" x14ac:dyDescent="0.35">
      <c r="A1146" s="4" t="s">
        <v>2438</v>
      </c>
      <c r="B1146" s="4" t="s">
        <v>2439</v>
      </c>
      <c r="C1146" s="4" t="s">
        <v>357</v>
      </c>
      <c r="D1146" s="4">
        <v>754.14157087499996</v>
      </c>
      <c r="E1146" s="4">
        <v>72.95</v>
      </c>
      <c r="F1146" s="4">
        <v>59.521828798342497</v>
      </c>
      <c r="H1146" s="4">
        <v>480.83491461100601</v>
      </c>
      <c r="I1146" s="4">
        <v>90.759312320916905</v>
      </c>
      <c r="K1146" s="4">
        <v>90.830945558739202</v>
      </c>
      <c r="L1146" s="4">
        <v>18121.401247965299</v>
      </c>
      <c r="M1146" s="4">
        <v>127.388664007488</v>
      </c>
      <c r="P1146" s="4">
        <v>548.48484848484895</v>
      </c>
      <c r="Q1146" s="4">
        <v>83.553268840132205</v>
      </c>
      <c r="V1146" s="4">
        <v>756.29157087500005</v>
      </c>
      <c r="W1146" s="4">
        <v>-2513.8052362499998</v>
      </c>
      <c r="Y1146" s="4">
        <v>61.888246154255299</v>
      </c>
      <c r="Z1146" s="4">
        <v>0</v>
      </c>
      <c r="AA1146" s="4">
        <v>0</v>
      </c>
      <c r="AB1146" s="4">
        <v>96.997702851902204</v>
      </c>
      <c r="AC1146" s="4">
        <v>0</v>
      </c>
      <c r="AD1146" s="4">
        <v>2.82213652475175</v>
      </c>
      <c r="AE1146" s="4">
        <v>0</v>
      </c>
      <c r="AF1146" s="4">
        <v>0</v>
      </c>
      <c r="AG1146" s="4">
        <v>29583</v>
      </c>
      <c r="AH1146" s="4">
        <v>13.96</v>
      </c>
      <c r="AI1146" s="4">
        <v>12.67</v>
      </c>
      <c r="AJ1146" s="4">
        <v>12.67</v>
      </c>
      <c r="AK1146" s="4">
        <v>2.5543412152904299</v>
      </c>
      <c r="AL1146" s="4">
        <v>12.68</v>
      </c>
      <c r="AM1146" s="4">
        <v>0</v>
      </c>
      <c r="AN1146" s="4">
        <v>-0.61</v>
      </c>
      <c r="AO1146" s="4">
        <v>0.04</v>
      </c>
      <c r="AP1146" s="4">
        <v>-0.3</v>
      </c>
      <c r="AQ1146" s="4">
        <v>-2.56</v>
      </c>
      <c r="AR1146" s="4">
        <v>-2.56</v>
      </c>
    </row>
    <row r="1147" spans="1:44" x14ac:dyDescent="0.35">
      <c r="A1147" s="4" t="s">
        <v>2440</v>
      </c>
      <c r="B1147" s="4" t="s">
        <v>2441</v>
      </c>
      <c r="C1147" s="4" t="s">
        <v>183</v>
      </c>
      <c r="D1147" s="4">
        <v>752.45401394999999</v>
      </c>
      <c r="E1147" s="4">
        <v>58.1</v>
      </c>
      <c r="F1147" s="4">
        <v>67.972358983739795</v>
      </c>
      <c r="G1147" s="4">
        <v>1.8615992600689499</v>
      </c>
      <c r="H1147" s="4">
        <v>1.72715074733984</v>
      </c>
      <c r="I1147" s="4">
        <v>35.412667946257201</v>
      </c>
      <c r="J1147" s="4">
        <v>48.065454360985697</v>
      </c>
      <c r="K1147" s="4">
        <v>50.511836212412</v>
      </c>
      <c r="L1147" s="4">
        <v>-33.628915271063804</v>
      </c>
      <c r="M1147" s="4">
        <v>7.0126597189300597</v>
      </c>
      <c r="N1147" s="4">
        <v>4.6300571592338402</v>
      </c>
      <c r="O1147" s="4">
        <v>3.6429060455044802</v>
      </c>
      <c r="P1147" s="4">
        <v>25.624999999999901</v>
      </c>
      <c r="Q1147" s="4">
        <v>-0.43570515552283601</v>
      </c>
      <c r="R1147" s="4">
        <v>-4.3962137685012204</v>
      </c>
      <c r="T1147" s="4">
        <v>-13.553241483216301</v>
      </c>
      <c r="V1147" s="4">
        <v>777.98401394999996</v>
      </c>
      <c r="W1147" s="4">
        <v>1.1980416417755999</v>
      </c>
      <c r="X1147" s="4">
        <v>0.33869602032176099</v>
      </c>
      <c r="Y1147" s="4">
        <v>-25.479423554214101</v>
      </c>
      <c r="Z1147" s="4">
        <v>1.09945655769334E-2</v>
      </c>
      <c r="AA1147" s="4">
        <v>0</v>
      </c>
      <c r="AB1147" s="4">
        <v>64.958804124005795</v>
      </c>
      <c r="AC1147" s="4">
        <v>0.97075422013568802</v>
      </c>
      <c r="AD1147" s="4">
        <v>7.5224943239868498</v>
      </c>
      <c r="AE1147" s="4">
        <v>0.57978480001701405</v>
      </c>
      <c r="AF1147" s="4">
        <v>1.09945655769334E-2</v>
      </c>
      <c r="AG1147" s="4">
        <v>18254</v>
      </c>
      <c r="AH1147" s="4">
        <v>31.26</v>
      </c>
      <c r="AI1147" s="4">
        <v>11.07</v>
      </c>
      <c r="AJ1147" s="4">
        <v>9.89</v>
      </c>
      <c r="AK1147" s="4">
        <v>0.86873548134655398</v>
      </c>
      <c r="AL1147" s="4">
        <v>15.79</v>
      </c>
      <c r="AM1147" s="4">
        <v>419.11</v>
      </c>
      <c r="AN1147" s="4">
        <v>614.03</v>
      </c>
      <c r="AO1147" s="4">
        <v>4.32</v>
      </c>
      <c r="AP1147" s="4">
        <v>628.07000000000005</v>
      </c>
      <c r="AQ1147" s="4">
        <v>-8.85</v>
      </c>
      <c r="AR1147" s="4">
        <v>-7.67</v>
      </c>
    </row>
    <row r="1148" spans="1:44" x14ac:dyDescent="0.35">
      <c r="A1148" s="4" t="s">
        <v>2442</v>
      </c>
      <c r="B1148" s="4" t="s">
        <v>2443</v>
      </c>
      <c r="C1148" s="4" t="s">
        <v>65</v>
      </c>
      <c r="D1148" s="4">
        <v>752.03013668999995</v>
      </c>
      <c r="E1148" s="4">
        <v>137.05000000000001</v>
      </c>
      <c r="F1148" s="4">
        <v>7.1235212341574297</v>
      </c>
      <c r="G1148" s="4">
        <v>8.0559805563716402</v>
      </c>
      <c r="H1148" s="4">
        <v>0.82028864338850604</v>
      </c>
      <c r="I1148" s="4">
        <v>8.5114445349221608</v>
      </c>
      <c r="J1148" s="4">
        <v>17.658959176337301</v>
      </c>
      <c r="K1148" s="4">
        <v>11.2091137036111</v>
      </c>
      <c r="L1148" s="4">
        <v>-1.65198794286793</v>
      </c>
      <c r="M1148" s="4">
        <v>-15.971536362360499</v>
      </c>
      <c r="N1148" s="4">
        <v>826.73550249664902</v>
      </c>
      <c r="O1148" s="4">
        <v>771.69212414016602</v>
      </c>
      <c r="P1148" s="4">
        <v>0.93565375227554304</v>
      </c>
      <c r="Q1148" s="4">
        <v>7.19386968154208</v>
      </c>
      <c r="R1148" s="4">
        <v>-6.2452819940701998</v>
      </c>
      <c r="T1148" s="4">
        <v>-3.25020579087693</v>
      </c>
      <c r="V1148" s="4">
        <v>11886.980136689999</v>
      </c>
      <c r="W1148" s="4">
        <v>0.55385112657789703</v>
      </c>
      <c r="X1148" s="4">
        <v>2.8658992969166501</v>
      </c>
      <c r="Y1148" s="4">
        <v>-72.999404200878203</v>
      </c>
      <c r="Z1148" s="4">
        <v>6.3366433637544004</v>
      </c>
      <c r="AA1148" s="4">
        <v>0</v>
      </c>
      <c r="AB1148" s="4">
        <v>42.407403782870297</v>
      </c>
      <c r="AC1148" s="4">
        <v>1.35180239514664</v>
      </c>
      <c r="AD1148" s="4">
        <v>32.118682664517699</v>
      </c>
      <c r="AE1148" s="4">
        <v>0</v>
      </c>
      <c r="AF1148" s="4">
        <v>6.3364576664090597</v>
      </c>
      <c r="AG1148" s="4">
        <v>63624</v>
      </c>
      <c r="AH1148" s="4">
        <v>1240.33</v>
      </c>
      <c r="AI1148" s="4">
        <v>105.57</v>
      </c>
      <c r="AJ1148" s="4">
        <v>134.55000000000001</v>
      </c>
      <c r="AK1148" s="4">
        <v>19.593153557874999</v>
      </c>
      <c r="AL1148" s="4">
        <v>139.03</v>
      </c>
      <c r="AM1148" s="4">
        <v>14.25</v>
      </c>
      <c r="AN1148" s="4">
        <v>1186.95</v>
      </c>
      <c r="AO1148" s="4">
        <v>90.63</v>
      </c>
      <c r="AP1148" s="4">
        <v>1357.82</v>
      </c>
      <c r="AQ1148" s="4">
        <v>532.17999999999995</v>
      </c>
      <c r="AR1148" s="4">
        <v>547.88</v>
      </c>
    </row>
    <row r="1149" spans="1:44" x14ac:dyDescent="0.35">
      <c r="A1149" s="4" t="s">
        <v>2444</v>
      </c>
      <c r="B1149" s="4" t="s">
        <v>2445</v>
      </c>
      <c r="C1149" s="4" t="s">
        <v>885</v>
      </c>
      <c r="D1149" s="4">
        <v>751.39919149000002</v>
      </c>
      <c r="E1149" s="4">
        <v>73.7</v>
      </c>
      <c r="F1149" s="4">
        <v>-6.3222481404291102</v>
      </c>
      <c r="G1149" s="4">
        <v>-18.780566814414499</v>
      </c>
      <c r="H1149" s="4">
        <v>-14.365749442473501</v>
      </c>
      <c r="I1149" s="4">
        <v>-37.423641287234702</v>
      </c>
      <c r="J1149" s="4">
        <v>-9.4807388304556905</v>
      </c>
      <c r="K1149" s="4">
        <v>-25.2282889350715</v>
      </c>
      <c r="L1149" s="4">
        <v>8.3944912085172607</v>
      </c>
      <c r="M1149" s="4">
        <v>-3.4954865418040399</v>
      </c>
      <c r="N1149" s="4">
        <v>0.80913767547301396</v>
      </c>
      <c r="O1149" s="4">
        <v>0.16915162612259099</v>
      </c>
      <c r="Q1149" s="4">
        <v>0.74236734032213703</v>
      </c>
      <c r="V1149" s="4">
        <v>650.83919148999996</v>
      </c>
      <c r="W1149" s="4">
        <v>1.3103133516261201</v>
      </c>
      <c r="X1149" s="4">
        <v>0.26917900403768502</v>
      </c>
      <c r="Y1149" s="4">
        <v>66.042561456551695</v>
      </c>
      <c r="Z1149" s="4">
        <v>0</v>
      </c>
      <c r="AA1149" s="4">
        <v>0</v>
      </c>
      <c r="AB1149" s="4">
        <v>34.344629539494797</v>
      </c>
      <c r="AC1149" s="4">
        <v>18.337943995756099</v>
      </c>
      <c r="AD1149" s="4">
        <v>12.381977798712899</v>
      </c>
      <c r="AE1149" s="4">
        <v>0</v>
      </c>
      <c r="AF1149" s="4">
        <v>0</v>
      </c>
      <c r="AG1149" s="4">
        <v>35327</v>
      </c>
      <c r="AH1149" s="4">
        <v>317.58</v>
      </c>
      <c r="AI1149" s="4">
        <v>-118.85</v>
      </c>
      <c r="AJ1149" s="4">
        <v>-110.38</v>
      </c>
      <c r="AK1149" s="4">
        <v>-11.752148658144399</v>
      </c>
      <c r="AL1149" s="4">
        <v>-80.12</v>
      </c>
      <c r="AM1149" s="4">
        <v>15</v>
      </c>
      <c r="AN1149" s="4">
        <v>-134.27000000000001</v>
      </c>
      <c r="AO1149" s="4">
        <v>105.2</v>
      </c>
      <c r="AP1149" s="4">
        <v>573.45000000000005</v>
      </c>
      <c r="AQ1149" s="4">
        <v>-14.07</v>
      </c>
      <c r="AR1149" s="4">
        <v>-12.25</v>
      </c>
    </row>
    <row r="1150" spans="1:44" x14ac:dyDescent="0.35">
      <c r="A1150" s="4" t="s">
        <v>2446</v>
      </c>
      <c r="B1150" s="4" t="s">
        <v>2447</v>
      </c>
      <c r="C1150" s="4" t="s">
        <v>68</v>
      </c>
      <c r="D1150" s="4">
        <v>751.24321330999999</v>
      </c>
      <c r="E1150" s="4">
        <v>100.9</v>
      </c>
      <c r="F1150" s="4">
        <v>-53.736996660229501</v>
      </c>
      <c r="G1150" s="4">
        <v>-0.95268923454349197</v>
      </c>
      <c r="H1150" s="4">
        <v>-0.18221690720036801</v>
      </c>
      <c r="I1150" s="4">
        <v>-1.01291135938789</v>
      </c>
      <c r="J1150" s="4">
        <v>11.2971044882534</v>
      </c>
      <c r="K1150" s="4">
        <v>0.38618151255634398</v>
      </c>
      <c r="L1150" s="4">
        <v>-2.28036511989237</v>
      </c>
      <c r="M1150" s="4">
        <v>-22.999294763214401</v>
      </c>
      <c r="N1150" s="4">
        <v>415.91282230715399</v>
      </c>
      <c r="O1150" s="4">
        <v>388.50998546589898</v>
      </c>
      <c r="Q1150" s="4">
        <v>19.8333898833672</v>
      </c>
      <c r="R1150" s="4">
        <v>-43.233444695242497</v>
      </c>
      <c r="V1150" s="4">
        <v>4974.0432133100003</v>
      </c>
      <c r="W1150" s="4">
        <v>0.50549282265032003</v>
      </c>
      <c r="Y1150" s="4">
        <v>-303.681701589429</v>
      </c>
      <c r="Z1150" s="4">
        <v>7.8661315613163998</v>
      </c>
      <c r="AA1150" s="4">
        <v>3.76773365818261</v>
      </c>
      <c r="AB1150" s="4">
        <v>36.686354257708899</v>
      </c>
      <c r="AC1150" s="4">
        <v>8.6354353684574097</v>
      </c>
      <c r="AD1150" s="4">
        <v>11.4758865677716</v>
      </c>
      <c r="AE1150" s="4">
        <v>0.93309698608740399</v>
      </c>
      <c r="AF1150" s="4">
        <v>0</v>
      </c>
      <c r="AG1150" s="4">
        <v>19776</v>
      </c>
      <c r="AH1150" s="4">
        <v>1380.18</v>
      </c>
      <c r="AI1150" s="4">
        <v>-13.9799999999998</v>
      </c>
      <c r="AJ1150" s="4">
        <v>-9.7499999999998508</v>
      </c>
      <c r="AK1150" s="4">
        <v>-2.29614326872559</v>
      </c>
      <c r="AL1150" s="4">
        <v>5.33</v>
      </c>
      <c r="AM1150" s="4">
        <v>0.57999999999999996</v>
      </c>
      <c r="AN1150" s="4">
        <v>401.59</v>
      </c>
      <c r="AO1150" s="4">
        <v>1958.33</v>
      </c>
      <c r="AP1150" s="4">
        <v>1486.16</v>
      </c>
      <c r="AQ1150" s="4">
        <v>-964.93</v>
      </c>
      <c r="AR1150" s="4">
        <v>-944.9</v>
      </c>
    </row>
    <row r="1151" spans="1:44" x14ac:dyDescent="0.35">
      <c r="A1151" s="4" t="s">
        <v>2446</v>
      </c>
      <c r="B1151" s="4" t="s">
        <v>2447</v>
      </c>
      <c r="C1151" s="4" t="s">
        <v>68</v>
      </c>
      <c r="D1151" s="4">
        <v>751.24321330999999</v>
      </c>
      <c r="E1151" s="4">
        <v>100.9</v>
      </c>
      <c r="F1151" s="4">
        <v>-53.736996660229501</v>
      </c>
      <c r="G1151" s="4">
        <v>-0.95268923454349197</v>
      </c>
      <c r="H1151" s="4">
        <v>-0.18221690720036801</v>
      </c>
      <c r="I1151" s="4">
        <v>-1.01291135938789</v>
      </c>
      <c r="J1151" s="4">
        <v>11.2971044882534</v>
      </c>
      <c r="K1151" s="4">
        <v>0.38618151255634398</v>
      </c>
      <c r="L1151" s="4">
        <v>-2.28036511989237</v>
      </c>
      <c r="M1151" s="4">
        <v>-22.999294763214401</v>
      </c>
      <c r="N1151" s="4">
        <v>415.91282230715399</v>
      </c>
      <c r="O1151" s="4">
        <v>388.50998546589898</v>
      </c>
      <c r="Q1151" s="4">
        <v>19.8333898833672</v>
      </c>
      <c r="R1151" s="4">
        <v>-43.233444695242497</v>
      </c>
      <c r="V1151" s="4">
        <v>4974.0432133100003</v>
      </c>
      <c r="W1151" s="4">
        <v>0.50549282265032003</v>
      </c>
      <c r="Y1151" s="4">
        <v>-303.681701589429</v>
      </c>
      <c r="Z1151" s="4">
        <v>7.8661315613163998</v>
      </c>
      <c r="AA1151" s="4">
        <v>3.76773365818261</v>
      </c>
      <c r="AB1151" s="4">
        <v>36.686354257708899</v>
      </c>
      <c r="AC1151" s="4">
        <v>8.6354353684574097</v>
      </c>
    </row>
    <row r="1152" spans="1:44" x14ac:dyDescent="0.35">
      <c r="A1152" s="4" t="s">
        <v>2446</v>
      </c>
      <c r="B1152" s="4" t="s">
        <v>2447</v>
      </c>
      <c r="C1152" s="4" t="s">
        <v>68</v>
      </c>
      <c r="D1152" s="4">
        <v>751.24321330999999</v>
      </c>
      <c r="E1152" s="4">
        <v>100.9</v>
      </c>
      <c r="F1152" s="4">
        <v>-53.736996660229501</v>
      </c>
      <c r="G1152" s="4">
        <v>-0.95268923454349197</v>
      </c>
      <c r="H1152" s="4">
        <v>-0.18221690720036801</v>
      </c>
      <c r="I1152" s="4">
        <v>-1.01291135938789</v>
      </c>
      <c r="J1152" s="4">
        <v>11.2971044882534</v>
      </c>
      <c r="K1152" s="4">
        <v>0.38618151255634398</v>
      </c>
      <c r="L1152" s="4">
        <v>-2.28036511989237</v>
      </c>
      <c r="M1152" s="4">
        <v>-22.999294763214401</v>
      </c>
      <c r="N1152" s="4">
        <v>415.91282230715399</v>
      </c>
      <c r="O1152" s="4">
        <v>388.50998546589898</v>
      </c>
      <c r="V1152" s="4">
        <v>557.63995659</v>
      </c>
      <c r="AD1152" s="4">
        <v>11.4758865677716</v>
      </c>
      <c r="AE1152" s="4">
        <v>0.93309698608740399</v>
      </c>
      <c r="AF1152" s="4">
        <v>0</v>
      </c>
      <c r="AG1152" s="4">
        <v>19776</v>
      </c>
      <c r="AH1152" s="4">
        <v>1380.18</v>
      </c>
      <c r="AI1152" s="4">
        <v>-13.9799999999998</v>
      </c>
      <c r="AJ1152" s="4">
        <v>-9.7499999999998508</v>
      </c>
      <c r="AK1152" s="4">
        <v>-2.29614326872559</v>
      </c>
      <c r="AL1152" s="4">
        <v>5.33</v>
      </c>
      <c r="AM1152" s="4">
        <v>0.57999999999999996</v>
      </c>
      <c r="AN1152" s="4">
        <v>401.59</v>
      </c>
      <c r="AO1152" s="4">
        <v>1958.33</v>
      </c>
      <c r="AP1152" s="4">
        <v>1486.16</v>
      </c>
      <c r="AQ1152" s="4">
        <v>-964.93</v>
      </c>
      <c r="AR1152" s="4">
        <v>-944.9</v>
      </c>
    </row>
    <row r="1153" spans="1:44" x14ac:dyDescent="0.35">
      <c r="A1153" s="4" t="s">
        <v>2446</v>
      </c>
      <c r="B1153" s="4" t="s">
        <v>2447</v>
      </c>
      <c r="C1153" s="4" t="s">
        <v>68</v>
      </c>
      <c r="D1153" s="4">
        <v>751.24321330999999</v>
      </c>
      <c r="E1153" s="4">
        <v>100.9</v>
      </c>
      <c r="F1153" s="4">
        <v>-53.736996660229501</v>
      </c>
      <c r="G1153" s="4">
        <v>-0.95268923454349197</v>
      </c>
      <c r="H1153" s="4">
        <v>-0.18221690720036801</v>
      </c>
      <c r="I1153" s="4">
        <v>-1.01291135938789</v>
      </c>
      <c r="J1153" s="4">
        <v>11.2971044882534</v>
      </c>
      <c r="K1153" s="4">
        <v>0.38618151255634398</v>
      </c>
      <c r="L1153" s="4">
        <v>-2.28036511989237</v>
      </c>
      <c r="M1153" s="4">
        <v>-22.999294763214401</v>
      </c>
      <c r="N1153" s="4">
        <v>415.91282230715399</v>
      </c>
      <c r="O1153" s="4">
        <v>388.50998546589898</v>
      </c>
      <c r="V1153" s="4">
        <v>557.63995659</v>
      </c>
    </row>
    <row r="1154" spans="1:44" x14ac:dyDescent="0.35">
      <c r="A1154" s="4" t="s">
        <v>2446</v>
      </c>
      <c r="B1154" s="4" t="s">
        <v>2448</v>
      </c>
      <c r="D1154" s="4">
        <v>557.63995659</v>
      </c>
      <c r="E1154" s="4">
        <v>63.85</v>
      </c>
      <c r="L1154" s="4">
        <v>115.661683536962</v>
      </c>
      <c r="Q1154" s="4">
        <v>19.8333898833672</v>
      </c>
      <c r="R1154" s="4">
        <v>-43.233444695242497</v>
      </c>
      <c r="V1154" s="4">
        <v>4974.0432133100003</v>
      </c>
      <c r="W1154" s="4">
        <v>0.50549282265032003</v>
      </c>
      <c r="Y1154" s="4">
        <v>-303.681701589429</v>
      </c>
      <c r="Z1154" s="4">
        <v>7.8661315613163998</v>
      </c>
      <c r="AA1154" s="4">
        <v>3.76773365818261</v>
      </c>
      <c r="AB1154" s="4">
        <v>36.686354257708899</v>
      </c>
      <c r="AC1154" s="4">
        <v>8.6354353684574097</v>
      </c>
      <c r="AD1154" s="4">
        <v>11.4758865677716</v>
      </c>
      <c r="AE1154" s="4">
        <v>0.93309698608740399</v>
      </c>
      <c r="AF1154" s="4">
        <v>0</v>
      </c>
      <c r="AG1154" s="4">
        <v>19776</v>
      </c>
      <c r="AH1154" s="4">
        <v>1380.18</v>
      </c>
      <c r="AI1154" s="4">
        <v>-13.9799999999998</v>
      </c>
      <c r="AJ1154" s="4">
        <v>-9.7499999999998508</v>
      </c>
      <c r="AK1154" s="4">
        <v>-2.29614326872559</v>
      </c>
      <c r="AL1154" s="4">
        <v>5.33</v>
      </c>
      <c r="AM1154" s="4">
        <v>0.57999999999999996</v>
      </c>
      <c r="AN1154" s="4">
        <v>401.59</v>
      </c>
      <c r="AO1154" s="4">
        <v>1958.33</v>
      </c>
      <c r="AP1154" s="4">
        <v>1486.16</v>
      </c>
      <c r="AQ1154" s="4">
        <v>-964.93</v>
      </c>
      <c r="AR1154" s="4">
        <v>-944.9</v>
      </c>
    </row>
    <row r="1155" spans="1:44" x14ac:dyDescent="0.35">
      <c r="A1155" s="4" t="s">
        <v>2446</v>
      </c>
      <c r="B1155" s="4" t="s">
        <v>2448</v>
      </c>
      <c r="D1155" s="4">
        <v>557.63995659</v>
      </c>
      <c r="E1155" s="4">
        <v>63.85</v>
      </c>
      <c r="L1155" s="4">
        <v>115.661683536962</v>
      </c>
      <c r="Q1155" s="4">
        <v>19.8333898833672</v>
      </c>
      <c r="R1155" s="4">
        <v>-43.233444695242497</v>
      </c>
      <c r="V1155" s="4">
        <v>4974.0432133100003</v>
      </c>
      <c r="W1155" s="4">
        <v>0.50549282265032003</v>
      </c>
      <c r="Y1155" s="4">
        <v>-303.681701589429</v>
      </c>
      <c r="Z1155" s="4">
        <v>7.8661315613163998</v>
      </c>
      <c r="AA1155" s="4">
        <v>3.76773365818261</v>
      </c>
      <c r="AB1155" s="4">
        <v>36.686354257708899</v>
      </c>
      <c r="AC1155" s="4">
        <v>8.6354353684574097</v>
      </c>
    </row>
    <row r="1156" spans="1:44" x14ac:dyDescent="0.35">
      <c r="A1156" s="4" t="s">
        <v>2446</v>
      </c>
      <c r="B1156" s="4" t="s">
        <v>2448</v>
      </c>
      <c r="D1156" s="4">
        <v>557.63995659</v>
      </c>
      <c r="E1156" s="4">
        <v>63.85</v>
      </c>
      <c r="L1156" s="4">
        <v>115.661683536962</v>
      </c>
      <c r="V1156" s="4">
        <v>557.63995659</v>
      </c>
      <c r="AD1156" s="4">
        <v>11.4758865677716</v>
      </c>
      <c r="AE1156" s="4">
        <v>0.93309698608740399</v>
      </c>
      <c r="AF1156" s="4">
        <v>0</v>
      </c>
      <c r="AG1156" s="4">
        <v>19776</v>
      </c>
      <c r="AH1156" s="4">
        <v>1380.18</v>
      </c>
      <c r="AI1156" s="4">
        <v>-13.9799999999998</v>
      </c>
      <c r="AJ1156" s="4">
        <v>-9.7499999999998508</v>
      </c>
      <c r="AK1156" s="4">
        <v>-2.29614326872559</v>
      </c>
      <c r="AL1156" s="4">
        <v>5.33</v>
      </c>
      <c r="AM1156" s="4">
        <v>0.57999999999999996</v>
      </c>
      <c r="AN1156" s="4">
        <v>401.59</v>
      </c>
      <c r="AO1156" s="4">
        <v>1958.33</v>
      </c>
      <c r="AP1156" s="4">
        <v>1486.16</v>
      </c>
      <c r="AQ1156" s="4">
        <v>-964.93</v>
      </c>
      <c r="AR1156" s="4">
        <v>-944.9</v>
      </c>
    </row>
    <row r="1157" spans="1:44" x14ac:dyDescent="0.35">
      <c r="A1157" s="4" t="s">
        <v>2446</v>
      </c>
      <c r="B1157" s="4" t="s">
        <v>2448</v>
      </c>
      <c r="D1157" s="4">
        <v>557.63995659</v>
      </c>
      <c r="E1157" s="4">
        <v>63.85</v>
      </c>
      <c r="L1157" s="4">
        <v>115.661683536962</v>
      </c>
      <c r="V1157" s="4">
        <v>557.63995659</v>
      </c>
    </row>
    <row r="1158" spans="1:44" x14ac:dyDescent="0.35">
      <c r="A1158" s="4" t="s">
        <v>2449</v>
      </c>
      <c r="B1158" s="4" t="s">
        <v>2450</v>
      </c>
      <c r="C1158" s="4" t="s">
        <v>159</v>
      </c>
      <c r="D1158" s="4">
        <v>750.44961045000002</v>
      </c>
      <c r="E1158" s="4">
        <v>333.05</v>
      </c>
      <c r="F1158" s="4">
        <v>35.067738806074701</v>
      </c>
      <c r="G1158" s="4">
        <v>11.6538691934869</v>
      </c>
      <c r="H1158" s="4">
        <v>8.2309275178368893</v>
      </c>
      <c r="I1158" s="4">
        <v>10.1177249302634</v>
      </c>
      <c r="J1158" s="4">
        <v>22.9020475763514</v>
      </c>
      <c r="K1158" s="4">
        <v>25.431421682189999</v>
      </c>
      <c r="L1158" s="4">
        <v>86.424811358402707</v>
      </c>
      <c r="M1158" s="4">
        <v>24.779839823955101</v>
      </c>
      <c r="N1158" s="4">
        <v>15.644613643379</v>
      </c>
      <c r="O1158" s="4">
        <v>7.3207120074081704</v>
      </c>
      <c r="P1158" s="4">
        <v>26.776776776776799</v>
      </c>
      <c r="Q1158" s="4">
        <v>8.7491161731602105</v>
      </c>
      <c r="R1158" s="4">
        <v>22.002770671685699</v>
      </c>
      <c r="T1158" s="4">
        <v>27.2259636539392</v>
      </c>
      <c r="V1158" s="4">
        <v>774.05961045000004</v>
      </c>
      <c r="W1158" s="4">
        <v>3.8607346972425201</v>
      </c>
      <c r="X1158" s="4">
        <v>0.58918839298865799</v>
      </c>
      <c r="Y1158" s="4">
        <v>-4.6223066978573204</v>
      </c>
      <c r="Z1158" s="4">
        <v>1.91356357775827</v>
      </c>
      <c r="AA1158" s="4">
        <v>1.4784548989700901</v>
      </c>
      <c r="AB1158" s="4">
        <v>37.459535793007099</v>
      </c>
      <c r="AC1158" s="4">
        <v>0.190131903612343</v>
      </c>
      <c r="AD1158" s="4">
        <v>26.314786494003702</v>
      </c>
      <c r="AE1158" s="4">
        <v>0</v>
      </c>
      <c r="AF1158" s="4">
        <v>0</v>
      </c>
      <c r="AG1158" s="4">
        <v>19194</v>
      </c>
      <c r="AH1158" s="4">
        <v>211.51</v>
      </c>
      <c r="AI1158" s="4">
        <v>21.4</v>
      </c>
      <c r="AJ1158" s="4">
        <v>28.54</v>
      </c>
      <c r="AK1158" s="4">
        <v>9.6798371254321491</v>
      </c>
      <c r="AL1158" s="4">
        <v>53.79</v>
      </c>
      <c r="AM1158" s="4">
        <v>0</v>
      </c>
      <c r="AN1158" s="4">
        <v>112.59</v>
      </c>
      <c r="AO1158" s="4">
        <v>6.8</v>
      </c>
      <c r="AP1158" s="4">
        <v>194.38</v>
      </c>
      <c r="AQ1158" s="4">
        <v>4.09</v>
      </c>
      <c r="AR1158" s="4">
        <v>37.18</v>
      </c>
    </row>
    <row r="1159" spans="1:44" x14ac:dyDescent="0.35">
      <c r="A1159" s="4" t="s">
        <v>2451</v>
      </c>
      <c r="B1159" s="4" t="s">
        <v>2452</v>
      </c>
      <c r="D1159" s="4">
        <v>749.04107199999999</v>
      </c>
      <c r="E1159" s="4">
        <v>102.45</v>
      </c>
      <c r="F1159" s="4">
        <v>19.921305106382999</v>
      </c>
      <c r="G1159" s="4">
        <v>25.341196293176001</v>
      </c>
      <c r="H1159" s="4">
        <v>9.2312980285286201</v>
      </c>
      <c r="I1159" s="4">
        <v>6.8539346324212804</v>
      </c>
      <c r="J1159" s="4">
        <v>12.082709210264699</v>
      </c>
      <c r="K1159" s="4">
        <v>12.648790535737101</v>
      </c>
      <c r="L1159" s="4">
        <v>109.313789219399</v>
      </c>
      <c r="M1159" s="4">
        <v>24.756290479758899</v>
      </c>
      <c r="N1159" s="4">
        <v>98.036318867343795</v>
      </c>
      <c r="O1159" s="4">
        <v>32.711603570329302</v>
      </c>
      <c r="P1159" s="4">
        <v>12.9351864593367</v>
      </c>
      <c r="Q1159" s="4">
        <v>16.707438989567901</v>
      </c>
      <c r="R1159" s="4">
        <v>17.562193765180599</v>
      </c>
      <c r="S1159" s="4">
        <v>23.989303979193</v>
      </c>
      <c r="T1159" s="4">
        <v>31.711908564409299</v>
      </c>
      <c r="V1159" s="4">
        <v>892.771072</v>
      </c>
      <c r="W1159" s="4">
        <v>4.6109022591566697</v>
      </c>
      <c r="X1159" s="4">
        <v>0.51911249534257897</v>
      </c>
      <c r="Y1159" s="4">
        <v>161.51394597038299</v>
      </c>
      <c r="Z1159" s="4">
        <v>0</v>
      </c>
      <c r="AA1159" s="4">
        <v>0</v>
      </c>
      <c r="AB1159" s="4">
        <v>69.323034628069195</v>
      </c>
      <c r="AC1159" s="4">
        <v>0</v>
      </c>
      <c r="AD1159" s="4">
        <v>12.599226904011999</v>
      </c>
      <c r="AE1159" s="4">
        <v>0</v>
      </c>
      <c r="AF1159" s="4">
        <v>0</v>
      </c>
      <c r="AG1159" s="4">
        <v>18366</v>
      </c>
      <c r="AH1159" s="4">
        <v>548.59</v>
      </c>
      <c r="AI1159" s="4">
        <v>37.599999999999902</v>
      </c>
      <c r="AJ1159" s="4">
        <v>48.989999999999903</v>
      </c>
      <c r="AK1159" s="4">
        <v>5.47453310674641</v>
      </c>
      <c r="AL1159" s="4">
        <v>69.389999000000003</v>
      </c>
      <c r="AM1159" s="4">
        <v>0.09</v>
      </c>
      <c r="AN1159" s="4">
        <v>98.32</v>
      </c>
      <c r="AO1159" s="4">
        <v>15.16</v>
      </c>
      <c r="AP1159" s="4">
        <v>162.44999999999999</v>
      </c>
      <c r="AQ1159" s="4">
        <v>5.77</v>
      </c>
      <c r="AR1159" s="4">
        <v>56.18</v>
      </c>
    </row>
    <row r="1160" spans="1:44" x14ac:dyDescent="0.35">
      <c r="A1160" s="4" t="s">
        <v>2453</v>
      </c>
      <c r="B1160" s="4" t="s">
        <v>2454</v>
      </c>
      <c r="C1160" s="4" t="s">
        <v>748</v>
      </c>
      <c r="D1160" s="4">
        <v>744.84</v>
      </c>
      <c r="E1160" s="4">
        <v>645</v>
      </c>
      <c r="F1160" s="4">
        <v>79.491995731057003</v>
      </c>
      <c r="G1160" s="4">
        <v>16.5081042988019</v>
      </c>
      <c r="H1160" s="4">
        <v>5.4058731898690002</v>
      </c>
      <c r="I1160" s="4">
        <v>1.7802857577139299</v>
      </c>
      <c r="J1160" s="4">
        <v>3.2482186210205102</v>
      </c>
      <c r="K1160" s="4">
        <v>3.5567715458276199</v>
      </c>
      <c r="L1160" s="4">
        <v>510.418975017241</v>
      </c>
      <c r="N1160" s="4">
        <v>69.601167315175104</v>
      </c>
      <c r="O1160" s="4">
        <v>5.5609597924773002</v>
      </c>
      <c r="P1160" s="4">
        <v>7.20270581904831</v>
      </c>
      <c r="Q1160" s="4">
        <v>21.524228718640099</v>
      </c>
      <c r="R1160" s="4">
        <v>29.348995453934101</v>
      </c>
      <c r="T1160" s="4">
        <v>58.5134939451073</v>
      </c>
      <c r="V1160" s="4">
        <v>784.56</v>
      </c>
      <c r="W1160" s="4">
        <v>12.0758754863813</v>
      </c>
      <c r="X1160" s="4">
        <v>7.7869072552494506E-2</v>
      </c>
      <c r="Y1160" s="4">
        <v>105.05597451294</v>
      </c>
      <c r="Z1160" s="4">
        <v>0</v>
      </c>
      <c r="AA1160" s="4">
        <v>0</v>
      </c>
      <c r="AB1160" s="4">
        <v>66.656000000000006</v>
      </c>
      <c r="AC1160" s="4">
        <v>5.0000000000000001E-4</v>
      </c>
      <c r="AD1160" s="4">
        <v>11.047833333333299</v>
      </c>
      <c r="AE1160" s="4">
        <v>0</v>
      </c>
      <c r="AF1160" s="4">
        <v>0</v>
      </c>
      <c r="AG1160" s="4">
        <v>3316</v>
      </c>
      <c r="AH1160" s="4">
        <v>526.32000000000005</v>
      </c>
      <c r="AI1160" s="4">
        <v>9.3699999999999406</v>
      </c>
      <c r="AJ1160" s="4">
        <v>13.0099999999999</v>
      </c>
      <c r="AK1160" s="4">
        <v>8.0775862068965001</v>
      </c>
      <c r="AL1160" s="4">
        <v>18.719999000000001</v>
      </c>
      <c r="AM1160" s="4">
        <v>0</v>
      </c>
      <c r="AN1160" s="4">
        <v>33.65</v>
      </c>
      <c r="AO1160" s="4">
        <v>6.25</v>
      </c>
      <c r="AP1160" s="4">
        <v>61.68</v>
      </c>
      <c r="AQ1160" s="4">
        <v>-6.16</v>
      </c>
      <c r="AR1160" s="4">
        <v>-3.96</v>
      </c>
    </row>
    <row r="1161" spans="1:44" x14ac:dyDescent="0.35">
      <c r="A1161" s="4" t="s">
        <v>2455</v>
      </c>
      <c r="B1161" s="4" t="s">
        <v>2456</v>
      </c>
      <c r="C1161" s="4" t="s">
        <v>156</v>
      </c>
      <c r="D1161" s="4">
        <v>744.33230038500005</v>
      </c>
      <c r="E1161" s="4">
        <v>356.15</v>
      </c>
      <c r="F1161" s="4">
        <v>22.846295284990799</v>
      </c>
      <c r="G1161" s="4">
        <v>20.131615534340501</v>
      </c>
      <c r="H1161" s="4">
        <v>13.7008768056519</v>
      </c>
      <c r="I1161" s="4">
        <v>15.668734670321699</v>
      </c>
      <c r="J1161" s="4">
        <v>18.5403441908649</v>
      </c>
      <c r="K1161" s="4">
        <v>20.809887943057799</v>
      </c>
      <c r="L1161" s="4">
        <v>-14.689298731764699</v>
      </c>
      <c r="M1161" s="4">
        <v>28.857503635525401</v>
      </c>
      <c r="N1161" s="4">
        <v>18.34195124723</v>
      </c>
      <c r="O1161" s="4">
        <v>9.5403147906131007</v>
      </c>
      <c r="P1161" s="4">
        <v>37.140902872776998</v>
      </c>
      <c r="Q1161" s="4">
        <v>13.9920477795773</v>
      </c>
      <c r="R1161" s="4">
        <v>21.178427521226801</v>
      </c>
      <c r="S1161" s="4">
        <v>13.4688995822346</v>
      </c>
      <c r="T1161" s="4">
        <v>18.330330791453701</v>
      </c>
      <c r="V1161" s="4">
        <v>771.60230038500004</v>
      </c>
      <c r="W1161" s="4">
        <v>4.2294011045229798</v>
      </c>
      <c r="X1161" s="4">
        <v>0.67012899983246799</v>
      </c>
      <c r="Y1161" s="4">
        <v>-6.2189327078253003</v>
      </c>
      <c r="Z1161" s="4">
        <v>1.24334736584898</v>
      </c>
      <c r="AA1161" s="4">
        <v>8.8372330430878995E-3</v>
      </c>
      <c r="AB1161" s="4">
        <v>53.352392726957198</v>
      </c>
      <c r="AC1161" s="4">
        <v>0</v>
      </c>
      <c r="AD1161" s="4">
        <v>21.775062507184799</v>
      </c>
      <c r="AE1161" s="4">
        <v>0</v>
      </c>
      <c r="AF1161" s="4">
        <v>8.0192677341989996E-4</v>
      </c>
      <c r="AG1161" s="4">
        <v>20986</v>
      </c>
      <c r="AH1161" s="4">
        <v>207.93</v>
      </c>
      <c r="AI1161" s="4">
        <v>32.58</v>
      </c>
      <c r="AJ1161" s="4">
        <v>34.04</v>
      </c>
      <c r="AK1161" s="4">
        <v>13.0633871390112</v>
      </c>
      <c r="AL1161" s="4">
        <v>43.27</v>
      </c>
      <c r="AM1161" s="4">
        <v>0.39</v>
      </c>
      <c r="AN1161" s="4">
        <v>131.1</v>
      </c>
      <c r="AO1161" s="4">
        <v>5.01</v>
      </c>
      <c r="AP1161" s="4">
        <v>175.99</v>
      </c>
      <c r="AQ1161" s="4">
        <v>-15.07</v>
      </c>
      <c r="AR1161" s="4">
        <v>32.24</v>
      </c>
    </row>
    <row r="1162" spans="1:44" x14ac:dyDescent="0.35">
      <c r="A1162" s="4" t="s">
        <v>2457</v>
      </c>
      <c r="B1162" s="4" t="s">
        <v>2458</v>
      </c>
      <c r="C1162" s="4" t="s">
        <v>425</v>
      </c>
      <c r="D1162" s="4">
        <v>741.44698704999996</v>
      </c>
      <c r="E1162" s="4">
        <v>650.04999999999995</v>
      </c>
      <c r="F1162" s="4">
        <v>26.015683756140302</v>
      </c>
      <c r="G1162" s="4">
        <v>20.038671119704698</v>
      </c>
      <c r="H1162" s="4">
        <v>9.46985429715407</v>
      </c>
      <c r="I1162" s="4">
        <v>13.821532492725501</v>
      </c>
      <c r="J1162" s="4">
        <v>19.646850565742199</v>
      </c>
      <c r="K1162" s="4">
        <v>21.348205625606202</v>
      </c>
      <c r="L1162" s="4">
        <v>20.5381370877123</v>
      </c>
      <c r="N1162" s="4">
        <v>97.698504027618</v>
      </c>
      <c r="O1162" s="4">
        <v>61.769594680987097</v>
      </c>
      <c r="P1162" s="4">
        <v>14.637904468413</v>
      </c>
      <c r="Q1162" s="4">
        <v>9.7176341074442192</v>
      </c>
      <c r="R1162" s="4">
        <v>21.2173566783054</v>
      </c>
      <c r="S1162" s="4">
        <v>36.680586970994803</v>
      </c>
      <c r="T1162" s="4">
        <v>30.292859889938001</v>
      </c>
      <c r="V1162" s="4">
        <v>893.43698704999997</v>
      </c>
      <c r="W1162" s="4">
        <v>4.7401034845288299</v>
      </c>
      <c r="Y1162" s="4">
        <v>6.7909942750928103</v>
      </c>
      <c r="Z1162" s="4">
        <v>0</v>
      </c>
      <c r="AA1162" s="4">
        <v>0</v>
      </c>
      <c r="AB1162" s="4">
        <v>29.745810746025299</v>
      </c>
      <c r="AC1162" s="4">
        <v>0.273400180377738</v>
      </c>
      <c r="AD1162" s="4">
        <v>41.253484921016103</v>
      </c>
      <c r="AE1162" s="4">
        <v>0</v>
      </c>
      <c r="AF1162" s="4">
        <v>0</v>
      </c>
      <c r="AG1162" s="4">
        <v>17225</v>
      </c>
      <c r="AH1162" s="4">
        <v>206.2</v>
      </c>
      <c r="AI1162" s="4">
        <v>28.5</v>
      </c>
      <c r="AJ1162" s="4">
        <v>38.299999999999997</v>
      </c>
      <c r="AK1162" s="4">
        <v>25.157901138982101</v>
      </c>
      <c r="AL1162" s="4">
        <v>44.02</v>
      </c>
      <c r="AM1162" s="4">
        <v>1.01</v>
      </c>
      <c r="AN1162" s="4">
        <v>134.65</v>
      </c>
      <c r="AO1162" s="4">
        <v>0.9</v>
      </c>
      <c r="AP1162" s="4">
        <v>156.41999999999999</v>
      </c>
      <c r="AQ1162" s="4">
        <v>-77.08</v>
      </c>
      <c r="AR1162" s="4">
        <v>48.14</v>
      </c>
    </row>
    <row r="1163" spans="1:44" x14ac:dyDescent="0.35">
      <c r="A1163" s="4" t="s">
        <v>2459</v>
      </c>
      <c r="B1163" s="4" t="s">
        <v>2460</v>
      </c>
      <c r="C1163" s="4" t="s">
        <v>1713</v>
      </c>
      <c r="D1163" s="4">
        <v>741.28262715999995</v>
      </c>
      <c r="E1163" s="4">
        <v>31.7</v>
      </c>
      <c r="F1163" s="4">
        <v>-10.4641816369283</v>
      </c>
      <c r="G1163" s="4">
        <v>-2.8047725477541801</v>
      </c>
      <c r="H1163" s="4">
        <v>-1.6387280194963301</v>
      </c>
      <c r="I1163" s="4">
        <v>-5.3218342448464497</v>
      </c>
      <c r="J1163" s="4">
        <v>11.277764450404799</v>
      </c>
      <c r="K1163" s="4">
        <v>6.5163170863633599</v>
      </c>
      <c r="L1163" s="4">
        <v>25.735699866840001</v>
      </c>
      <c r="M1163" s="4">
        <v>-17.421224847736301</v>
      </c>
      <c r="N1163" s="4">
        <v>33.5234989403342</v>
      </c>
      <c r="O1163" s="4">
        <v>6.98858605728205</v>
      </c>
      <c r="Q1163" s="4">
        <v>-12.915221717381099</v>
      </c>
      <c r="R1163" s="4">
        <v>-28.945548907988002</v>
      </c>
      <c r="S1163" s="4">
        <v>-0.73555695372747898</v>
      </c>
      <c r="V1163" s="4">
        <v>1415.68262716</v>
      </c>
      <c r="W1163" s="4">
        <v>0.29697990327194401</v>
      </c>
      <c r="Y1163" s="4">
        <v>43.795814882496103</v>
      </c>
      <c r="Z1163" s="4">
        <v>0.65860584493857999</v>
      </c>
      <c r="AA1163" s="4">
        <v>0.61328693448666605</v>
      </c>
      <c r="AB1163" s="4">
        <v>69.507310373040994</v>
      </c>
      <c r="AC1163" s="4">
        <v>2.05638911738798</v>
      </c>
      <c r="AD1163" s="4">
        <v>11.637945957365799</v>
      </c>
      <c r="AE1163" s="4">
        <v>0</v>
      </c>
      <c r="AF1163" s="4">
        <v>4.5318910451914197E-2</v>
      </c>
      <c r="AG1163" s="4">
        <v>40097</v>
      </c>
      <c r="AH1163" s="4">
        <v>1331.12</v>
      </c>
      <c r="AI1163" s="4">
        <v>-70.84</v>
      </c>
      <c r="AJ1163" s="4">
        <v>-106.36</v>
      </c>
      <c r="AK1163" s="4">
        <v>-3.07238550662596</v>
      </c>
      <c r="AL1163" s="4">
        <v>86.74</v>
      </c>
      <c r="AM1163" s="4">
        <v>1495.45</v>
      </c>
      <c r="AN1163" s="4">
        <v>1549.61</v>
      </c>
      <c r="AO1163" s="4">
        <v>569.15</v>
      </c>
      <c r="AP1163" s="4">
        <v>2496.0700000000002</v>
      </c>
      <c r="AQ1163" s="4">
        <v>184.85</v>
      </c>
      <c r="AR1163" s="4">
        <v>202.8</v>
      </c>
    </row>
    <row r="1164" spans="1:44" x14ac:dyDescent="0.35">
      <c r="A1164" s="4" t="s">
        <v>2461</v>
      </c>
      <c r="B1164" s="4" t="s">
        <v>2462</v>
      </c>
      <c r="C1164" s="4" t="s">
        <v>244</v>
      </c>
      <c r="D1164" s="4">
        <v>734.76747049999994</v>
      </c>
      <c r="E1164" s="4">
        <v>79.8</v>
      </c>
      <c r="F1164" s="4">
        <v>64.284118153980799</v>
      </c>
      <c r="G1164" s="4">
        <v>8.45039183794173</v>
      </c>
      <c r="H1164" s="4">
        <v>6.9563629724301501</v>
      </c>
      <c r="I1164" s="4">
        <v>10.412681060399001</v>
      </c>
      <c r="J1164" s="4">
        <v>18.141155518782501</v>
      </c>
      <c r="K1164" s="4">
        <v>19.121800127539402</v>
      </c>
      <c r="L1164" s="4">
        <v>3.3623258095853998</v>
      </c>
      <c r="M1164" s="4">
        <v>11.4063607726165</v>
      </c>
      <c r="N1164" s="4">
        <v>3.9422464434850299</v>
      </c>
      <c r="O1164" s="4">
        <v>0</v>
      </c>
      <c r="P1164" s="4">
        <v>38.3042895442359</v>
      </c>
      <c r="Q1164" s="4">
        <v>-5.11318884634436</v>
      </c>
      <c r="R1164" s="4">
        <v>18.534289020343401</v>
      </c>
      <c r="S1164" s="4">
        <v>-25.7712192995129</v>
      </c>
      <c r="V1164" s="4">
        <v>636.04747050000003</v>
      </c>
      <c r="W1164" s="4">
        <v>5.2004209108924897</v>
      </c>
      <c r="X1164" s="4">
        <v>1.2399256044637299</v>
      </c>
      <c r="Y1164" s="4">
        <v>105.314705402325</v>
      </c>
      <c r="Z1164" s="4">
        <v>3.292878491686E-3</v>
      </c>
      <c r="AA1164" s="4">
        <v>1.4269140130639001E-3</v>
      </c>
      <c r="AB1164" s="4">
        <v>75</v>
      </c>
      <c r="AC1164" s="4">
        <v>0</v>
      </c>
      <c r="AD1164" s="4">
        <v>16.262142763844601</v>
      </c>
      <c r="AE1164" s="4">
        <v>0</v>
      </c>
      <c r="AF1164" s="4">
        <v>0</v>
      </c>
      <c r="AG1164" s="4">
        <v>32048</v>
      </c>
      <c r="AH1164" s="4">
        <v>109.77</v>
      </c>
      <c r="AI1164" s="4">
        <v>11.43</v>
      </c>
      <c r="AJ1164" s="4">
        <v>15.12</v>
      </c>
      <c r="AK1164" s="4">
        <v>1.25458670533238</v>
      </c>
      <c r="AL1164" s="4">
        <v>20.99</v>
      </c>
      <c r="AM1164" s="4">
        <v>0</v>
      </c>
      <c r="AN1164" s="4">
        <v>38.86</v>
      </c>
      <c r="AO1164" s="4">
        <v>104.29</v>
      </c>
      <c r="AP1164" s="4">
        <v>141.29</v>
      </c>
      <c r="AQ1164" s="4">
        <v>1.05</v>
      </c>
      <c r="AR1164" s="4">
        <v>2.4</v>
      </c>
    </row>
    <row r="1165" spans="1:44" x14ac:dyDescent="0.35">
      <c r="A1165" s="4" t="s">
        <v>2463</v>
      </c>
      <c r="B1165" s="4" t="s">
        <v>2464</v>
      </c>
      <c r="C1165" s="4" t="s">
        <v>396</v>
      </c>
      <c r="D1165" s="4">
        <v>733.24874999999997</v>
      </c>
      <c r="E1165" s="4">
        <v>67.75</v>
      </c>
      <c r="F1165" s="4">
        <v>-3.1645105951404799</v>
      </c>
      <c r="G1165" s="4">
        <v>-11.881467351731599</v>
      </c>
      <c r="H1165" s="4">
        <v>-3.44057505757555</v>
      </c>
      <c r="I1165" s="4">
        <v>-146.71689989235699</v>
      </c>
      <c r="J1165" s="4">
        <v>-17.685676553757201</v>
      </c>
      <c r="K1165" s="4">
        <v>-161.54625466978999</v>
      </c>
      <c r="L1165" s="4">
        <v>-45.0447404982813</v>
      </c>
      <c r="M1165" s="4">
        <v>-35.542617575283103</v>
      </c>
      <c r="N1165" s="4">
        <v>402.88347541353801</v>
      </c>
      <c r="O1165" s="4">
        <v>381.960989104048</v>
      </c>
      <c r="Q1165" s="4">
        <v>-53.4283853105742</v>
      </c>
      <c r="V1165" s="4">
        <v>3828.5387500000002</v>
      </c>
      <c r="W1165" s="4">
        <v>1.0349019787726501</v>
      </c>
      <c r="Y1165" s="4">
        <v>-112.98990393705699</v>
      </c>
      <c r="Z1165" s="4">
        <v>2.0535302685480201</v>
      </c>
      <c r="AA1165" s="4">
        <v>2.0526199362767401</v>
      </c>
      <c r="AB1165" s="4">
        <v>68.705153390987704</v>
      </c>
      <c r="AC1165" s="4">
        <v>4.46028129267183</v>
      </c>
      <c r="AD1165" s="4">
        <v>10.1865452890305</v>
      </c>
      <c r="AE1165" s="4">
        <v>0</v>
      </c>
      <c r="AF1165" s="4">
        <v>0</v>
      </c>
      <c r="AG1165" s="4">
        <v>19840</v>
      </c>
      <c r="AH1165" s="4">
        <v>157.93</v>
      </c>
      <c r="AI1165" s="4">
        <v>-231.71</v>
      </c>
      <c r="AJ1165" s="4">
        <v>-538.35</v>
      </c>
      <c r="AK1165" s="4">
        <v>-21.093309057806099</v>
      </c>
      <c r="AL1165" s="4">
        <v>-255.13</v>
      </c>
      <c r="AM1165" s="4">
        <v>6.98</v>
      </c>
      <c r="AN1165" s="4">
        <v>219.11</v>
      </c>
      <c r="AO1165" s="4">
        <v>95.15</v>
      </c>
      <c r="AP1165" s="4">
        <v>708.52</v>
      </c>
      <c r="AQ1165" s="4">
        <v>-216.38</v>
      </c>
      <c r="AR1165" s="4">
        <v>-155.74</v>
      </c>
    </row>
    <row r="1166" spans="1:44" x14ac:dyDescent="0.35">
      <c r="A1166" s="4" t="s">
        <v>2465</v>
      </c>
      <c r="B1166" s="4" t="s">
        <v>2466</v>
      </c>
      <c r="C1166" s="4" t="s">
        <v>121</v>
      </c>
      <c r="D1166" s="4">
        <v>732.22500000000002</v>
      </c>
      <c r="E1166" s="4">
        <v>37.6</v>
      </c>
      <c r="F1166" s="4">
        <v>-33.328402366863898</v>
      </c>
      <c r="H1166" s="4">
        <v>-8.55946235511834</v>
      </c>
      <c r="I1166" s="4">
        <v>-67.413316968395193</v>
      </c>
      <c r="J1166" s="4">
        <v>-42.723835393163803</v>
      </c>
      <c r="K1166" s="4">
        <v>-20.5584535133477</v>
      </c>
      <c r="L1166" s="4">
        <v>89.365728839591</v>
      </c>
      <c r="M1166" s="4">
        <v>14.4468419724576</v>
      </c>
      <c r="Q1166" s="4">
        <v>-13.6995693951012</v>
      </c>
      <c r="V1166" s="4">
        <v>970.755</v>
      </c>
      <c r="W1166" s="4">
        <v>-42.398668210769998</v>
      </c>
      <c r="Y1166" s="4">
        <v>-236.808751971307</v>
      </c>
      <c r="Z1166" s="4">
        <v>0.10568358974359</v>
      </c>
      <c r="AA1166" s="4">
        <v>0</v>
      </c>
      <c r="AB1166" s="4">
        <v>59.585512820512797</v>
      </c>
      <c r="AC1166" s="4">
        <v>0.27179487179487199</v>
      </c>
      <c r="AD1166" s="4">
        <v>29.431272820512799</v>
      </c>
      <c r="AE1166" s="4">
        <v>0</v>
      </c>
      <c r="AF1166" s="4">
        <v>0</v>
      </c>
      <c r="AG1166" s="4">
        <v>46479</v>
      </c>
      <c r="AH1166" s="4">
        <v>32.590000000000003</v>
      </c>
      <c r="AI1166" s="4">
        <v>-21.97</v>
      </c>
      <c r="AJ1166" s="4">
        <v>-29.48</v>
      </c>
      <c r="AK1166" s="4">
        <v>-1.12666666666667</v>
      </c>
      <c r="AL1166" s="4">
        <v>-6.7</v>
      </c>
      <c r="AM1166" s="4">
        <v>0</v>
      </c>
      <c r="AN1166" s="4">
        <v>-108.33</v>
      </c>
      <c r="AO1166" s="4">
        <v>7.97</v>
      </c>
      <c r="AP1166" s="4">
        <v>-17.27</v>
      </c>
      <c r="AQ1166" s="4">
        <v>-83.68</v>
      </c>
      <c r="AR1166" s="4">
        <v>-4.46</v>
      </c>
    </row>
    <row r="1167" spans="1:44" x14ac:dyDescent="0.35">
      <c r="A1167" s="4" t="s">
        <v>2467</v>
      </c>
      <c r="B1167" s="4" t="s">
        <v>2468</v>
      </c>
      <c r="C1167" s="4" t="s">
        <v>425</v>
      </c>
      <c r="D1167" s="4">
        <v>726.32</v>
      </c>
      <c r="E1167" s="4">
        <v>1880</v>
      </c>
      <c r="F1167" s="4">
        <v>59.730263157894697</v>
      </c>
      <c r="G1167" s="4">
        <v>33.6190212883605</v>
      </c>
      <c r="H1167" s="4">
        <v>9.1971410203078392</v>
      </c>
      <c r="I1167" s="4">
        <v>11.289573855723701</v>
      </c>
      <c r="J1167" s="4">
        <v>8.5647164943541298</v>
      </c>
      <c r="K1167" s="4">
        <v>15.662426887011399</v>
      </c>
      <c r="L1167" s="4">
        <v>279.52414358816998</v>
      </c>
      <c r="M1167" s="4">
        <v>64.076051387767905</v>
      </c>
      <c r="N1167" s="4">
        <v>0.63723258989531195</v>
      </c>
      <c r="O1167" s="4">
        <v>0.11379153390987699</v>
      </c>
      <c r="P1167" s="4">
        <v>12.1381513276103</v>
      </c>
      <c r="Q1167" s="4">
        <v>17.990495174902001</v>
      </c>
      <c r="R1167" s="4">
        <v>67.749900919124997</v>
      </c>
      <c r="S1167" s="4">
        <v>65.564568230747994</v>
      </c>
      <c r="T1167" s="4">
        <v>121.126681181629</v>
      </c>
      <c r="V1167" s="4">
        <v>699.81</v>
      </c>
      <c r="W1167" s="4">
        <v>16.529813381884399</v>
      </c>
      <c r="X1167" s="4">
        <v>0.16521643352792201</v>
      </c>
      <c r="Y1167" s="4">
        <v>145.184952689894</v>
      </c>
      <c r="Z1167" s="4">
        <v>0</v>
      </c>
      <c r="AA1167" s="4">
        <v>0</v>
      </c>
      <c r="AB1167" s="4">
        <v>49.597450000000002</v>
      </c>
      <c r="AC1167" s="4">
        <v>1.25</v>
      </c>
      <c r="AD1167" s="4">
        <v>20.022224999999999</v>
      </c>
      <c r="AE1167" s="4">
        <v>0</v>
      </c>
      <c r="AF1167" s="4">
        <v>0</v>
      </c>
      <c r="AG1167" s="4">
        <v>4340</v>
      </c>
      <c r="AH1167" s="4">
        <v>107.71</v>
      </c>
      <c r="AI1167" s="4">
        <v>12.16</v>
      </c>
      <c r="AJ1167" s="4">
        <v>16.170000000000002</v>
      </c>
      <c r="AK1167" s="4">
        <v>30.4</v>
      </c>
      <c r="AL1167" s="4">
        <v>16.87</v>
      </c>
      <c r="AM1167" s="4">
        <v>7.0000000000000007E-2</v>
      </c>
      <c r="AN1167" s="4">
        <v>39.94</v>
      </c>
      <c r="AO1167" s="4">
        <v>26.79</v>
      </c>
      <c r="AP1167" s="4">
        <v>43.94</v>
      </c>
      <c r="AQ1167" s="4">
        <v>-5.9</v>
      </c>
      <c r="AR1167" s="4">
        <v>10.45</v>
      </c>
    </row>
    <row r="1168" spans="1:44" x14ac:dyDescent="0.35">
      <c r="A1168" s="4" t="s">
        <v>2469</v>
      </c>
      <c r="B1168" s="4" t="s">
        <v>2470</v>
      </c>
      <c r="C1168" s="4" t="s">
        <v>237</v>
      </c>
      <c r="D1168" s="4">
        <v>719.81967204</v>
      </c>
      <c r="E1168" s="4">
        <v>492.4</v>
      </c>
      <c r="F1168" s="4">
        <v>-5.3923115742003196</v>
      </c>
      <c r="G1168" s="4">
        <v>-41.686965211417103</v>
      </c>
      <c r="H1168" s="4">
        <v>-16.133086786797701</v>
      </c>
      <c r="I1168" s="4">
        <v>-22.398778462003101</v>
      </c>
      <c r="J1168" s="4">
        <v>1.79477222959469</v>
      </c>
      <c r="K1168" s="4">
        <v>-10.715304461634</v>
      </c>
      <c r="L1168" s="4">
        <v>-7.1245349272788303</v>
      </c>
      <c r="M1168" s="4">
        <v>-16.731823175602301</v>
      </c>
      <c r="N1168" s="4">
        <v>102.273349767187</v>
      </c>
      <c r="O1168" s="4">
        <v>21.058809719450601</v>
      </c>
      <c r="Q1168" s="4">
        <v>-12.6593573217685</v>
      </c>
      <c r="U1168" s="4">
        <v>-6.4097293493805196</v>
      </c>
      <c r="V1168" s="4">
        <v>948.07967203999999</v>
      </c>
      <c r="W1168" s="4">
        <v>2.81652647822514</v>
      </c>
      <c r="Y1168" s="4">
        <v>-108.98271221482101</v>
      </c>
      <c r="Z1168" s="4">
        <v>0.999278174714887</v>
      </c>
      <c r="AA1168" s="4">
        <v>0.99340462031755095</v>
      </c>
      <c r="AB1168" s="4">
        <v>43.963941627649</v>
      </c>
      <c r="AC1168" s="4">
        <v>1.6238304889436901</v>
      </c>
      <c r="AD1168" s="4">
        <v>19.103017030681901</v>
      </c>
      <c r="AE1168" s="4">
        <v>0</v>
      </c>
      <c r="AF1168" s="4">
        <v>0</v>
      </c>
      <c r="AG1168" s="4">
        <v>29245</v>
      </c>
      <c r="AH1168" s="4">
        <v>595.97</v>
      </c>
      <c r="AI1168" s="4">
        <v>-133.49</v>
      </c>
      <c r="AJ1168" s="4">
        <v>-133.37</v>
      </c>
      <c r="AK1168" s="4">
        <v>-92.157747774827698</v>
      </c>
      <c r="AL1168" s="4">
        <v>-63.86</v>
      </c>
      <c r="AM1168" s="4">
        <v>0</v>
      </c>
      <c r="AN1168" s="4">
        <v>166.56</v>
      </c>
      <c r="AO1168" s="4">
        <v>33.119999999999997</v>
      </c>
      <c r="AP1168" s="4">
        <v>255.57</v>
      </c>
      <c r="AQ1168" s="4">
        <v>-66.14</v>
      </c>
      <c r="AR1168" s="4">
        <v>-46.66</v>
      </c>
    </row>
    <row r="1169" spans="1:44" x14ac:dyDescent="0.35">
      <c r="A1169" s="4" t="s">
        <v>2471</v>
      </c>
      <c r="B1169" s="4" t="s">
        <v>2472</v>
      </c>
      <c r="C1169" s="4" t="s">
        <v>393</v>
      </c>
      <c r="D1169" s="4">
        <v>719.62609352499999</v>
      </c>
      <c r="E1169" s="4">
        <v>153.55000000000001</v>
      </c>
      <c r="F1169" s="4">
        <v>-24.527133385310101</v>
      </c>
      <c r="G1169" s="4">
        <v>-19.616233201845301</v>
      </c>
      <c r="H1169" s="4">
        <v>-8.6120609947605704</v>
      </c>
      <c r="I1169" s="4">
        <v>-17.127845884413301</v>
      </c>
      <c r="J1169" s="4">
        <v>6.1628163459065499</v>
      </c>
      <c r="K1169" s="4">
        <v>11.424401634559199</v>
      </c>
      <c r="L1169" s="4">
        <v>245.19536561233301</v>
      </c>
      <c r="M1169" s="4">
        <v>12.436560222337</v>
      </c>
      <c r="N1169" s="4">
        <v>0</v>
      </c>
      <c r="O1169" s="4">
        <v>0</v>
      </c>
      <c r="Q1169" s="4">
        <v>-12.2714691316535</v>
      </c>
      <c r="R1169" s="4">
        <v>-5.1187040801686603</v>
      </c>
      <c r="S1169" s="4">
        <v>-4.2475275070246301</v>
      </c>
      <c r="V1169" s="4">
        <v>647.76609352499997</v>
      </c>
      <c r="W1169" s="4">
        <v>5.31756516311978</v>
      </c>
      <c r="Y1169" s="4">
        <v>97.972213167889905</v>
      </c>
      <c r="Z1169" s="4">
        <v>1.4965610400876701</v>
      </c>
      <c r="AA1169" s="4">
        <v>0</v>
      </c>
      <c r="AB1169" s="4">
        <v>52.526166286363001</v>
      </c>
      <c r="AC1169" s="4">
        <v>0.24027604273356301</v>
      </c>
      <c r="AD1169" s="4">
        <v>16.539558181107701</v>
      </c>
      <c r="AE1169" s="4">
        <v>0</v>
      </c>
      <c r="AF1169" s="4">
        <v>0</v>
      </c>
      <c r="AG1169" s="4">
        <v>22975</v>
      </c>
      <c r="AH1169" s="4">
        <v>171.3</v>
      </c>
      <c r="AI1169" s="4">
        <v>-29.34</v>
      </c>
      <c r="AJ1169" s="4">
        <v>-29.17</v>
      </c>
      <c r="AK1169" s="4">
        <v>-6.2481822719562103</v>
      </c>
      <c r="AL1169" s="4">
        <v>19.57</v>
      </c>
      <c r="AM1169" s="4">
        <v>8.94</v>
      </c>
      <c r="AN1169" s="4">
        <v>-74.28</v>
      </c>
      <c r="AO1169" s="4">
        <v>71.86</v>
      </c>
      <c r="AP1169" s="4">
        <v>135.33000000000001</v>
      </c>
      <c r="AQ1169" s="4">
        <v>17.329999999999998</v>
      </c>
      <c r="AR1169" s="4">
        <v>21.29</v>
      </c>
    </row>
    <row r="1170" spans="1:44" x14ac:dyDescent="0.35">
      <c r="A1170" s="4" t="s">
        <v>2473</v>
      </c>
      <c r="B1170" s="4" t="s">
        <v>2474</v>
      </c>
      <c r="C1170" s="4" t="s">
        <v>425</v>
      </c>
      <c r="D1170" s="4">
        <v>718.22790187500004</v>
      </c>
      <c r="E1170" s="4">
        <v>575.04999999999995</v>
      </c>
      <c r="F1170" s="4">
        <v>17.7165244665762</v>
      </c>
      <c r="G1170" s="4">
        <v>22.928567388722399</v>
      </c>
      <c r="H1170" s="4">
        <v>11.658470652517799</v>
      </c>
      <c r="I1170" s="4">
        <v>4.4770844837106596</v>
      </c>
      <c r="J1170" s="4">
        <v>7.6283059372044901</v>
      </c>
      <c r="K1170" s="4">
        <v>8.0651573716178895</v>
      </c>
      <c r="L1170" s="4">
        <v>299.850615053882</v>
      </c>
      <c r="M1170" s="4">
        <v>0.16602677961905499</v>
      </c>
      <c r="N1170" s="4">
        <v>76.299015858446793</v>
      </c>
      <c r="O1170" s="4">
        <v>28.550303401152402</v>
      </c>
      <c r="P1170" s="4">
        <v>20.3381327446947</v>
      </c>
      <c r="Q1170" s="4">
        <v>26.3112136083279</v>
      </c>
      <c r="R1170" s="4">
        <v>27.248041812778599</v>
      </c>
      <c r="S1170" s="4">
        <v>28.9041628563274</v>
      </c>
      <c r="T1170" s="4">
        <v>31.1889917628272</v>
      </c>
      <c r="V1170" s="4">
        <v>826.43790187499997</v>
      </c>
      <c r="W1170" s="4">
        <v>3.6623726575646298</v>
      </c>
      <c r="X1170" s="4">
        <v>0.25710146531196398</v>
      </c>
      <c r="Y1170" s="4">
        <v>-27.275973961740199</v>
      </c>
      <c r="Z1170" s="4">
        <v>0</v>
      </c>
      <c r="AA1170" s="4">
        <v>0</v>
      </c>
      <c r="AB1170" s="4">
        <v>58.570350393211697</v>
      </c>
      <c r="AC1170" s="4">
        <v>4.2593987987846598</v>
      </c>
      <c r="AD1170" s="4">
        <v>16.831906392024301</v>
      </c>
      <c r="AE1170" s="4">
        <v>0</v>
      </c>
      <c r="AF1170" s="4">
        <v>0</v>
      </c>
      <c r="AG1170" s="4">
        <v>8273</v>
      </c>
      <c r="AH1170" s="4">
        <v>905.5</v>
      </c>
      <c r="AI1170" s="4">
        <v>40.54</v>
      </c>
      <c r="AJ1170" s="4">
        <v>48.7</v>
      </c>
      <c r="AK1170" s="4">
        <v>39.5174966299491</v>
      </c>
      <c r="AL1170" s="4">
        <v>73.03</v>
      </c>
      <c r="AM1170" s="4">
        <v>0</v>
      </c>
      <c r="AN1170" s="4">
        <v>134.58000000000001</v>
      </c>
      <c r="AO1170" s="4">
        <v>41.42</v>
      </c>
      <c r="AP1170" s="4">
        <v>196.11</v>
      </c>
      <c r="AQ1170" s="4">
        <v>-1.41</v>
      </c>
      <c r="AR1170" s="4">
        <v>45.2</v>
      </c>
    </row>
    <row r="1171" spans="1:44" x14ac:dyDescent="0.35">
      <c r="A1171" s="4" t="s">
        <v>2475</v>
      </c>
      <c r="B1171" s="4" t="s">
        <v>2476</v>
      </c>
      <c r="C1171" s="4" t="s">
        <v>285</v>
      </c>
      <c r="D1171" s="4">
        <v>716.03513017499995</v>
      </c>
      <c r="E1171" s="4">
        <v>54.8</v>
      </c>
      <c r="F1171" s="4">
        <v>35.500006453891899</v>
      </c>
      <c r="G1171" s="4">
        <v>30.097739312094301</v>
      </c>
      <c r="H1171" s="4">
        <v>11.7760392340028</v>
      </c>
      <c r="I1171" s="4">
        <v>10.2981721637905</v>
      </c>
      <c r="J1171" s="4">
        <v>-230.01612609583401</v>
      </c>
      <c r="K1171" s="4">
        <v>14.3469825385479</v>
      </c>
      <c r="L1171" s="4">
        <v>120.618310600263</v>
      </c>
      <c r="M1171" s="4">
        <v>129.00884751522801</v>
      </c>
      <c r="N1171" s="4">
        <v>64.741918665276302</v>
      </c>
      <c r="O1171" s="4">
        <v>58.576642335766401</v>
      </c>
      <c r="P1171" s="4">
        <v>20.8647977655943</v>
      </c>
      <c r="Q1171" s="4">
        <v>423.112561864214</v>
      </c>
      <c r="S1171" s="4">
        <v>226.35275471067999</v>
      </c>
      <c r="V1171" s="4">
        <v>752.66513017499994</v>
      </c>
      <c r="W1171" s="4">
        <v>9.3330960658889506</v>
      </c>
      <c r="Y1171" s="4">
        <v>-8.4248879189428099</v>
      </c>
      <c r="Z1171" s="4">
        <v>4.888377472687E-3</v>
      </c>
      <c r="AA1171" s="4">
        <v>4.4371426290542998E-3</v>
      </c>
      <c r="AB1171" s="4">
        <v>62.7824125654464</v>
      </c>
      <c r="AC1171" s="4">
        <v>2.105762603619E-3</v>
      </c>
      <c r="AD1171" s="4">
        <v>5.5660524896675696</v>
      </c>
      <c r="AE1171" s="4">
        <v>0</v>
      </c>
      <c r="AF1171" s="4">
        <v>0</v>
      </c>
      <c r="AG1171" s="4">
        <v>12688</v>
      </c>
      <c r="AH1171" s="4">
        <v>195.86</v>
      </c>
      <c r="AI1171" s="4">
        <v>20.170000000000002</v>
      </c>
      <c r="AJ1171" s="4">
        <v>21.42</v>
      </c>
      <c r="AK1171" s="4">
        <v>1.6812869025074599</v>
      </c>
      <c r="AL1171" s="4">
        <v>28.1</v>
      </c>
      <c r="AM1171" s="4">
        <v>0</v>
      </c>
      <c r="AN1171" s="4">
        <v>18.7</v>
      </c>
      <c r="AO1171" s="4">
        <v>13.04</v>
      </c>
      <c r="AP1171" s="4">
        <v>76.72</v>
      </c>
      <c r="AQ1171" s="4">
        <v>-8.52</v>
      </c>
      <c r="AR1171" s="4">
        <v>18.510000000000002</v>
      </c>
    </row>
    <row r="1172" spans="1:44" x14ac:dyDescent="0.35">
      <c r="A1172" s="4" t="s">
        <v>2477</v>
      </c>
      <c r="B1172" s="4" t="s">
        <v>2478</v>
      </c>
      <c r="C1172" s="4" t="s">
        <v>1146</v>
      </c>
      <c r="D1172" s="4">
        <v>715.06514173999994</v>
      </c>
      <c r="E1172" s="4">
        <v>34.049999999999997</v>
      </c>
      <c r="F1172" s="4">
        <v>-15.3678302544595</v>
      </c>
      <c r="G1172" s="4">
        <v>-3.40792986388055</v>
      </c>
      <c r="H1172" s="4">
        <v>-2.54578779630415</v>
      </c>
      <c r="I1172" s="4">
        <v>-10.2722034571826</v>
      </c>
      <c r="J1172" s="4">
        <v>11.959783430450001</v>
      </c>
      <c r="K1172" s="4">
        <v>-5.2453804887740798</v>
      </c>
      <c r="L1172" s="4">
        <v>10.716890423374601</v>
      </c>
      <c r="M1172" s="4">
        <v>-15.502657870802601</v>
      </c>
      <c r="N1172" s="4">
        <v>6.0088555858310597</v>
      </c>
      <c r="O1172" s="4">
        <v>3.5442779291553101</v>
      </c>
      <c r="Q1172" s="4">
        <v>-24.8225499312659</v>
      </c>
      <c r="V1172" s="4">
        <v>789.86514174000001</v>
      </c>
      <c r="W1172" s="4">
        <v>0.48710159519073598</v>
      </c>
      <c r="X1172" s="4">
        <v>0.74187646556107401</v>
      </c>
      <c r="Y1172" s="4">
        <v>-163.08294212475701</v>
      </c>
      <c r="Z1172" s="4">
        <v>8.7804679511044093</v>
      </c>
      <c r="AA1172" s="4">
        <v>8.7108778996596996</v>
      </c>
      <c r="AB1172" s="4">
        <v>38.736526871661603</v>
      </c>
      <c r="AC1172" s="4">
        <v>2.3608205804749098</v>
      </c>
      <c r="AD1172" s="4">
        <v>27.906064477487298</v>
      </c>
      <c r="AE1172" s="4">
        <v>0</v>
      </c>
      <c r="AF1172" s="4">
        <v>0</v>
      </c>
      <c r="AG1172" s="4">
        <v>71279</v>
      </c>
      <c r="AH1172" s="4">
        <v>452.97</v>
      </c>
      <c r="AI1172" s="4">
        <v>-46.53</v>
      </c>
      <c r="AJ1172" s="4">
        <v>-62.75</v>
      </c>
      <c r="AK1172" s="4">
        <v>-2.1927840298591801</v>
      </c>
      <c r="AL1172" s="4">
        <v>-23.76</v>
      </c>
      <c r="AM1172" s="4">
        <v>435.65</v>
      </c>
      <c r="AN1172" s="4">
        <v>973.76</v>
      </c>
      <c r="AO1172" s="4">
        <v>13.41</v>
      </c>
      <c r="AP1172" s="4">
        <v>1468</v>
      </c>
      <c r="AQ1172" s="4">
        <v>-39.07</v>
      </c>
      <c r="AR1172" s="4">
        <v>-20</v>
      </c>
    </row>
    <row r="1173" spans="1:44" x14ac:dyDescent="0.35">
      <c r="A1173" s="4" t="s">
        <v>2479</v>
      </c>
      <c r="B1173" s="4" t="s">
        <v>2480</v>
      </c>
      <c r="C1173" s="4" t="s">
        <v>425</v>
      </c>
      <c r="D1173" s="4">
        <v>712.51858579999998</v>
      </c>
      <c r="E1173" s="4">
        <v>869.85</v>
      </c>
      <c r="F1173" s="4">
        <v>8.39343368830251</v>
      </c>
      <c r="G1173" s="4">
        <v>40.466202688530899</v>
      </c>
      <c r="H1173" s="4">
        <v>32.267137997225298</v>
      </c>
      <c r="I1173" s="4">
        <v>25.0198944855434</v>
      </c>
      <c r="J1173" s="4">
        <v>20.538703659455201</v>
      </c>
      <c r="K1173" s="4">
        <v>37.973415072651697</v>
      </c>
      <c r="L1173" s="4">
        <v>61.042068655631397</v>
      </c>
      <c r="M1173" s="4">
        <v>68.573266331164405</v>
      </c>
      <c r="N1173" s="4">
        <v>9.6753685381650598</v>
      </c>
      <c r="O1173" s="4">
        <v>7.9469146104017008E-3</v>
      </c>
      <c r="P1173" s="4">
        <v>142.38510566923901</v>
      </c>
      <c r="Q1173" s="4">
        <v>11.0521246800424</v>
      </c>
      <c r="R1173" s="4">
        <v>96.037042093107303</v>
      </c>
      <c r="S1173" s="4">
        <v>17.487443240035901</v>
      </c>
      <c r="V1173" s="4">
        <v>702.46858580000003</v>
      </c>
      <c r="W1173" s="4">
        <v>2.8311621798386799</v>
      </c>
      <c r="X1173" s="4">
        <v>0.18029929683274201</v>
      </c>
      <c r="Y1173" s="4">
        <v>-65.546047631966402</v>
      </c>
      <c r="Z1173" s="4">
        <v>0</v>
      </c>
      <c r="AA1173" s="4">
        <v>0</v>
      </c>
      <c r="AB1173" s="4">
        <v>54.910793933987499</v>
      </c>
      <c r="AC1173" s="4">
        <v>0</v>
      </c>
      <c r="AD1173" s="4">
        <v>27.253293852254199</v>
      </c>
      <c r="AE1173" s="4">
        <v>0</v>
      </c>
      <c r="AF1173" s="4">
        <v>0</v>
      </c>
      <c r="AG1173" s="4">
        <v>21540</v>
      </c>
      <c r="AH1173" s="4">
        <v>339.29</v>
      </c>
      <c r="AI1173" s="4">
        <v>84.89</v>
      </c>
      <c r="AJ1173" s="4">
        <v>114.31</v>
      </c>
      <c r="AK1173" s="4">
        <v>99.119148479060001</v>
      </c>
      <c r="AL1173" s="4">
        <v>128.84</v>
      </c>
      <c r="AM1173" s="4">
        <v>0</v>
      </c>
      <c r="AN1173" s="4">
        <v>243.11</v>
      </c>
      <c r="AO1173" s="4">
        <v>34.4</v>
      </c>
      <c r="AP1173" s="4">
        <v>251.67</v>
      </c>
      <c r="AQ1173" s="4">
        <v>-2.76</v>
      </c>
      <c r="AR1173" s="4">
        <v>26.28</v>
      </c>
    </row>
    <row r="1174" spans="1:44" x14ac:dyDescent="0.35">
      <c r="A1174" s="4" t="s">
        <v>2481</v>
      </c>
      <c r="B1174" s="4" t="s">
        <v>2482</v>
      </c>
      <c r="C1174" s="4" t="s">
        <v>200</v>
      </c>
      <c r="D1174" s="4">
        <v>709.41991077</v>
      </c>
      <c r="E1174" s="4">
        <v>35.15</v>
      </c>
      <c r="F1174" s="4">
        <v>39.194470208287498</v>
      </c>
      <c r="G1174" s="4">
        <v>7.0763937759011402</v>
      </c>
      <c r="H1174" s="4">
        <v>2.3072608606975198</v>
      </c>
      <c r="I1174" s="4">
        <v>1.86728840836875</v>
      </c>
      <c r="J1174" s="4">
        <v>7.8983416322768898</v>
      </c>
      <c r="K1174" s="4">
        <v>9.2889860933437802</v>
      </c>
      <c r="L1174" s="4">
        <v>31.177784278123202</v>
      </c>
      <c r="N1174" s="4">
        <v>146.300914380715</v>
      </c>
      <c r="O1174" s="4">
        <v>89.182347162396994</v>
      </c>
      <c r="P1174" s="4">
        <v>3.3900844711655398</v>
      </c>
      <c r="Q1174" s="4">
        <v>28.758238993735599</v>
      </c>
      <c r="R1174" s="4">
        <v>27.878320985307901</v>
      </c>
      <c r="S1174" s="4">
        <v>9.05898771316431</v>
      </c>
      <c r="T1174" s="4">
        <v>36.337809949683802</v>
      </c>
      <c r="V1174" s="4">
        <v>1075.6499107699999</v>
      </c>
      <c r="W1174" s="4">
        <v>2.6804953932214901</v>
      </c>
      <c r="X1174" s="4">
        <v>0.46425255338904398</v>
      </c>
      <c r="Y1174" s="4">
        <v>103.240412539506</v>
      </c>
      <c r="Z1174" s="4">
        <v>0</v>
      </c>
      <c r="AA1174" s="4">
        <v>0</v>
      </c>
      <c r="AB1174" s="4">
        <v>69.745827087508303</v>
      </c>
      <c r="AC1174" s="4">
        <v>5.6000166145435504</v>
      </c>
      <c r="AD1174" s="4">
        <v>8.0247592526983595</v>
      </c>
      <c r="AE1174" s="4">
        <v>2.27121498500256</v>
      </c>
      <c r="AF1174" s="4">
        <v>0</v>
      </c>
      <c r="AG1174" s="4">
        <v>21882</v>
      </c>
      <c r="AH1174" s="4">
        <v>969.32</v>
      </c>
      <c r="AI1174" s="4">
        <v>18.099999999999898</v>
      </c>
      <c r="AJ1174" s="4">
        <v>29.749999999999901</v>
      </c>
      <c r="AK1174" s="4">
        <v>0.91584377498950698</v>
      </c>
      <c r="AL1174" s="4">
        <v>90.039998999999995</v>
      </c>
      <c r="AM1174" s="4">
        <v>22.17</v>
      </c>
      <c r="AN1174" s="4">
        <v>150.63</v>
      </c>
      <c r="AO1174" s="4">
        <v>20.97</v>
      </c>
      <c r="AP1174" s="4">
        <v>264.66000000000003</v>
      </c>
      <c r="AQ1174" s="4">
        <v>23.99</v>
      </c>
      <c r="AR1174" s="4">
        <v>33.71</v>
      </c>
    </row>
    <row r="1175" spans="1:44" x14ac:dyDescent="0.35">
      <c r="A1175" s="4" t="s">
        <v>2483</v>
      </c>
      <c r="B1175" s="4" t="s">
        <v>2484</v>
      </c>
      <c r="C1175" s="4" t="s">
        <v>109</v>
      </c>
      <c r="D1175" s="4">
        <v>708.26292999999998</v>
      </c>
      <c r="E1175" s="4">
        <v>291.35000000000002</v>
      </c>
      <c r="F1175" s="4">
        <v>41.540347800586602</v>
      </c>
      <c r="G1175" s="4">
        <v>14.637706043955999</v>
      </c>
      <c r="H1175" s="4">
        <v>10.8983987982997</v>
      </c>
      <c r="I1175" s="4">
        <v>8.8645107621919408</v>
      </c>
      <c r="J1175" s="4">
        <v>5.83971122925493</v>
      </c>
      <c r="K1175" s="4">
        <v>12.202350005199101</v>
      </c>
      <c r="L1175" s="4">
        <v>256.23351633588101</v>
      </c>
      <c r="M1175" s="4">
        <v>49.471639044848402</v>
      </c>
      <c r="N1175" s="4">
        <v>5.5687689658000501</v>
      </c>
      <c r="O1175" s="4">
        <v>0</v>
      </c>
      <c r="P1175" s="4">
        <v>40.335935651762398</v>
      </c>
      <c r="Q1175" s="4">
        <v>5.9378105512898802</v>
      </c>
      <c r="R1175" s="4">
        <v>13.500822692676801</v>
      </c>
      <c r="S1175" s="4">
        <v>25.567635337165299</v>
      </c>
      <c r="T1175" s="4">
        <v>39.3913661724552</v>
      </c>
      <c r="V1175" s="4">
        <v>651.57293000000004</v>
      </c>
      <c r="W1175" s="4">
        <v>5.8087667514147503</v>
      </c>
      <c r="X1175" s="4">
        <v>0.36989088218975402</v>
      </c>
      <c r="Y1175" s="4">
        <v>12.981979650833599</v>
      </c>
      <c r="Z1175" s="4">
        <v>3.0536682189480002E-3</v>
      </c>
      <c r="AA1175" s="4">
        <v>0</v>
      </c>
      <c r="AB1175" s="4">
        <v>70.339010611497102</v>
      </c>
      <c r="AC1175" s="4">
        <v>0.19992747537979999</v>
      </c>
      <c r="AD1175" s="4">
        <v>19.714161386365401</v>
      </c>
      <c r="AE1175" s="4">
        <v>0</v>
      </c>
      <c r="AF1175" s="4">
        <v>0</v>
      </c>
      <c r="AG1175" s="4">
        <v>20031</v>
      </c>
      <c r="AH1175" s="4">
        <v>192.34</v>
      </c>
      <c r="AI1175" s="4">
        <v>17.05</v>
      </c>
      <c r="AJ1175" s="4">
        <v>21.87</v>
      </c>
      <c r="AK1175" s="4">
        <v>6.5081303916329398</v>
      </c>
      <c r="AL1175" s="4">
        <v>23.47</v>
      </c>
      <c r="AM1175" s="4">
        <v>12.06</v>
      </c>
      <c r="AN1175" s="4">
        <v>108.23</v>
      </c>
      <c r="AO1175" s="4">
        <v>63.48</v>
      </c>
      <c r="AP1175" s="4">
        <v>121.93</v>
      </c>
      <c r="AQ1175" s="4">
        <v>27.75</v>
      </c>
      <c r="AR1175" s="4">
        <v>28.22</v>
      </c>
    </row>
    <row r="1176" spans="1:44" x14ac:dyDescent="0.35">
      <c r="A1176" s="4" t="s">
        <v>2485</v>
      </c>
      <c r="B1176" s="4" t="s">
        <v>2486</v>
      </c>
      <c r="C1176" s="4" t="s">
        <v>156</v>
      </c>
      <c r="D1176" s="4">
        <v>704.77109218500004</v>
      </c>
      <c r="E1176" s="4">
        <v>383.85</v>
      </c>
      <c r="F1176" s="4">
        <v>69.987198826712898</v>
      </c>
      <c r="G1176" s="4">
        <v>133.02509907529699</v>
      </c>
      <c r="H1176" s="4">
        <v>13.7371257076598</v>
      </c>
      <c r="I1176" s="4">
        <v>8.1288343558282303</v>
      </c>
      <c r="K1176" s="4">
        <v>14.2799483371004</v>
      </c>
      <c r="L1176" s="4">
        <v>-16.098752034726001</v>
      </c>
      <c r="N1176" s="4">
        <v>336.49289099526101</v>
      </c>
      <c r="O1176" s="4">
        <v>68.720379146919399</v>
      </c>
      <c r="P1176" s="4">
        <v>13.054187192118199</v>
      </c>
      <c r="V1176" s="4">
        <v>746.54109218500002</v>
      </c>
      <c r="W1176" s="4">
        <v>55.669122605450298</v>
      </c>
      <c r="Y1176" s="4">
        <v>187.28833803836699</v>
      </c>
      <c r="Z1176" s="4">
        <v>0</v>
      </c>
      <c r="AA1176" s="4">
        <v>0</v>
      </c>
      <c r="AB1176" s="4">
        <v>71.347879261910293</v>
      </c>
      <c r="AC1176" s="4">
        <v>11.785204060724601</v>
      </c>
      <c r="AD1176" s="4">
        <v>4.4704782005629697</v>
      </c>
      <c r="AE1176" s="4">
        <v>0</v>
      </c>
      <c r="AF1176" s="4">
        <v>0</v>
      </c>
      <c r="AG1176" s="4">
        <v>9991</v>
      </c>
      <c r="AH1176" s="4">
        <v>123.88</v>
      </c>
      <c r="AI1176" s="4">
        <v>10.07</v>
      </c>
      <c r="AJ1176" s="4">
        <v>13.24</v>
      </c>
      <c r="AK1176" s="4">
        <v>7.7461538461538604</v>
      </c>
      <c r="AL1176" s="4">
        <v>17.690000000000001</v>
      </c>
      <c r="AM1176" s="4">
        <v>0</v>
      </c>
      <c r="AN1176" s="4">
        <v>-0.34</v>
      </c>
      <c r="AO1176" s="4">
        <v>0.83</v>
      </c>
      <c r="AP1176" s="4">
        <v>12.66</v>
      </c>
      <c r="AQ1176" s="4">
        <v>5.13</v>
      </c>
      <c r="AR1176" s="4">
        <v>21.53</v>
      </c>
    </row>
    <row r="1177" spans="1:44" x14ac:dyDescent="0.35">
      <c r="A1177" s="4" t="s">
        <v>2487</v>
      </c>
      <c r="B1177" s="4" t="s">
        <v>2488</v>
      </c>
      <c r="C1177" s="4" t="s">
        <v>49</v>
      </c>
      <c r="D1177" s="4">
        <v>700.31500000000005</v>
      </c>
      <c r="E1177" s="4">
        <v>654.29999999999995</v>
      </c>
      <c r="F1177" s="4">
        <v>82.2931844888368</v>
      </c>
      <c r="G1177" s="4">
        <v>15.7578002036848</v>
      </c>
      <c r="H1177" s="4">
        <v>8.5557733876237698</v>
      </c>
      <c r="I1177" s="4">
        <v>6.05091012514219</v>
      </c>
      <c r="J1177" s="4">
        <v>9.3568398422152992</v>
      </c>
      <c r="K1177" s="4">
        <v>14.320250284414101</v>
      </c>
      <c r="L1177" s="4">
        <v>436.66697473936301</v>
      </c>
      <c r="M1177" s="4">
        <v>65.330589279133505</v>
      </c>
      <c r="N1177" s="4">
        <v>61.711790393013104</v>
      </c>
      <c r="O1177" s="4">
        <v>19.318777292576399</v>
      </c>
      <c r="P1177" s="4">
        <v>14.559452523524399</v>
      </c>
      <c r="Q1177" s="4">
        <v>11.666979186819599</v>
      </c>
      <c r="R1177" s="4">
        <v>10.9853503464645</v>
      </c>
      <c r="T1177" s="4">
        <v>7.0241908597899103</v>
      </c>
      <c r="V1177" s="4">
        <v>716.755</v>
      </c>
      <c r="W1177" s="4">
        <v>12.232576419214</v>
      </c>
      <c r="X1177" s="4">
        <v>0.99955020240891601</v>
      </c>
      <c r="Y1177" s="4">
        <v>112.28186543741199</v>
      </c>
      <c r="Z1177" s="4">
        <v>2.1999999999999999E-2</v>
      </c>
      <c r="AA1177" s="4">
        <v>0</v>
      </c>
      <c r="AB1177" s="4">
        <v>61.838059999999999</v>
      </c>
      <c r="AC1177" s="4">
        <v>0</v>
      </c>
      <c r="AD1177" s="4">
        <v>11.90082</v>
      </c>
      <c r="AE1177" s="4">
        <v>0</v>
      </c>
      <c r="AF1177" s="4">
        <v>0</v>
      </c>
      <c r="AG1177" s="4">
        <v>8754</v>
      </c>
      <c r="AH1177" s="4">
        <v>140.63999999999999</v>
      </c>
      <c r="AI1177" s="4">
        <v>8.5099999999999802</v>
      </c>
      <c r="AJ1177" s="4">
        <v>13.74</v>
      </c>
      <c r="AK1177" s="4">
        <v>7.8659916025224597</v>
      </c>
      <c r="AL1177" s="4">
        <v>20.14</v>
      </c>
      <c r="AM1177" s="4">
        <v>7.96</v>
      </c>
      <c r="AN1177" s="4">
        <v>46.82</v>
      </c>
      <c r="AO1177" s="4">
        <v>19.32</v>
      </c>
      <c r="AP1177" s="4">
        <v>57.25</v>
      </c>
      <c r="AQ1177" s="4">
        <v>-1.81</v>
      </c>
      <c r="AR1177" s="4">
        <v>4.2300000000000004</v>
      </c>
    </row>
    <row r="1178" spans="1:44" x14ac:dyDescent="0.35">
      <c r="A1178" s="4" t="s">
        <v>2489</v>
      </c>
      <c r="B1178" s="4" t="s">
        <v>2490</v>
      </c>
      <c r="C1178" s="4" t="s">
        <v>268</v>
      </c>
      <c r="D1178" s="4">
        <v>699.36567425999999</v>
      </c>
      <c r="E1178" s="4">
        <v>1616.55</v>
      </c>
      <c r="F1178" s="4">
        <v>20.224571262579499</v>
      </c>
      <c r="G1178" s="4">
        <v>1.04216739474727</v>
      </c>
      <c r="H1178" s="4">
        <v>1.01788960107146</v>
      </c>
      <c r="I1178" s="4">
        <v>69.549477071601004</v>
      </c>
      <c r="J1178" s="4">
        <v>90.718740681681794</v>
      </c>
      <c r="K1178" s="4">
        <v>93.543845534995995</v>
      </c>
      <c r="L1178" s="4">
        <v>-10.5488189603895</v>
      </c>
      <c r="M1178" s="4">
        <v>-0.47143720421253299</v>
      </c>
      <c r="N1178" s="4">
        <v>0</v>
      </c>
      <c r="O1178" s="4">
        <v>0</v>
      </c>
      <c r="P1178" s="4">
        <v>30.577416217171901</v>
      </c>
      <c r="Q1178" s="4">
        <v>5.4349389220069702</v>
      </c>
      <c r="R1178" s="4">
        <v>14.214364640101</v>
      </c>
      <c r="T1178" s="4">
        <v>-1.20449911836055</v>
      </c>
      <c r="V1178" s="4">
        <v>643.08567426000002</v>
      </c>
      <c r="W1178" s="4">
        <v>0.151125648379004</v>
      </c>
      <c r="Y1178" s="4">
        <v>-23.341918143936802</v>
      </c>
      <c r="Z1178" s="4">
        <v>1.9151005679785098E-2</v>
      </c>
      <c r="AA1178" s="4">
        <v>1.8326321224674E-3</v>
      </c>
      <c r="AB1178" s="4">
        <v>74.974148433122494</v>
      </c>
      <c r="AC1178" s="4">
        <v>2.9606859175508</v>
      </c>
      <c r="AD1178" s="4">
        <v>15.523814367194401</v>
      </c>
      <c r="AE1178" s="4">
        <v>0</v>
      </c>
      <c r="AF1178" s="4">
        <v>0</v>
      </c>
      <c r="AG1178" s="4">
        <v>16776</v>
      </c>
      <c r="AH1178" s="4">
        <v>49.72</v>
      </c>
      <c r="AI1178" s="4">
        <v>34.58</v>
      </c>
      <c r="AJ1178" s="4">
        <v>46.41</v>
      </c>
      <c r="AK1178" s="4">
        <v>79.215523493656605</v>
      </c>
      <c r="AL1178" s="4">
        <v>46.51</v>
      </c>
      <c r="AM1178" s="4">
        <v>4683.8100000000004</v>
      </c>
      <c r="AN1178" s="4">
        <v>4623.34</v>
      </c>
      <c r="AO1178" s="4">
        <v>56.28</v>
      </c>
      <c r="AP1178" s="4">
        <v>4627.71</v>
      </c>
      <c r="AQ1178" s="4">
        <v>-23.08</v>
      </c>
      <c r="AR1178" s="4">
        <v>-23.08</v>
      </c>
    </row>
    <row r="1179" spans="1:44" x14ac:dyDescent="0.35">
      <c r="A1179" s="4" t="s">
        <v>2491</v>
      </c>
      <c r="B1179" s="4" t="s">
        <v>2492</v>
      </c>
      <c r="C1179" s="4" t="s">
        <v>244</v>
      </c>
      <c r="D1179" s="4">
        <v>694.53200000000004</v>
      </c>
      <c r="E1179" s="4">
        <v>157.44999999999999</v>
      </c>
      <c r="F1179" s="4">
        <v>26.468445121951198</v>
      </c>
      <c r="G1179" s="4">
        <v>6.0107662352536897</v>
      </c>
      <c r="H1179" s="4">
        <v>2.1508373019451001</v>
      </c>
      <c r="I1179" s="4">
        <v>1.74483166763084</v>
      </c>
      <c r="J1179" s="4">
        <v>8.9687248376745803</v>
      </c>
      <c r="K1179" s="4">
        <v>9.3565268274518392</v>
      </c>
      <c r="L1179" s="4">
        <v>18.186962250988302</v>
      </c>
      <c r="M1179" s="4">
        <v>-5.97916609478668</v>
      </c>
      <c r="N1179" s="4">
        <v>81.9794190207366</v>
      </c>
      <c r="O1179" s="4">
        <v>52.061431778276599</v>
      </c>
      <c r="P1179" s="4">
        <v>3.3502719542401902</v>
      </c>
      <c r="Q1179" s="4">
        <v>2.8663614375553399</v>
      </c>
      <c r="R1179" s="4">
        <v>3.0846741212750901</v>
      </c>
      <c r="S1179" s="4">
        <v>11.430780917041</v>
      </c>
      <c r="T1179" s="4">
        <v>-8.0032436763311594</v>
      </c>
      <c r="V1179" s="4">
        <v>1060.7819999999999</v>
      </c>
      <c r="W1179" s="4">
        <v>1.54364456693263</v>
      </c>
      <c r="X1179" s="4">
        <v>0.38965087281795502</v>
      </c>
      <c r="Y1179" s="4">
        <v>102.188285261125</v>
      </c>
      <c r="Z1179" s="4">
        <v>2.7713625866050799E-2</v>
      </c>
      <c r="AA1179" s="4">
        <v>1.7551963048498799E-2</v>
      </c>
      <c r="AB1179" s="4">
        <v>59.347247113164002</v>
      </c>
      <c r="AC1179" s="4">
        <v>3.4883418013856802</v>
      </c>
      <c r="AD1179" s="4">
        <v>14.802062355658199</v>
      </c>
      <c r="AE1179" s="4">
        <v>0</v>
      </c>
      <c r="AF1179" s="4">
        <v>4.6189376443417996E-3</v>
      </c>
      <c r="AG1179" s="4">
        <v>25053</v>
      </c>
      <c r="AH1179" s="4">
        <v>1503.87</v>
      </c>
      <c r="AI1179" s="4">
        <v>26.24</v>
      </c>
      <c r="AJ1179" s="4">
        <v>41.81</v>
      </c>
      <c r="AK1179" s="4">
        <v>6.0600461893764397</v>
      </c>
      <c r="AL1179" s="4">
        <v>140.71</v>
      </c>
      <c r="AM1179" s="4">
        <v>24.26</v>
      </c>
      <c r="AN1179" s="4">
        <v>439.1</v>
      </c>
      <c r="AO1179" s="4">
        <v>2.6</v>
      </c>
      <c r="AP1179" s="4">
        <v>449.93</v>
      </c>
      <c r="AQ1179" s="4">
        <v>111.73</v>
      </c>
      <c r="AR1179" s="4">
        <v>163.4</v>
      </c>
    </row>
    <row r="1180" spans="1:44" x14ac:dyDescent="0.35">
      <c r="A1180" s="4" t="s">
        <v>2493</v>
      </c>
      <c r="B1180" s="4" t="s">
        <v>2494</v>
      </c>
      <c r="C1180" s="4" t="s">
        <v>852</v>
      </c>
      <c r="D1180" s="4">
        <v>690.92859328999998</v>
      </c>
      <c r="E1180" s="4">
        <v>2131</v>
      </c>
      <c r="F1180" s="4">
        <v>10.347889670361001</v>
      </c>
      <c r="G1180" s="4">
        <v>33.549392020902303</v>
      </c>
      <c r="H1180" s="4">
        <v>19.2179832198828</v>
      </c>
      <c r="I1180" s="4">
        <v>3.2132939993166101</v>
      </c>
      <c r="J1180" s="4">
        <v>2.7625287013886499</v>
      </c>
      <c r="K1180" s="4">
        <v>4.1738653371383903</v>
      </c>
      <c r="L1180" s="4">
        <v>118.321796889976</v>
      </c>
      <c r="M1180" s="4">
        <v>66.149816797770896</v>
      </c>
      <c r="N1180" s="4">
        <v>48.299601857996002</v>
      </c>
      <c r="O1180" s="4">
        <v>0.33593231585932298</v>
      </c>
      <c r="P1180" s="4">
        <v>39.336632496759599</v>
      </c>
      <c r="Q1180" s="4">
        <v>25.675986724049999</v>
      </c>
      <c r="R1180" s="4">
        <v>43.146456913302003</v>
      </c>
      <c r="T1180" s="4">
        <v>65.294283760056103</v>
      </c>
      <c r="V1180" s="4">
        <v>726.14859329000001</v>
      </c>
      <c r="W1180" s="4">
        <v>2.8654968202140001</v>
      </c>
      <c r="Y1180" s="4">
        <v>-76.538525826596398</v>
      </c>
      <c r="Z1180" s="4">
        <v>0</v>
      </c>
      <c r="AA1180" s="4">
        <v>0</v>
      </c>
      <c r="AB1180" s="4">
        <v>66.161261976913494</v>
      </c>
      <c r="AC1180" s="4">
        <v>2.5177562730709702E-2</v>
      </c>
      <c r="AD1180" s="4">
        <v>7.60181215976319</v>
      </c>
      <c r="AE1180" s="4">
        <v>0</v>
      </c>
      <c r="AF1180" s="4">
        <v>0</v>
      </c>
      <c r="AG1180" s="4">
        <v>4818</v>
      </c>
      <c r="AH1180" s="4">
        <v>2077.9299999999998</v>
      </c>
      <c r="AI1180" s="4">
        <v>66.769999999999698</v>
      </c>
      <c r="AJ1180" s="4">
        <v>89.029999999999703</v>
      </c>
      <c r="AK1180" s="4">
        <v>208.48926313081</v>
      </c>
      <c r="AL1180" s="4">
        <v>86.729999000000007</v>
      </c>
      <c r="AM1180" s="4">
        <v>82.75</v>
      </c>
      <c r="AN1180" s="4">
        <v>233.11</v>
      </c>
      <c r="AO1180" s="4">
        <v>81.239999999999995</v>
      </c>
      <c r="AP1180" s="4">
        <v>241.12</v>
      </c>
      <c r="AQ1180" s="4">
        <v>-24.94</v>
      </c>
      <c r="AR1180" s="4">
        <v>-22</v>
      </c>
    </row>
    <row r="1181" spans="1:44" x14ac:dyDescent="0.35">
      <c r="A1181" s="4" t="s">
        <v>2495</v>
      </c>
      <c r="B1181" s="4" t="s">
        <v>2496</v>
      </c>
      <c r="C1181" s="4" t="s">
        <v>121</v>
      </c>
      <c r="D1181" s="4">
        <v>686.12736096000003</v>
      </c>
      <c r="E1181" s="4">
        <v>267.64999999999998</v>
      </c>
      <c r="F1181" s="4">
        <v>8.0739863610261295</v>
      </c>
      <c r="G1181" s="4">
        <v>27.4027376940812</v>
      </c>
      <c r="H1181" s="4">
        <v>19.8118596057678</v>
      </c>
      <c r="I1181" s="4">
        <v>20.519135578896499</v>
      </c>
      <c r="J1181" s="4">
        <v>21.3373208017981</v>
      </c>
      <c r="K1181" s="4">
        <v>29.5617529880478</v>
      </c>
      <c r="L1181" s="4">
        <v>12.641026705052701</v>
      </c>
      <c r="N1181" s="4">
        <v>0.80852415465911998</v>
      </c>
      <c r="O1181" s="4">
        <v>0.603505529727701</v>
      </c>
      <c r="P1181" s="4">
        <v>71.095122563373096</v>
      </c>
      <c r="Q1181" s="4">
        <v>8.6208324165177608</v>
      </c>
      <c r="R1181" s="4">
        <v>8.0841350463224</v>
      </c>
      <c r="S1181" s="4">
        <v>2.3642865555420198</v>
      </c>
      <c r="T1181" s="4">
        <v>28.713302408975899</v>
      </c>
      <c r="V1181" s="4">
        <v>502.46736096000001</v>
      </c>
      <c r="W1181" s="4">
        <v>1.9812519446738499</v>
      </c>
      <c r="X1181" s="4">
        <v>1.8429523029525701</v>
      </c>
      <c r="Y1181" s="4">
        <v>-66.857337314687697</v>
      </c>
      <c r="Z1181" s="4">
        <v>0.13050856895534901</v>
      </c>
      <c r="AA1181" s="4">
        <v>0.109943582332082</v>
      </c>
      <c r="AB1181" s="4">
        <v>74.999992090389796</v>
      </c>
      <c r="AC1181" s="4">
        <v>0.62918181093373904</v>
      </c>
      <c r="AD1181" s="4">
        <v>12.3978869318052</v>
      </c>
      <c r="AE1181" s="4">
        <v>0</v>
      </c>
      <c r="AF1181" s="4">
        <v>0</v>
      </c>
      <c r="AG1181" s="4">
        <v>20942</v>
      </c>
      <c r="AH1181" s="4">
        <v>414.15</v>
      </c>
      <c r="AI1181" s="4">
        <v>84.98</v>
      </c>
      <c r="AJ1181" s="4">
        <v>101.52</v>
      </c>
      <c r="AK1181" s="4">
        <v>33.6022143139581</v>
      </c>
      <c r="AL1181" s="4">
        <v>122.43</v>
      </c>
      <c r="AM1181" s="4">
        <v>0</v>
      </c>
      <c r="AN1181" s="4">
        <v>252.92</v>
      </c>
      <c r="AO1181" s="4">
        <v>186.46</v>
      </c>
      <c r="AP1181" s="4">
        <v>346.31</v>
      </c>
      <c r="AQ1181" s="4">
        <v>133.83000000000001</v>
      </c>
      <c r="AR1181" s="4">
        <v>137.57</v>
      </c>
    </row>
    <row r="1182" spans="1:44" x14ac:dyDescent="0.35">
      <c r="A1182" s="4" t="s">
        <v>2497</v>
      </c>
      <c r="B1182" s="4" t="s">
        <v>2498</v>
      </c>
      <c r="C1182" s="4" t="s">
        <v>485</v>
      </c>
      <c r="D1182" s="4">
        <v>685.16968116999999</v>
      </c>
      <c r="E1182" s="4">
        <v>5.65</v>
      </c>
      <c r="F1182" s="4">
        <v>-195.76276604857199</v>
      </c>
      <c r="G1182" s="4">
        <v>-5.8241118229469997</v>
      </c>
      <c r="H1182" s="4">
        <v>-1.7342186106431501</v>
      </c>
      <c r="I1182" s="4">
        <v>-4.15874524714829</v>
      </c>
      <c r="J1182" s="4">
        <v>4.5296957630097197</v>
      </c>
      <c r="K1182" s="4">
        <v>5.3826045627376402</v>
      </c>
      <c r="L1182" s="4">
        <v>97.108795135085401</v>
      </c>
      <c r="N1182" s="4">
        <v>62.6368681565922</v>
      </c>
      <c r="O1182" s="4">
        <v>24.313784310784499</v>
      </c>
      <c r="Q1182" s="4">
        <v>-2.3816865952280599</v>
      </c>
      <c r="R1182" s="4">
        <v>9.4816018010110099</v>
      </c>
      <c r="V1182" s="4">
        <v>726.73968117000004</v>
      </c>
      <c r="W1182" s="4">
        <v>10.277031365981699</v>
      </c>
      <c r="Y1182" s="4">
        <v>-903.58066404597503</v>
      </c>
      <c r="Z1182" s="4">
        <v>2.7174261371580002E-4</v>
      </c>
      <c r="AA1182" s="4">
        <v>0</v>
      </c>
      <c r="AB1182" s="4">
        <v>14.8137224051536</v>
      </c>
      <c r="AC1182" s="4">
        <v>9.9473169746239001E-3</v>
      </c>
      <c r="AD1182" s="4">
        <v>66.717656914912396</v>
      </c>
      <c r="AE1182" s="4">
        <v>0</v>
      </c>
      <c r="AF1182" s="4">
        <v>0</v>
      </c>
      <c r="AG1182" s="4">
        <v>282960</v>
      </c>
      <c r="AH1182" s="4">
        <v>84.16</v>
      </c>
      <c r="AI1182" s="4">
        <v>-3.5</v>
      </c>
      <c r="AJ1182" s="4">
        <v>-1.5</v>
      </c>
      <c r="AK1182" s="4">
        <v>-4.3944088561639998E-2</v>
      </c>
      <c r="AL1182" s="4">
        <v>4.53</v>
      </c>
      <c r="AM1182" s="4">
        <v>3.32</v>
      </c>
      <c r="AN1182" s="4">
        <v>-10.31</v>
      </c>
      <c r="AO1182" s="4">
        <v>0.19</v>
      </c>
      <c r="AP1182" s="4">
        <v>66.67</v>
      </c>
      <c r="AQ1182" s="4">
        <v>-9.15</v>
      </c>
      <c r="AR1182" s="4">
        <v>-7.68</v>
      </c>
    </row>
    <row r="1183" spans="1:44" x14ac:dyDescent="0.35">
      <c r="A1183" s="4" t="s">
        <v>2499</v>
      </c>
      <c r="B1183" s="4" t="s">
        <v>2500</v>
      </c>
      <c r="C1183" s="4" t="s">
        <v>260</v>
      </c>
      <c r="D1183" s="4">
        <v>682.69262360499999</v>
      </c>
      <c r="E1183" s="4">
        <v>408.55</v>
      </c>
      <c r="F1183" s="4">
        <v>16.2198294988121</v>
      </c>
      <c r="G1183" s="4">
        <v>22.729236418619699</v>
      </c>
      <c r="H1183" s="4">
        <v>13.8018100734522</v>
      </c>
      <c r="I1183" s="4">
        <v>7.2435334813361498</v>
      </c>
      <c r="J1183" s="4">
        <v>7.1444476364893603</v>
      </c>
      <c r="K1183" s="4">
        <v>10.947045966923101</v>
      </c>
      <c r="L1183" s="4">
        <v>225.21286032951801</v>
      </c>
      <c r="M1183" s="4">
        <v>39.548631825818397</v>
      </c>
      <c r="N1183" s="4">
        <v>2.69238300372038</v>
      </c>
      <c r="O1183" s="4">
        <v>3.9161934599569202E-2</v>
      </c>
      <c r="P1183" s="4">
        <v>39.458141933064603</v>
      </c>
      <c r="Q1183" s="4">
        <v>8.2910812193691203</v>
      </c>
      <c r="R1183" s="4">
        <v>19.511655752931102</v>
      </c>
      <c r="S1183" s="4">
        <v>7.8605453908097997</v>
      </c>
      <c r="T1183" s="4">
        <v>39.128024141251203</v>
      </c>
      <c r="V1183" s="4">
        <v>680.03262360500003</v>
      </c>
      <c r="W1183" s="4">
        <v>3.34194548465342</v>
      </c>
      <c r="X1183" s="4">
        <v>0.51833614098742997</v>
      </c>
      <c r="Y1183" s="4">
        <v>-33.4197119173622</v>
      </c>
      <c r="Z1183" s="4">
        <v>3.21027051446224E-2</v>
      </c>
      <c r="AA1183" s="4">
        <v>0</v>
      </c>
      <c r="AB1183" s="4">
        <v>74.999131022726104</v>
      </c>
      <c r="AC1183" s="4">
        <v>0</v>
      </c>
      <c r="AD1183" s="4">
        <v>13.497718023289501</v>
      </c>
      <c r="AE1183" s="4">
        <v>51.000002091197302</v>
      </c>
      <c r="AF1183" s="4">
        <v>0</v>
      </c>
      <c r="AG1183" s="4">
        <v>15077</v>
      </c>
      <c r="AH1183" s="4">
        <v>581.07000000000005</v>
      </c>
      <c r="AI1183" s="4">
        <v>42.09</v>
      </c>
      <c r="AJ1183" s="4">
        <v>56.64</v>
      </c>
      <c r="AK1183" s="4">
        <v>23.8015039395051</v>
      </c>
      <c r="AL1183" s="4">
        <v>63.61</v>
      </c>
      <c r="AM1183" s="4">
        <v>0.17</v>
      </c>
      <c r="AN1183" s="4">
        <v>145.37</v>
      </c>
      <c r="AO1183" s="4">
        <v>8.16</v>
      </c>
      <c r="AP1183" s="4">
        <v>204.28</v>
      </c>
      <c r="AQ1183" s="4">
        <v>7.18</v>
      </c>
      <c r="AR1183" s="4">
        <v>26.19</v>
      </c>
    </row>
    <row r="1184" spans="1:44" x14ac:dyDescent="0.35">
      <c r="A1184" s="4" t="s">
        <v>2501</v>
      </c>
      <c r="B1184" s="4" t="s">
        <v>2502</v>
      </c>
      <c r="C1184" s="4" t="s">
        <v>396</v>
      </c>
      <c r="D1184" s="4">
        <v>681.62288405499999</v>
      </c>
      <c r="E1184" s="4">
        <v>5.8</v>
      </c>
      <c r="F1184" s="4">
        <v>-47.532976572873103</v>
      </c>
      <c r="G1184" s="4">
        <v>-10.5584802856827</v>
      </c>
      <c r="H1184" s="4">
        <v>-4.2726893510517803</v>
      </c>
      <c r="I1184" s="4">
        <v>-11.8767599801226</v>
      </c>
      <c r="J1184" s="4">
        <v>15.054660968262001</v>
      </c>
      <c r="K1184" s="4">
        <v>7.5037270167301697</v>
      </c>
      <c r="L1184" s="4">
        <v>267.33339285279101</v>
      </c>
      <c r="M1184" s="4">
        <v>-14.458317391548199</v>
      </c>
      <c r="N1184" s="4">
        <v>117.63837064676601</v>
      </c>
      <c r="O1184" s="4">
        <v>4.1666666666666599</v>
      </c>
      <c r="Q1184" s="4">
        <v>-17.3009826678793</v>
      </c>
      <c r="R1184" s="4">
        <v>-30.021766677839398</v>
      </c>
      <c r="V1184" s="4">
        <v>823.982884055</v>
      </c>
      <c r="W1184" s="4">
        <v>5.2986853549051602</v>
      </c>
      <c r="Y1184" s="4">
        <v>-295.11667948660897</v>
      </c>
      <c r="Z1184" s="4">
        <v>4.667821569086E-4</v>
      </c>
      <c r="AA1184" s="4">
        <v>0</v>
      </c>
      <c r="AB1184" s="4">
        <v>15.5959256656141</v>
      </c>
      <c r="AC1184" s="4">
        <v>7.8410237586184095E-2</v>
      </c>
      <c r="AD1184" s="4">
        <v>55.318647620032699</v>
      </c>
      <c r="AE1184" s="4">
        <v>0</v>
      </c>
      <c r="AF1184" s="4">
        <v>0</v>
      </c>
      <c r="AG1184" s="4">
        <v>131396</v>
      </c>
      <c r="AH1184" s="4">
        <v>120.74</v>
      </c>
      <c r="AI1184" s="4">
        <v>-14.34</v>
      </c>
      <c r="AJ1184" s="4">
        <v>-13.06</v>
      </c>
      <c r="AK1184" s="4">
        <v>-0.31835061845000001</v>
      </c>
      <c r="AL1184" s="4">
        <v>9.06</v>
      </c>
      <c r="AM1184" s="4">
        <v>7.0000000000000007E-2</v>
      </c>
      <c r="AN1184" s="4">
        <v>89.16</v>
      </c>
      <c r="AO1184" s="4">
        <v>8.9700000000000006</v>
      </c>
      <c r="AP1184" s="4">
        <v>128.63999999999999</v>
      </c>
      <c r="AQ1184" s="4">
        <v>11.38</v>
      </c>
      <c r="AR1184" s="4">
        <v>12.44</v>
      </c>
    </row>
    <row r="1185" spans="1:44" x14ac:dyDescent="0.35">
      <c r="A1185" s="4" t="s">
        <v>2503</v>
      </c>
      <c r="B1185" s="4" t="s">
        <v>2504</v>
      </c>
      <c r="C1185" s="4" t="s">
        <v>200</v>
      </c>
      <c r="D1185" s="4">
        <v>680.02721250000002</v>
      </c>
      <c r="E1185" s="4">
        <v>1146.95</v>
      </c>
      <c r="F1185" s="4">
        <v>8.9784422035912304</v>
      </c>
      <c r="G1185" s="4">
        <v>11.604639404293099</v>
      </c>
      <c r="H1185" s="4">
        <v>10.700384982163699</v>
      </c>
      <c r="I1185" s="4">
        <v>17.162538804921699</v>
      </c>
      <c r="J1185" s="4">
        <v>18.451123263489599</v>
      </c>
      <c r="K1185" s="4">
        <v>22.199814189571999</v>
      </c>
      <c r="L1185" s="4">
        <v>39.631051088152503</v>
      </c>
      <c r="M1185" s="4">
        <v>3.17514684664715</v>
      </c>
      <c r="N1185" s="4">
        <v>1.4175352184939201</v>
      </c>
      <c r="O1185" s="4">
        <v>0.152454666725303</v>
      </c>
      <c r="P1185" s="4">
        <v>132.574829336601</v>
      </c>
      <c r="Q1185" s="4">
        <v>4.4040462640219298</v>
      </c>
      <c r="R1185" s="4">
        <v>11.2345614223124</v>
      </c>
      <c r="S1185" s="4">
        <v>25.8408996919093</v>
      </c>
      <c r="T1185" s="4">
        <v>17.193805417533</v>
      </c>
      <c r="V1185" s="4">
        <v>547.22721249999995</v>
      </c>
      <c r="W1185" s="4">
        <v>0.99685886582523398</v>
      </c>
      <c r="X1185" s="4">
        <v>16.1273417422248</v>
      </c>
      <c r="Y1185" s="4">
        <v>100.742294934646</v>
      </c>
      <c r="Z1185" s="4">
        <v>0.171151968422146</v>
      </c>
      <c r="AA1185" s="4">
        <v>4.9859769398566001E-3</v>
      </c>
      <c r="AB1185" s="4">
        <v>74.827780201516603</v>
      </c>
      <c r="AC1185" s="4">
        <v>0.28001246494234999</v>
      </c>
      <c r="AD1185" s="4">
        <v>19.251372182403699</v>
      </c>
      <c r="AE1185" s="4">
        <v>0</v>
      </c>
      <c r="AF1185" s="4">
        <v>0</v>
      </c>
      <c r="AG1185" s="4">
        <v>16261</v>
      </c>
      <c r="AH1185" s="4">
        <v>441.31</v>
      </c>
      <c r="AI1185" s="4">
        <v>75.739999999999995</v>
      </c>
      <c r="AJ1185" s="4">
        <v>93.03</v>
      </c>
      <c r="AK1185" s="4">
        <v>118.959458132915</v>
      </c>
      <c r="AL1185" s="4">
        <v>97.97</v>
      </c>
      <c r="AM1185" s="4">
        <v>193.25</v>
      </c>
      <c r="AN1185" s="4">
        <v>675.9</v>
      </c>
      <c r="AO1185" s="4">
        <v>142.47</v>
      </c>
      <c r="AP1185" s="4">
        <v>682.17</v>
      </c>
      <c r="AQ1185" s="4">
        <v>27.02</v>
      </c>
      <c r="AR1185" s="4">
        <v>34.840000000000003</v>
      </c>
    </row>
    <row r="1186" spans="1:44" x14ac:dyDescent="0.35">
      <c r="A1186" s="4" t="s">
        <v>2505</v>
      </c>
      <c r="B1186" s="4" t="s">
        <v>2506</v>
      </c>
      <c r="D1186" s="4">
        <v>679.57500000000005</v>
      </c>
      <c r="E1186" s="4">
        <v>11.2</v>
      </c>
      <c r="F1186" s="4">
        <v>33.559259259259299</v>
      </c>
      <c r="G1186" s="4">
        <v>17.902926354875799</v>
      </c>
      <c r="H1186" s="4">
        <v>6.7013038586273099</v>
      </c>
      <c r="I1186" s="4">
        <v>15.7636618402616</v>
      </c>
      <c r="J1186" s="4">
        <v>29.435315265980801</v>
      </c>
      <c r="K1186" s="4">
        <v>33.154289272925404</v>
      </c>
      <c r="L1186" s="4">
        <v>-17.420337937809698</v>
      </c>
      <c r="N1186" s="4">
        <v>74.886215864759393</v>
      </c>
      <c r="O1186" s="4">
        <v>13.816644993498</v>
      </c>
      <c r="P1186" s="4">
        <v>10.6171027106381</v>
      </c>
      <c r="Q1186" s="4">
        <v>3.93015854849688</v>
      </c>
      <c r="R1186" s="4">
        <v>9.7891128396961893</v>
      </c>
      <c r="S1186" s="4">
        <v>47.878496861952698</v>
      </c>
      <c r="T1186" s="4">
        <v>217.46702404376401</v>
      </c>
      <c r="V1186" s="4">
        <v>715.63499999999999</v>
      </c>
      <c r="W1186" s="4">
        <v>5.5232038361508504</v>
      </c>
      <c r="X1186" s="4">
        <v>9.0497737556561098E-2</v>
      </c>
      <c r="Y1186" s="4">
        <v>203.62586436260699</v>
      </c>
      <c r="Z1186" s="4">
        <v>1.44557723577236</v>
      </c>
      <c r="AA1186" s="4">
        <v>0</v>
      </c>
      <c r="AB1186" s="4">
        <v>33.154640650406499</v>
      </c>
      <c r="AC1186" s="4">
        <v>18.444635772357699</v>
      </c>
      <c r="AD1186" s="4">
        <v>10.684843089430901</v>
      </c>
      <c r="AE1186" s="4">
        <v>0</v>
      </c>
      <c r="AF1186" s="4">
        <v>0</v>
      </c>
      <c r="AG1186" s="4">
        <v>55429</v>
      </c>
      <c r="AH1186" s="4">
        <v>128.46</v>
      </c>
      <c r="AI1186" s="4">
        <v>20.25</v>
      </c>
      <c r="AJ1186" s="4">
        <v>27.92</v>
      </c>
      <c r="AK1186" s="4">
        <v>0.32926829268292701</v>
      </c>
      <c r="AL1186" s="4">
        <v>42.59</v>
      </c>
      <c r="AM1186" s="4">
        <v>0.3</v>
      </c>
      <c r="AN1186" s="4">
        <v>73.83</v>
      </c>
      <c r="AO1186" s="4">
        <v>56.08</v>
      </c>
      <c r="AP1186" s="4">
        <v>123.04</v>
      </c>
      <c r="AQ1186" s="4">
        <v>34.25</v>
      </c>
      <c r="AR1186" s="4">
        <v>34.51</v>
      </c>
    </row>
    <row r="1187" spans="1:44" x14ac:dyDescent="0.35">
      <c r="A1187" s="4" t="s">
        <v>2507</v>
      </c>
      <c r="B1187" s="4" t="s">
        <v>2508</v>
      </c>
      <c r="C1187" s="4" t="s">
        <v>852</v>
      </c>
      <c r="D1187" s="4">
        <v>679.34400000000005</v>
      </c>
      <c r="E1187" s="4">
        <v>2125.85</v>
      </c>
      <c r="F1187" s="4">
        <v>6.0156202957584304</v>
      </c>
      <c r="G1187" s="4">
        <v>58.6466555878687</v>
      </c>
      <c r="H1187" s="4">
        <v>43.035707480660001</v>
      </c>
      <c r="I1187" s="4">
        <v>7.2472324723247201</v>
      </c>
      <c r="J1187" s="4">
        <v>5.0526546940219204</v>
      </c>
      <c r="K1187" s="4">
        <v>9.8700465265522208</v>
      </c>
      <c r="L1187" s="4">
        <v>-23.305369376876602</v>
      </c>
      <c r="M1187" s="4">
        <v>21.744538512463102</v>
      </c>
      <c r="N1187" s="4">
        <v>16.644041301575498</v>
      </c>
      <c r="O1187" s="4">
        <v>4.0849068246328502</v>
      </c>
      <c r="P1187" s="4">
        <v>122.92369652770201</v>
      </c>
      <c r="Q1187" s="4">
        <v>10.940213021878099</v>
      </c>
      <c r="R1187" s="4">
        <v>52.691964697395903</v>
      </c>
      <c r="T1187" s="4">
        <v>71.598509179968403</v>
      </c>
      <c r="V1187" s="4">
        <v>596.024</v>
      </c>
      <c r="W1187" s="4">
        <v>2.7946192768110598</v>
      </c>
      <c r="X1187" s="4">
        <v>4.71042652912221</v>
      </c>
      <c r="Y1187" s="4">
        <v>-86.360956223742306</v>
      </c>
      <c r="Z1187" s="4">
        <v>0</v>
      </c>
      <c r="AA1187" s="4">
        <v>0</v>
      </c>
      <c r="AB1187" s="4">
        <v>25.642937499999999</v>
      </c>
      <c r="AC1187" s="4">
        <v>0.10515625000000001</v>
      </c>
      <c r="AD1187" s="4">
        <v>41.387281250000001</v>
      </c>
      <c r="AE1187" s="4">
        <v>0</v>
      </c>
      <c r="AF1187" s="4">
        <v>0</v>
      </c>
      <c r="AG1187" s="4">
        <v>6869</v>
      </c>
      <c r="AH1187" s="4">
        <v>1558.25</v>
      </c>
      <c r="AI1187" s="4">
        <v>112.93</v>
      </c>
      <c r="AJ1187" s="4">
        <v>149.69</v>
      </c>
      <c r="AK1187" s="4">
        <v>352.90625</v>
      </c>
      <c r="AL1187" s="4">
        <v>153.80000000000001</v>
      </c>
      <c r="AM1187" s="4">
        <v>0.03</v>
      </c>
      <c r="AN1187" s="4">
        <v>238.27</v>
      </c>
      <c r="AO1187" s="4">
        <v>123.78</v>
      </c>
      <c r="AP1187" s="4">
        <v>243.09</v>
      </c>
      <c r="AQ1187" s="4">
        <v>30.38</v>
      </c>
      <c r="AR1187" s="4">
        <v>34.24</v>
      </c>
    </row>
    <row r="1188" spans="1:44" x14ac:dyDescent="0.35">
      <c r="A1188" s="4" t="s">
        <v>2509</v>
      </c>
      <c r="B1188" s="4" t="s">
        <v>2510</v>
      </c>
      <c r="C1188" s="4" t="s">
        <v>396</v>
      </c>
      <c r="D1188" s="4">
        <v>678.45</v>
      </c>
      <c r="E1188" s="4">
        <v>224.35</v>
      </c>
      <c r="F1188" s="4">
        <v>14.1373202750574</v>
      </c>
      <c r="G1188" s="4">
        <v>12.8022835496391</v>
      </c>
      <c r="H1188" s="4">
        <v>7.4200057207795398</v>
      </c>
      <c r="I1188" s="4">
        <v>2.9251493356089102</v>
      </c>
      <c r="J1188" s="4">
        <v>5.0786947965859897</v>
      </c>
      <c r="K1188" s="4">
        <v>6.0252346702425799</v>
      </c>
      <c r="L1188" s="4">
        <v>45.945307192431798</v>
      </c>
      <c r="M1188" s="4">
        <v>-7.5687027471363804</v>
      </c>
      <c r="N1188" s="4">
        <v>40.857481364466601</v>
      </c>
      <c r="O1188" s="4">
        <v>2.1671520955718999</v>
      </c>
      <c r="P1188" s="4">
        <v>17.936163851098701</v>
      </c>
      <c r="Q1188" s="4">
        <v>3.5223604310451</v>
      </c>
      <c r="R1188" s="4">
        <v>5.0031350486256203</v>
      </c>
      <c r="S1188" s="4">
        <v>27.703384545443999</v>
      </c>
      <c r="T1188" s="4">
        <v>14.598890636483</v>
      </c>
      <c r="V1188" s="4">
        <v>861.98</v>
      </c>
      <c r="W1188" s="4">
        <v>1.6746063089302501</v>
      </c>
      <c r="X1188" s="4">
        <v>0.44218439089100198</v>
      </c>
      <c r="Y1188" s="4">
        <v>-41.968141114012802</v>
      </c>
      <c r="Z1188" s="4">
        <v>6.6339999999999996E-2</v>
      </c>
      <c r="AA1188" s="4">
        <v>2.4E-2</v>
      </c>
      <c r="AB1188" s="4">
        <v>66.439966666666706</v>
      </c>
      <c r="AC1188" s="4">
        <v>7.3446666666666702E-2</v>
      </c>
      <c r="AD1188" s="4">
        <v>17.126393333333301</v>
      </c>
      <c r="AE1188" s="4">
        <v>0</v>
      </c>
      <c r="AF1188" s="4">
        <v>0</v>
      </c>
      <c r="AG1188" s="4">
        <v>13697</v>
      </c>
      <c r="AH1188" s="4">
        <v>1640.6</v>
      </c>
      <c r="AI1188" s="4">
        <v>47.989999999999803</v>
      </c>
      <c r="AJ1188" s="4">
        <v>70.949999999999804</v>
      </c>
      <c r="AK1188" s="4">
        <v>15.9966666666666</v>
      </c>
      <c r="AL1188" s="4">
        <v>98.849998999999997</v>
      </c>
      <c r="AM1188" s="4">
        <v>10.66</v>
      </c>
      <c r="AN1188" s="4">
        <v>326.36</v>
      </c>
      <c r="AO1188" s="4">
        <v>6.46</v>
      </c>
      <c r="AP1188" s="4">
        <v>405.14</v>
      </c>
      <c r="AQ1188" s="4">
        <v>33.75</v>
      </c>
      <c r="AR1188" s="4">
        <v>40.130000000000003</v>
      </c>
    </row>
    <row r="1189" spans="1:44" x14ac:dyDescent="0.35">
      <c r="A1189" s="4" t="s">
        <v>2511</v>
      </c>
      <c r="B1189" s="4" t="s">
        <v>2512</v>
      </c>
      <c r="C1189" s="4" t="s">
        <v>200</v>
      </c>
      <c r="D1189" s="4">
        <v>675.00646424499996</v>
      </c>
      <c r="E1189" s="4">
        <v>166.05</v>
      </c>
      <c r="F1189" s="4">
        <v>-76.967669811289895</v>
      </c>
      <c r="G1189" s="4">
        <v>-1.1806121143995401</v>
      </c>
      <c r="H1189" s="4">
        <v>-0.54321232354889504</v>
      </c>
      <c r="I1189" s="4">
        <v>-0.61459756823994105</v>
      </c>
      <c r="J1189" s="4">
        <v>8.3258486748761005</v>
      </c>
      <c r="K1189" s="4">
        <v>7.1803496969060001</v>
      </c>
      <c r="L1189" s="4">
        <v>209.17059174588101</v>
      </c>
      <c r="M1189" s="4">
        <v>7.7930218687709099</v>
      </c>
      <c r="N1189" s="4">
        <v>93.753029242285507</v>
      </c>
      <c r="O1189" s="4">
        <v>17.426894286175902</v>
      </c>
      <c r="Q1189" s="4">
        <v>-4.2322236044461397</v>
      </c>
      <c r="R1189" s="4">
        <v>-14.194355691510101</v>
      </c>
      <c r="S1189" s="4">
        <v>-8.3298346858417194</v>
      </c>
      <c r="V1189" s="4">
        <v>1370.1364642450001</v>
      </c>
      <c r="W1189" s="4">
        <v>0.90878138866524905</v>
      </c>
      <c r="Y1189" s="4">
        <v>93.636678820566701</v>
      </c>
      <c r="Z1189" s="4">
        <v>0.45923773685149</v>
      </c>
      <c r="AA1189" s="4">
        <v>3.3068792200333902E-2</v>
      </c>
      <c r="AB1189" s="4">
        <v>68.766363849446407</v>
      </c>
      <c r="AC1189" s="4">
        <v>0.27127806576610303</v>
      </c>
      <c r="AD1189" s="4">
        <v>16.018093170550099</v>
      </c>
      <c r="AE1189" s="4">
        <v>0</v>
      </c>
      <c r="AF1189" s="4">
        <v>0.42541082005960501</v>
      </c>
      <c r="AG1189" s="4">
        <v>42589</v>
      </c>
      <c r="AH1189" s="4">
        <v>1426.95</v>
      </c>
      <c r="AI1189" s="4">
        <v>-8.7699999999998397</v>
      </c>
      <c r="AJ1189" s="4">
        <v>-12.3899999999998</v>
      </c>
      <c r="AK1189" s="4">
        <v>-2.1906247704308499</v>
      </c>
      <c r="AL1189" s="4">
        <v>102.46</v>
      </c>
      <c r="AM1189" s="4">
        <v>91.05</v>
      </c>
      <c r="AN1189" s="4">
        <v>271.60000000000002</v>
      </c>
      <c r="AO1189" s="4">
        <v>1.23</v>
      </c>
      <c r="AP1189" s="4">
        <v>742.76</v>
      </c>
      <c r="AQ1189" s="4">
        <v>44.26</v>
      </c>
      <c r="AR1189" s="4">
        <v>75.040000000000006</v>
      </c>
    </row>
    <row r="1190" spans="1:44" x14ac:dyDescent="0.35">
      <c r="A1190" s="4" t="s">
        <v>2513</v>
      </c>
      <c r="B1190" s="4" t="s">
        <v>2514</v>
      </c>
      <c r="C1190" s="4" t="s">
        <v>396</v>
      </c>
      <c r="D1190" s="4">
        <v>668.49299312000005</v>
      </c>
      <c r="E1190" s="4">
        <v>104.7</v>
      </c>
      <c r="F1190" s="4">
        <v>30.5526962120659</v>
      </c>
      <c r="G1190" s="4">
        <v>11.446807397525401</v>
      </c>
      <c r="H1190" s="4">
        <v>6.7473594942563997</v>
      </c>
      <c r="I1190" s="4">
        <v>8.0479641004891906</v>
      </c>
      <c r="J1190" s="4">
        <v>30.129699471123701</v>
      </c>
      <c r="K1190" s="4">
        <v>27.6014271526833</v>
      </c>
      <c r="L1190" s="4">
        <v>44.238154550266401</v>
      </c>
      <c r="M1190" s="4">
        <v>59.288413928937601</v>
      </c>
      <c r="N1190" s="4">
        <v>24.996832101372799</v>
      </c>
      <c r="O1190" s="4">
        <v>14.8384371700106</v>
      </c>
      <c r="P1190" s="4">
        <v>15.4924591092544</v>
      </c>
      <c r="Q1190" s="4">
        <v>9.76689031102973</v>
      </c>
      <c r="R1190" s="4">
        <v>0.14185972850027101</v>
      </c>
      <c r="S1190" s="4">
        <v>8.0550946276162705</v>
      </c>
      <c r="T1190" s="4">
        <v>-16.061663548933801</v>
      </c>
      <c r="V1190" s="4">
        <v>695.21299311999996</v>
      </c>
      <c r="W1190" s="4">
        <v>2.8236240469693801</v>
      </c>
      <c r="Y1190" s="4">
        <v>25.414839635006299</v>
      </c>
      <c r="Z1190" s="4">
        <v>0.14159849239139</v>
      </c>
      <c r="AA1190" s="4">
        <v>0</v>
      </c>
      <c r="AB1190" s="4">
        <v>44.407851381429602</v>
      </c>
      <c r="AC1190" s="4">
        <v>0.21378165137229199</v>
      </c>
      <c r="AD1190" s="4">
        <v>28.3112538841565</v>
      </c>
      <c r="AE1190" s="4">
        <v>0</v>
      </c>
      <c r="AF1190" s="4">
        <v>0</v>
      </c>
      <c r="AG1190" s="4">
        <v>40810</v>
      </c>
      <c r="AH1190" s="4">
        <v>271.87</v>
      </c>
      <c r="AI1190" s="4">
        <v>21.88</v>
      </c>
      <c r="AJ1190" s="4">
        <v>53.38</v>
      </c>
      <c r="AK1190" s="4">
        <v>3.7989408802847402</v>
      </c>
      <c r="AL1190" s="4">
        <v>75.040000000000006</v>
      </c>
      <c r="AM1190" s="4">
        <v>1.95</v>
      </c>
      <c r="AN1190" s="4">
        <v>123.4</v>
      </c>
      <c r="AO1190" s="4">
        <v>36.81</v>
      </c>
      <c r="AP1190" s="4">
        <v>236.75</v>
      </c>
      <c r="AQ1190" s="4">
        <v>47.07</v>
      </c>
      <c r="AR1190" s="4">
        <v>61.56</v>
      </c>
    </row>
    <row r="1191" spans="1:44" x14ac:dyDescent="0.35">
      <c r="A1191" s="4" t="s">
        <v>2515</v>
      </c>
      <c r="B1191" s="4" t="s">
        <v>2516</v>
      </c>
      <c r="C1191" s="4" t="s">
        <v>49</v>
      </c>
      <c r="D1191" s="4">
        <v>668.0831326</v>
      </c>
      <c r="E1191" s="4">
        <v>121.15</v>
      </c>
      <c r="F1191" s="4">
        <v>34.723655540540499</v>
      </c>
      <c r="G1191" s="4">
        <v>4.0388349514563098</v>
      </c>
      <c r="H1191" s="4">
        <v>3.0448819396087901</v>
      </c>
      <c r="I1191" s="4">
        <v>5.3128624288949098</v>
      </c>
      <c r="J1191" s="4">
        <v>17.4420717226063</v>
      </c>
      <c r="K1191" s="4">
        <v>13.4533605787817</v>
      </c>
      <c r="L1191" s="4">
        <v>126.20124796527401</v>
      </c>
      <c r="M1191" s="4">
        <v>32.246844524859299</v>
      </c>
      <c r="N1191" s="4">
        <v>11.195062034227201</v>
      </c>
      <c r="O1191" s="4">
        <v>0.96612373815569497</v>
      </c>
      <c r="P1191" s="4">
        <v>12.305724336424699</v>
      </c>
      <c r="Q1191" s="4">
        <v>8.3295726577850697</v>
      </c>
      <c r="R1191" s="4">
        <v>0.78584396616936403</v>
      </c>
      <c r="S1191" s="4">
        <v>17.017089929608002</v>
      </c>
      <c r="T1191" s="4">
        <v>34.5347513539852</v>
      </c>
      <c r="V1191" s="4">
        <v>677.93313260000002</v>
      </c>
      <c r="W1191" s="4">
        <v>1.37916874672282</v>
      </c>
      <c r="X1191" s="4">
        <v>0.56922775242058199</v>
      </c>
      <c r="Y1191" s="4">
        <v>-10.427547326814301</v>
      </c>
      <c r="Z1191" s="4">
        <v>0</v>
      </c>
      <c r="AA1191" s="4">
        <v>0</v>
      </c>
      <c r="AB1191" s="4">
        <v>53.210045292797403</v>
      </c>
      <c r="AC1191" s="4">
        <v>0.498176126980997</v>
      </c>
      <c r="AD1191" s="4">
        <v>24.9970667198371</v>
      </c>
      <c r="AE1191" s="4">
        <v>0</v>
      </c>
      <c r="AF1191" s="4">
        <v>0</v>
      </c>
      <c r="AG1191" s="4">
        <v>34680</v>
      </c>
      <c r="AH1191" s="4">
        <v>362.14</v>
      </c>
      <c r="AI1191" s="4">
        <v>19.239999999999998</v>
      </c>
      <c r="AJ1191" s="4">
        <v>23.49</v>
      </c>
      <c r="AK1191" s="4">
        <v>3.8132590744070698</v>
      </c>
      <c r="AL1191" s="4">
        <v>48.72</v>
      </c>
      <c r="AM1191" s="4">
        <v>8.1</v>
      </c>
      <c r="AN1191" s="4">
        <v>72.38</v>
      </c>
      <c r="AO1191" s="4">
        <v>58.17</v>
      </c>
      <c r="AP1191" s="4">
        <v>484.41</v>
      </c>
      <c r="AQ1191" s="4">
        <v>32.6</v>
      </c>
      <c r="AR1191" s="4">
        <v>49.41</v>
      </c>
    </row>
    <row r="1192" spans="1:44" x14ac:dyDescent="0.35">
      <c r="A1192" s="4" t="s">
        <v>2517</v>
      </c>
      <c r="B1192" s="4" t="s">
        <v>2518</v>
      </c>
      <c r="C1192" s="4" t="s">
        <v>101</v>
      </c>
      <c r="D1192" s="4">
        <v>666.77475000000004</v>
      </c>
      <c r="E1192" s="4">
        <v>64.55</v>
      </c>
      <c r="F1192" s="4">
        <v>-83.242790262172505</v>
      </c>
      <c r="G1192" s="4">
        <v>-48.209449292807598</v>
      </c>
      <c r="H1192" s="4">
        <v>-6.4479774602535596</v>
      </c>
      <c r="I1192" s="4">
        <v>-5.6364787840405199</v>
      </c>
      <c r="J1192" s="4">
        <v>2.2066143924701298</v>
      </c>
      <c r="K1192" s="4">
        <v>-1.6466117796073301</v>
      </c>
      <c r="L1192" s="4">
        <v>99.067914631940695</v>
      </c>
      <c r="M1192" s="4">
        <v>5.3043269738446597</v>
      </c>
      <c r="N1192" s="4">
        <v>121.43426294820701</v>
      </c>
      <c r="O1192" s="4">
        <v>88.127490039840694</v>
      </c>
      <c r="Q1192" s="4">
        <v>-3.8996148645918298</v>
      </c>
      <c r="V1192" s="4">
        <v>680.68475000000001</v>
      </c>
      <c r="W1192" s="4">
        <v>53.129462151394499</v>
      </c>
      <c r="Y1192" s="4">
        <v>93.117881681891504</v>
      </c>
      <c r="Z1192" s="4">
        <v>9.0143635463099999E-3</v>
      </c>
      <c r="AA1192" s="4">
        <v>6.3397721644377998E-3</v>
      </c>
      <c r="AB1192" s="4">
        <v>74.933630510153506</v>
      </c>
      <c r="AC1192" s="4">
        <v>1.9834571570084201E-2</v>
      </c>
      <c r="AD1192" s="4">
        <v>16.859935611689</v>
      </c>
      <c r="AE1192" s="4">
        <v>0</v>
      </c>
      <c r="AF1192" s="4">
        <v>0</v>
      </c>
      <c r="AG1192" s="4">
        <v>42728</v>
      </c>
      <c r="AH1192" s="4">
        <v>142.11000000000001</v>
      </c>
      <c r="AI1192" s="4">
        <v>-8.0099999999999802</v>
      </c>
      <c r="AJ1192" s="4">
        <v>-8.1099999999999799</v>
      </c>
      <c r="AK1192" s="4">
        <v>-0.79346210995542199</v>
      </c>
      <c r="AL1192" s="4">
        <v>-2.3399990000000002</v>
      </c>
      <c r="AM1192" s="4">
        <v>0</v>
      </c>
      <c r="AN1192" s="4">
        <v>-77.16</v>
      </c>
      <c r="AO1192" s="4">
        <v>1.33</v>
      </c>
      <c r="AP1192" s="4">
        <v>12.55</v>
      </c>
      <c r="AQ1192" s="4">
        <v>22.24</v>
      </c>
      <c r="AR1192" s="4">
        <v>22.44</v>
      </c>
    </row>
    <row r="1193" spans="1:44" x14ac:dyDescent="0.35">
      <c r="A1193" s="4" t="s">
        <v>2519</v>
      </c>
      <c r="B1193" s="4" t="s">
        <v>2520</v>
      </c>
      <c r="C1193" s="4" t="s">
        <v>1206</v>
      </c>
      <c r="D1193" s="4">
        <v>665.16301999999996</v>
      </c>
      <c r="E1193" s="4">
        <v>124</v>
      </c>
      <c r="F1193" s="4">
        <v>43.1363826199741</v>
      </c>
      <c r="G1193" s="4">
        <v>18.605212355212299</v>
      </c>
      <c r="H1193" s="4">
        <v>4.9543760442102496</v>
      </c>
      <c r="I1193" s="4">
        <v>6.9353242781325797</v>
      </c>
      <c r="J1193" s="4">
        <v>16.340700108246399</v>
      </c>
      <c r="K1193" s="4">
        <v>15.1299811100117</v>
      </c>
      <c r="L1193" s="4">
        <v>122.592297050933</v>
      </c>
      <c r="M1193" s="4">
        <v>-12.714963685048</v>
      </c>
      <c r="N1193" s="4">
        <v>183.420322043309</v>
      </c>
      <c r="O1193" s="4">
        <v>96.035535813436994</v>
      </c>
      <c r="P1193" s="4">
        <v>7.0811903012490696</v>
      </c>
      <c r="Q1193" s="4">
        <v>20.4216620705479</v>
      </c>
      <c r="R1193" s="4">
        <v>27.638398892297101</v>
      </c>
      <c r="T1193" s="4">
        <v>35.943559184115898</v>
      </c>
      <c r="V1193" s="4">
        <v>800.92301999999995</v>
      </c>
      <c r="W1193" s="4">
        <v>7.3865965574680699</v>
      </c>
      <c r="X1193" s="4">
        <v>0.162074554294976</v>
      </c>
      <c r="Y1193" s="4">
        <v>-28.141817153605398</v>
      </c>
      <c r="Z1193" s="4">
        <v>0</v>
      </c>
      <c r="AA1193" s="4">
        <v>0</v>
      </c>
      <c r="AB1193" s="4">
        <v>57.854850379385198</v>
      </c>
      <c r="AC1193" s="4">
        <v>0</v>
      </c>
      <c r="AD1193" s="4">
        <v>5.7719106543235101</v>
      </c>
      <c r="AE1193" s="4">
        <v>0</v>
      </c>
      <c r="AF1193" s="4">
        <v>0</v>
      </c>
      <c r="AG1193" s="4">
        <v>2459</v>
      </c>
      <c r="AH1193" s="4">
        <v>222.34</v>
      </c>
      <c r="AI1193" s="4">
        <v>15.42</v>
      </c>
      <c r="AJ1193" s="4">
        <v>20.09</v>
      </c>
      <c r="AK1193" s="4">
        <v>2.8606942099697599</v>
      </c>
      <c r="AL1193" s="4">
        <v>33.64</v>
      </c>
      <c r="AM1193" s="4">
        <v>0.06</v>
      </c>
      <c r="AN1193" s="4">
        <v>84.66</v>
      </c>
      <c r="AO1193" s="4">
        <v>29.41</v>
      </c>
      <c r="AP1193" s="4">
        <v>90.05</v>
      </c>
      <c r="AQ1193" s="4">
        <v>47.34</v>
      </c>
      <c r="AR1193" s="4">
        <v>55.52</v>
      </c>
    </row>
    <row r="1194" spans="1:44" x14ac:dyDescent="0.35">
      <c r="A1194" s="4" t="s">
        <v>2521</v>
      </c>
      <c r="B1194" s="4" t="s">
        <v>2522</v>
      </c>
      <c r="C1194" s="4" t="s">
        <v>268</v>
      </c>
      <c r="D1194" s="4">
        <v>664.35453414000006</v>
      </c>
      <c r="E1194" s="4">
        <v>608.79999999999995</v>
      </c>
      <c r="F1194" s="4">
        <v>36.303526455737703</v>
      </c>
      <c r="G1194" s="4">
        <v>0.50578194441373503</v>
      </c>
      <c r="H1194" s="4">
        <v>0.46352642290580398</v>
      </c>
      <c r="I1194" s="4">
        <v>63.038236307268299</v>
      </c>
      <c r="J1194" s="4">
        <v>84.302624818405306</v>
      </c>
      <c r="K1194" s="4">
        <v>89.218050292800598</v>
      </c>
      <c r="L1194" s="4">
        <v>2.97028766799257</v>
      </c>
      <c r="M1194" s="4">
        <v>3.3910391400798998</v>
      </c>
      <c r="N1194" s="4">
        <v>0</v>
      </c>
      <c r="O1194" s="4">
        <v>0</v>
      </c>
      <c r="P1194" s="4">
        <v>3.6689522434740698</v>
      </c>
      <c r="Q1194" s="4">
        <v>-11.482603788464299</v>
      </c>
      <c r="R1194" s="4">
        <v>-12.556624143458899</v>
      </c>
      <c r="T1194" s="4">
        <v>-18.230366935268499</v>
      </c>
      <c r="V1194" s="4">
        <v>657.16453414</v>
      </c>
      <c r="W1194" s="4">
        <v>0.134584163225865</v>
      </c>
      <c r="Y1194" s="4">
        <v>37.602852815815297</v>
      </c>
      <c r="Z1194" s="4">
        <v>0.48031601442002902</v>
      </c>
      <c r="AA1194" s="4">
        <v>3.7791990134456001E-3</v>
      </c>
      <c r="AB1194" s="4">
        <v>74.647124171729402</v>
      </c>
      <c r="AC1194" s="4">
        <v>0.94041514868075204</v>
      </c>
      <c r="AD1194" s="4">
        <v>12.3158133519652</v>
      </c>
      <c r="AE1194" s="4">
        <v>0</v>
      </c>
      <c r="AF1194" s="4">
        <v>0.468308802020514</v>
      </c>
      <c r="AG1194" s="4">
        <v>49251</v>
      </c>
      <c r="AH1194" s="4">
        <v>29.03</v>
      </c>
      <c r="AI1194" s="4">
        <v>18.3</v>
      </c>
      <c r="AJ1194" s="4">
        <v>25.88</v>
      </c>
      <c r="AK1194" s="4">
        <v>16.786248045158899</v>
      </c>
      <c r="AL1194" s="4">
        <v>25.9</v>
      </c>
      <c r="AM1194" s="4">
        <v>5426.07</v>
      </c>
      <c r="AN1194" s="4">
        <v>4925.45</v>
      </c>
      <c r="AO1194" s="4">
        <v>7.19</v>
      </c>
      <c r="AP1194" s="4">
        <v>4936.3500000000004</v>
      </c>
      <c r="AQ1194" s="4">
        <v>-1.38</v>
      </c>
      <c r="AR1194" s="4">
        <v>-1.36</v>
      </c>
    </row>
    <row r="1195" spans="1:44" x14ac:dyDescent="0.35">
      <c r="A1195" s="4" t="s">
        <v>2523</v>
      </c>
      <c r="B1195" s="4" t="s">
        <v>2524</v>
      </c>
      <c r="C1195" s="4" t="s">
        <v>109</v>
      </c>
      <c r="D1195" s="4">
        <v>663.92111582999996</v>
      </c>
      <c r="E1195" s="4">
        <v>227</v>
      </c>
      <c r="F1195" s="4">
        <v>14.5852617713093</v>
      </c>
      <c r="G1195" s="4">
        <v>13.593537694294699</v>
      </c>
      <c r="H1195" s="4">
        <v>6.9990928240847596</v>
      </c>
      <c r="I1195" s="4">
        <v>11.8557103789556</v>
      </c>
      <c r="J1195" s="4">
        <v>26.011217896844499</v>
      </c>
      <c r="K1195" s="4">
        <v>23.687980205755998</v>
      </c>
      <c r="L1195" s="4">
        <v>-30.276445796540699</v>
      </c>
      <c r="M1195" s="4">
        <v>29.428276480379001</v>
      </c>
      <c r="N1195" s="4">
        <v>64.442532404451995</v>
      </c>
      <c r="O1195" s="4">
        <v>31.122151600099901</v>
      </c>
      <c r="P1195" s="4">
        <v>13.929861068608901</v>
      </c>
      <c r="Q1195" s="4">
        <v>19.7282442534719</v>
      </c>
      <c r="R1195" s="4">
        <v>33.498098982320599</v>
      </c>
      <c r="S1195" s="4">
        <v>69.745082014893001</v>
      </c>
      <c r="V1195" s="4">
        <v>851.27111582999999</v>
      </c>
      <c r="W1195" s="4">
        <v>1.84274089158733</v>
      </c>
      <c r="X1195" s="4">
        <v>1.0862480990658301</v>
      </c>
      <c r="Y1195" s="4">
        <v>-60.330814836728997</v>
      </c>
      <c r="Z1195" s="4">
        <v>5.3888780556357201E-2</v>
      </c>
      <c r="AA1195" s="4">
        <v>0</v>
      </c>
      <c r="AB1195" s="4">
        <v>59.584790683370599</v>
      </c>
      <c r="AC1195" s="4">
        <v>6.4014163031636999E-3</v>
      </c>
      <c r="AD1195" s="4">
        <v>18.6895329062529</v>
      </c>
      <c r="AE1195" s="4">
        <v>0</v>
      </c>
      <c r="AF1195" s="4">
        <v>0</v>
      </c>
      <c r="AG1195" s="4">
        <v>18578</v>
      </c>
      <c r="AH1195" s="4">
        <v>383.95</v>
      </c>
      <c r="AI1195" s="4">
        <v>45.52</v>
      </c>
      <c r="AJ1195" s="4">
        <v>51.64</v>
      </c>
      <c r="AK1195" s="4">
        <v>15.7796276548652</v>
      </c>
      <c r="AL1195" s="4">
        <v>90.95</v>
      </c>
      <c r="AM1195" s="4">
        <v>0.25</v>
      </c>
      <c r="AN1195" s="4">
        <v>346.17</v>
      </c>
      <c r="AO1195" s="4">
        <v>44.53</v>
      </c>
      <c r="AP1195" s="4">
        <v>360.29</v>
      </c>
      <c r="AQ1195" s="4">
        <v>7.33</v>
      </c>
      <c r="AR1195" s="4">
        <v>62.6</v>
      </c>
    </row>
    <row r="1196" spans="1:44" x14ac:dyDescent="0.35">
      <c r="A1196" s="4" t="s">
        <v>2525</v>
      </c>
      <c r="B1196" s="4" t="s">
        <v>2526</v>
      </c>
      <c r="C1196" s="4" t="s">
        <v>244</v>
      </c>
      <c r="D1196" s="4">
        <v>662.10525732500003</v>
      </c>
      <c r="E1196" s="4">
        <v>379</v>
      </c>
      <c r="F1196" s="4">
        <v>40.694852939459203</v>
      </c>
      <c r="G1196" s="4">
        <v>-16.774090021663</v>
      </c>
      <c r="H1196" s="4">
        <v>-7.1680819209362401</v>
      </c>
      <c r="I1196" s="4">
        <v>3.5924045043055801</v>
      </c>
      <c r="J1196" s="4">
        <v>7.4091165391413396</v>
      </c>
      <c r="K1196" s="4">
        <v>8.5405166703466406</v>
      </c>
      <c r="L1196" s="4">
        <v>25.055810348886698</v>
      </c>
      <c r="M1196" s="4">
        <v>17.357383389848199</v>
      </c>
      <c r="N1196" s="4">
        <v>93.859465128474</v>
      </c>
      <c r="O1196" s="4">
        <v>67.729417933927607</v>
      </c>
      <c r="P1196" s="4">
        <v>6.2187058059090896</v>
      </c>
      <c r="Q1196" s="4">
        <v>3.2568838147888401</v>
      </c>
      <c r="R1196" s="4">
        <v>6.7291635803133696</v>
      </c>
      <c r="S1196" s="4">
        <v>-17.755913525127198</v>
      </c>
      <c r="V1196" s="4">
        <v>811.28525732499998</v>
      </c>
      <c r="W1196" s="4">
        <v>3.4719730326429001</v>
      </c>
      <c r="Y1196" s="4">
        <v>103.364457053702</v>
      </c>
      <c r="Z1196" s="4">
        <v>0</v>
      </c>
      <c r="AA1196" s="4">
        <v>0</v>
      </c>
      <c r="AB1196" s="4">
        <v>74.965083245270705</v>
      </c>
      <c r="AC1196" s="4">
        <v>9.1238363283902002E-3</v>
      </c>
      <c r="AD1196" s="4">
        <v>9.1849771584201196</v>
      </c>
      <c r="AE1196" s="4">
        <v>0</v>
      </c>
      <c r="AF1196" s="4">
        <v>0</v>
      </c>
      <c r="AG1196" s="4">
        <v>3671</v>
      </c>
      <c r="AH1196" s="4">
        <v>452.9</v>
      </c>
      <c r="AI1196" s="4">
        <v>16.27</v>
      </c>
      <c r="AJ1196" s="4">
        <v>17.47</v>
      </c>
      <c r="AK1196" s="4">
        <v>9.06</v>
      </c>
      <c r="AL1196" s="4">
        <v>38.68</v>
      </c>
      <c r="AM1196" s="4">
        <v>0</v>
      </c>
      <c r="AN1196" s="4">
        <v>-0.57999999999998397</v>
      </c>
      <c r="AO1196" s="4">
        <v>29.81</v>
      </c>
      <c r="AP1196" s="4">
        <v>190.7</v>
      </c>
      <c r="AQ1196" s="4">
        <v>-85.63</v>
      </c>
      <c r="AR1196" s="4">
        <v>9.84</v>
      </c>
    </row>
    <row r="1197" spans="1:44" x14ac:dyDescent="0.35">
      <c r="A1197" s="4" t="s">
        <v>2527</v>
      </c>
      <c r="B1197" s="4" t="s">
        <v>2528</v>
      </c>
      <c r="C1197" s="4" t="s">
        <v>49</v>
      </c>
      <c r="D1197" s="4">
        <v>661.71195527999998</v>
      </c>
      <c r="E1197" s="4">
        <v>19.8</v>
      </c>
      <c r="F1197" s="4">
        <v>-3.36355388237686</v>
      </c>
      <c r="H1197" s="4">
        <v>-23.196967285118799</v>
      </c>
      <c r="I1197" s="4">
        <v>-42.2149263980087</v>
      </c>
      <c r="J1197" s="4">
        <v>-9.5703113750438202</v>
      </c>
      <c r="K1197" s="4">
        <v>-29.6403587828848</v>
      </c>
      <c r="L1197" s="4">
        <v>101.483665547692</v>
      </c>
      <c r="M1197" s="4">
        <v>-17.640105980811398</v>
      </c>
      <c r="Q1197" s="4">
        <v>-34.259213866638397</v>
      </c>
      <c r="V1197" s="4">
        <v>1154.47195528</v>
      </c>
      <c r="W1197" s="4">
        <v>-2.7563292176448502</v>
      </c>
      <c r="Y1197" s="4">
        <v>-108.676556838642</v>
      </c>
      <c r="Z1197" s="4">
        <v>0.15583886036389499</v>
      </c>
      <c r="AA1197" s="4">
        <v>1.6706665055374E-3</v>
      </c>
      <c r="AB1197" s="4">
        <v>62.8872775064062</v>
      </c>
      <c r="AC1197" s="4">
        <v>8.2069213902928994E-3</v>
      </c>
      <c r="AD1197" s="4">
        <v>26.731398878104301</v>
      </c>
      <c r="AE1197" s="4">
        <v>0</v>
      </c>
      <c r="AF1197" s="4">
        <v>0.151908237712685</v>
      </c>
      <c r="AG1197" s="4">
        <v>158339</v>
      </c>
      <c r="AH1197" s="4">
        <v>466.02</v>
      </c>
      <c r="AI1197" s="4">
        <v>-196.73</v>
      </c>
      <c r="AJ1197" s="4">
        <v>-194.75</v>
      </c>
      <c r="AK1197" s="4">
        <v>-5.9758222115342701</v>
      </c>
      <c r="AL1197" s="4">
        <v>-138.13</v>
      </c>
      <c r="AM1197" s="4">
        <v>0</v>
      </c>
      <c r="AN1197" s="4">
        <v>-1500.28</v>
      </c>
      <c r="AO1197" s="4">
        <v>44.49</v>
      </c>
      <c r="AP1197" s="4">
        <v>-240.07</v>
      </c>
      <c r="AQ1197" s="4">
        <v>-15.18</v>
      </c>
      <c r="AR1197" s="4">
        <v>-14.76</v>
      </c>
    </row>
    <row r="1198" spans="1:44" x14ac:dyDescent="0.35">
      <c r="A1198" s="4" t="s">
        <v>2529</v>
      </c>
      <c r="B1198" s="4" t="s">
        <v>2530</v>
      </c>
      <c r="C1198" s="4" t="s">
        <v>244</v>
      </c>
      <c r="D1198" s="4">
        <v>660.75213504999999</v>
      </c>
      <c r="E1198" s="4">
        <v>395.7</v>
      </c>
      <c r="F1198" s="4">
        <v>-22.247546634680202</v>
      </c>
      <c r="H1198" s="4">
        <v>-16.494043817510299</v>
      </c>
      <c r="I1198" s="4">
        <v>-8.7564125243233502</v>
      </c>
      <c r="J1198" s="4">
        <v>0.64979788100108904</v>
      </c>
      <c r="K1198" s="4">
        <v>1.4741435226148999E-2</v>
      </c>
      <c r="L1198" s="4">
        <v>1019.33883763529</v>
      </c>
      <c r="M1198" s="4">
        <v>43.096908110525597</v>
      </c>
      <c r="Q1198" s="4">
        <v>5.1321765872915304</v>
      </c>
      <c r="V1198" s="4">
        <v>819.21213505000003</v>
      </c>
      <c r="W1198" s="4">
        <v>-7.4467726253803601</v>
      </c>
      <c r="Y1198" s="4">
        <v>98.160678567533793</v>
      </c>
      <c r="Z1198" s="4">
        <v>1.5128214454037999E-3</v>
      </c>
      <c r="AA1198" s="4">
        <v>0</v>
      </c>
      <c r="AB1198" s="4">
        <v>74.999988969010303</v>
      </c>
      <c r="AC1198" s="4">
        <v>0</v>
      </c>
      <c r="AD1198" s="4">
        <v>17.353990826124701</v>
      </c>
      <c r="AE1198" s="4">
        <v>0</v>
      </c>
      <c r="AF1198" s="4">
        <v>0</v>
      </c>
      <c r="AG1198" s="4">
        <v>16187</v>
      </c>
      <c r="AH1198" s="4">
        <v>339.18</v>
      </c>
      <c r="AI1198" s="4">
        <v>-29.6999999999999</v>
      </c>
      <c r="AJ1198" s="4">
        <v>-29.6999999999999</v>
      </c>
      <c r="AK1198" s="4">
        <v>-18.721165386872201</v>
      </c>
      <c r="AL1198" s="4">
        <v>0.05</v>
      </c>
      <c r="AM1198" s="4">
        <v>0</v>
      </c>
      <c r="AN1198" s="4">
        <v>-146.96</v>
      </c>
      <c r="AO1198" s="4">
        <v>0.04</v>
      </c>
      <c r="AP1198" s="4">
        <v>-88.730000000000103</v>
      </c>
      <c r="AQ1198" s="4">
        <v>3.02</v>
      </c>
      <c r="AR1198" s="4">
        <v>4.2300000000000004</v>
      </c>
    </row>
    <row r="1199" spans="1:44" x14ac:dyDescent="0.35">
      <c r="A1199" s="4" t="s">
        <v>2531</v>
      </c>
      <c r="B1199" s="4" t="s">
        <v>2532</v>
      </c>
      <c r="C1199" s="4" t="s">
        <v>49</v>
      </c>
      <c r="D1199" s="4">
        <v>658.01276189999999</v>
      </c>
      <c r="E1199" s="4">
        <v>291.85000000000002</v>
      </c>
      <c r="F1199" s="4">
        <v>-5.3957586051660504</v>
      </c>
      <c r="G1199" s="4">
        <v>-25.130339810827</v>
      </c>
      <c r="H1199" s="4">
        <v>-15.3265131711241</v>
      </c>
      <c r="I1199" s="4">
        <v>-32.348338152205599</v>
      </c>
      <c r="J1199" s="4">
        <v>16.358471617160699</v>
      </c>
      <c r="K1199" s="4">
        <v>-8.9896283721053507</v>
      </c>
      <c r="L1199" s="4">
        <v>108.056393894614</v>
      </c>
      <c r="M1199" s="4">
        <v>18.990186382899399</v>
      </c>
      <c r="N1199" s="4">
        <v>36.538178391589902</v>
      </c>
      <c r="O1199" s="4">
        <v>15.7837392149357</v>
      </c>
      <c r="Q1199" s="4">
        <v>-11.923451176839899</v>
      </c>
      <c r="S1199" s="4">
        <v>8.3994141171946897</v>
      </c>
      <c r="V1199" s="4">
        <v>746.64276189999998</v>
      </c>
      <c r="W1199" s="4">
        <v>1.9376682525987201</v>
      </c>
      <c r="Y1199" s="4">
        <v>-113.918791808452</v>
      </c>
      <c r="Z1199" s="4">
        <v>0.33564669378489198</v>
      </c>
      <c r="AA1199" s="4">
        <v>0</v>
      </c>
      <c r="AB1199" s="4">
        <v>32.996989276174098</v>
      </c>
      <c r="AC1199" s="4">
        <v>0.21738000580259001</v>
      </c>
      <c r="AD1199" s="4">
        <v>15.2016663037307</v>
      </c>
      <c r="AE1199" s="4">
        <v>9.5512466686096307</v>
      </c>
      <c r="AF1199" s="4">
        <v>0</v>
      </c>
      <c r="AG1199" s="4">
        <v>11819</v>
      </c>
      <c r="AH1199" s="4">
        <v>376.99</v>
      </c>
      <c r="AI1199" s="4">
        <v>-121.95</v>
      </c>
      <c r="AJ1199" s="4">
        <v>-189.08</v>
      </c>
      <c r="AK1199" s="4">
        <v>-53.486455032233302</v>
      </c>
      <c r="AL1199" s="4">
        <v>-33.89</v>
      </c>
      <c r="AM1199" s="4">
        <v>35.92</v>
      </c>
      <c r="AN1199" s="4">
        <v>42.36</v>
      </c>
      <c r="AO1199" s="4">
        <v>38.57</v>
      </c>
      <c r="AP1199" s="4">
        <v>339.59</v>
      </c>
      <c r="AQ1199" s="4">
        <v>39.49</v>
      </c>
      <c r="AR1199" s="4">
        <v>49.16</v>
      </c>
    </row>
    <row r="1200" spans="1:44" x14ac:dyDescent="0.35">
      <c r="A1200" s="4" t="s">
        <v>2533</v>
      </c>
      <c r="B1200" s="4" t="s">
        <v>2534</v>
      </c>
      <c r="C1200" s="4" t="s">
        <v>215</v>
      </c>
      <c r="D1200" s="4">
        <v>656.38543349999998</v>
      </c>
      <c r="E1200" s="4">
        <v>47.5</v>
      </c>
      <c r="F1200" s="4">
        <v>122.459968936568</v>
      </c>
      <c r="G1200" s="4">
        <v>7.0721731099089098</v>
      </c>
      <c r="H1200" s="4">
        <v>1.18879955641807</v>
      </c>
      <c r="I1200" s="4">
        <v>1.65692911681968</v>
      </c>
      <c r="J1200" s="4">
        <v>-5.4111069746402602</v>
      </c>
      <c r="K1200" s="4">
        <v>10.630931404371101</v>
      </c>
      <c r="L1200" s="4">
        <v>27.189332429829101</v>
      </c>
      <c r="M1200" s="4">
        <v>10.372053388287799</v>
      </c>
      <c r="N1200" s="4">
        <v>107.51259178348199</v>
      </c>
      <c r="O1200" s="4">
        <v>64.5427513805449</v>
      </c>
      <c r="P1200" s="4">
        <v>2.2739807390437301</v>
      </c>
      <c r="Q1200" s="4">
        <v>-8.6348390668315407</v>
      </c>
      <c r="R1200" s="4">
        <v>34.236628092821597</v>
      </c>
      <c r="V1200" s="4">
        <v>801.93543350000004</v>
      </c>
      <c r="W1200" s="4">
        <v>3.9831630165665399</v>
      </c>
      <c r="Y1200" s="4">
        <v>103.998349067245</v>
      </c>
      <c r="Z1200" s="4">
        <v>1.489978220243E-4</v>
      </c>
      <c r="AA1200" s="4">
        <v>0</v>
      </c>
      <c r="AB1200" s="4">
        <v>74.989095966889707</v>
      </c>
      <c r="AC1200" s="4">
        <v>0</v>
      </c>
      <c r="AD1200" s="4">
        <v>12.9527360283811</v>
      </c>
      <c r="AE1200" s="4">
        <v>7.4498911012168296</v>
      </c>
      <c r="AF1200" s="4">
        <v>0</v>
      </c>
      <c r="AG1200" s="4">
        <v>69826</v>
      </c>
      <c r="AH1200" s="4">
        <v>323.49</v>
      </c>
      <c r="AI1200" s="4">
        <v>5.3599999999999701</v>
      </c>
      <c r="AJ1200" s="4">
        <v>-5.8200000000000296</v>
      </c>
      <c r="AK1200" s="4">
        <v>0.44804758666606798</v>
      </c>
      <c r="AL1200" s="4">
        <v>34.39</v>
      </c>
      <c r="AM1200" s="4">
        <v>0.27</v>
      </c>
      <c r="AN1200" s="4">
        <v>-170.57</v>
      </c>
      <c r="AO1200" s="4">
        <v>33.229999999999997</v>
      </c>
      <c r="AP1200" s="4">
        <v>164.79</v>
      </c>
      <c r="AQ1200" s="4">
        <v>47.2</v>
      </c>
      <c r="AR1200" s="4">
        <v>52.99</v>
      </c>
    </row>
    <row r="1201" spans="1:44" x14ac:dyDescent="0.35">
      <c r="A1201" s="4" t="s">
        <v>2535</v>
      </c>
      <c r="B1201" s="4" t="s">
        <v>2536</v>
      </c>
      <c r="C1201" s="4" t="s">
        <v>446</v>
      </c>
      <c r="D1201" s="4">
        <v>653.1</v>
      </c>
      <c r="E1201" s="4">
        <v>540</v>
      </c>
      <c r="F1201" s="4">
        <v>123.92789373814</v>
      </c>
      <c r="G1201" s="4">
        <v>2.9957650001421201</v>
      </c>
      <c r="H1201" s="4">
        <v>1.2211228769376901</v>
      </c>
      <c r="I1201" s="4">
        <v>2.3582583792007901</v>
      </c>
      <c r="J1201" s="4">
        <v>12.8491849145788</v>
      </c>
      <c r="K1201" s="4">
        <v>11.003714145075399</v>
      </c>
      <c r="L1201" s="4">
        <v>2.9226277316394702</v>
      </c>
      <c r="M1201" s="4">
        <v>20.7336504391332</v>
      </c>
      <c r="N1201" s="4">
        <v>59.705684115929003</v>
      </c>
      <c r="O1201" s="4">
        <v>9.2956638957537692</v>
      </c>
      <c r="P1201" s="4">
        <v>1.9518518518518599</v>
      </c>
      <c r="Q1201" s="4">
        <v>2.2327604026297001</v>
      </c>
      <c r="R1201" s="4">
        <v>21.915114321412201</v>
      </c>
      <c r="S1201" s="4">
        <v>59.313714378765198</v>
      </c>
      <c r="V1201" s="4">
        <v>752.88</v>
      </c>
      <c r="W1201" s="4">
        <v>3.6682767917321999</v>
      </c>
      <c r="X1201" s="4">
        <v>0.110243454294901</v>
      </c>
      <c r="Y1201" s="4">
        <v>106.443672536424</v>
      </c>
      <c r="Z1201" s="4">
        <v>1.6666666666666701E-2</v>
      </c>
      <c r="AA1201" s="4">
        <v>1.6666666666666701E-2</v>
      </c>
      <c r="AB1201" s="4">
        <v>52.501733333333299</v>
      </c>
      <c r="AC1201" s="4">
        <v>0</v>
      </c>
      <c r="AD1201" s="4">
        <v>17.440933333333302</v>
      </c>
      <c r="AE1201" s="4">
        <v>0</v>
      </c>
      <c r="AF1201" s="4">
        <v>0</v>
      </c>
      <c r="AG1201" s="4">
        <v>5470</v>
      </c>
      <c r="AH1201" s="4">
        <v>223.47</v>
      </c>
      <c r="AI1201" s="4">
        <v>5.2700000000000102</v>
      </c>
      <c r="AJ1201" s="4">
        <v>5.74000000000001</v>
      </c>
      <c r="AK1201" s="4">
        <v>4.3916666666666799</v>
      </c>
      <c r="AL1201" s="4">
        <v>24.59</v>
      </c>
      <c r="AM1201" s="4">
        <v>4.47</v>
      </c>
      <c r="AN1201" s="4">
        <v>166.07</v>
      </c>
      <c r="AO1201" s="4">
        <v>6.49</v>
      </c>
      <c r="AP1201" s="4">
        <v>178.04</v>
      </c>
      <c r="AQ1201" s="4">
        <v>0.60000000000000098</v>
      </c>
      <c r="AR1201" s="4">
        <v>17.3</v>
      </c>
    </row>
    <row r="1202" spans="1:44" x14ac:dyDescent="0.35">
      <c r="A1202" s="4" t="s">
        <v>2537</v>
      </c>
      <c r="B1202" s="4" t="s">
        <v>2538</v>
      </c>
      <c r="C1202" s="4" t="s">
        <v>183</v>
      </c>
      <c r="D1202" s="4">
        <v>652.77175499999998</v>
      </c>
      <c r="E1202" s="4">
        <v>14.75</v>
      </c>
      <c r="F1202" s="4">
        <v>-1.52716581274565</v>
      </c>
      <c r="G1202" s="4">
        <v>-107.653947865508</v>
      </c>
      <c r="H1202" s="4">
        <v>-5.3600348607919504</v>
      </c>
      <c r="I1202" s="4">
        <v>-99.492574833573798</v>
      </c>
      <c r="J1202" s="4">
        <v>10.397358880555601</v>
      </c>
      <c r="K1202" s="4">
        <v>15.2413760998092</v>
      </c>
      <c r="L1202" s="4">
        <v>26.413325259960001</v>
      </c>
      <c r="M1202" s="4">
        <v>2.5580450076664998</v>
      </c>
      <c r="N1202" s="4">
        <v>1784.4621513944201</v>
      </c>
      <c r="O1202" s="4">
        <v>1164.42176499482</v>
      </c>
      <c r="Q1202" s="4">
        <v>-0.54270143639706403</v>
      </c>
      <c r="R1202" s="4">
        <v>-12.0865326536299</v>
      </c>
      <c r="V1202" s="4">
        <v>3813.721755</v>
      </c>
      <c r="W1202" s="4">
        <v>3.5625812094089699</v>
      </c>
      <c r="Y1202" s="4">
        <v>-101.674287583889</v>
      </c>
      <c r="Z1202" s="4">
        <v>8.6649429248053203E-2</v>
      </c>
      <c r="AA1202" s="4">
        <v>0</v>
      </c>
      <c r="AB1202" s="4">
        <v>69.138311292283205</v>
      </c>
      <c r="AC1202" s="4">
        <v>0.46095560614444803</v>
      </c>
      <c r="AD1202" s="4">
        <v>10.201800091672199</v>
      </c>
      <c r="AE1202" s="4">
        <v>24.758883754092601</v>
      </c>
      <c r="AF1202" s="4">
        <v>8.6644833460969795E-2</v>
      </c>
      <c r="AG1202" s="4">
        <v>133163</v>
      </c>
      <c r="AH1202" s="4">
        <v>429.62</v>
      </c>
      <c r="AI1202" s="4">
        <v>-427.44</v>
      </c>
      <c r="AJ1202" s="4">
        <v>-414.62</v>
      </c>
      <c r="AK1202" s="4">
        <v>-9.8221161545202005</v>
      </c>
      <c r="AL1202" s="4">
        <v>65.48</v>
      </c>
      <c r="AM1202" s="4">
        <v>390.04</v>
      </c>
      <c r="AN1202" s="4">
        <v>-1492.71</v>
      </c>
      <c r="AO1202" s="4">
        <v>111.16</v>
      </c>
      <c r="AP1202" s="4">
        <v>183.229999999999</v>
      </c>
      <c r="AQ1202" s="4">
        <v>218.34</v>
      </c>
      <c r="AR1202" s="4">
        <v>259.33</v>
      </c>
    </row>
    <row r="1203" spans="1:44" x14ac:dyDescent="0.35">
      <c r="A1203" s="4" t="s">
        <v>2539</v>
      </c>
      <c r="B1203" s="4" t="s">
        <v>2540</v>
      </c>
      <c r="C1203" s="4" t="s">
        <v>127</v>
      </c>
      <c r="D1203" s="4">
        <v>648.69383823999999</v>
      </c>
      <c r="E1203" s="4">
        <v>226.5</v>
      </c>
      <c r="F1203" s="4">
        <v>21.878375657335599</v>
      </c>
      <c r="G1203" s="4">
        <v>12.8871020319461</v>
      </c>
      <c r="H1203" s="4">
        <v>5.8891294416747799</v>
      </c>
      <c r="I1203" s="4">
        <v>4.8867719286679696</v>
      </c>
      <c r="J1203" s="4">
        <v>10.7936059302128</v>
      </c>
      <c r="K1203" s="4">
        <v>11.0640472030853</v>
      </c>
      <c r="L1203" s="4">
        <v>7.4354721267138899</v>
      </c>
      <c r="N1203" s="4">
        <v>78.367588932806299</v>
      </c>
      <c r="O1203" s="4">
        <v>13.395256916996001</v>
      </c>
      <c r="P1203" s="4">
        <v>9.8698445457874406</v>
      </c>
      <c r="Q1203" s="4">
        <v>14.3602159789376</v>
      </c>
      <c r="R1203" s="4">
        <v>18.188409528175001</v>
      </c>
      <c r="T1203" s="4">
        <v>31.168314839257398</v>
      </c>
      <c r="V1203" s="4">
        <v>831.87383824000005</v>
      </c>
      <c r="W1203" s="4">
        <v>2.56400726577075</v>
      </c>
      <c r="X1203" s="4">
        <v>0.22021581149526501</v>
      </c>
      <c r="Y1203" s="4">
        <v>-10.192116744984601</v>
      </c>
      <c r="Z1203" s="4">
        <v>0</v>
      </c>
      <c r="AA1203" s="4">
        <v>0</v>
      </c>
      <c r="AB1203" s="4">
        <v>69.696296827276001</v>
      </c>
      <c r="AC1203" s="4">
        <v>1.8235574785316999E-3</v>
      </c>
      <c r="AD1203" s="4">
        <v>10.422149006136699</v>
      </c>
      <c r="AE1203" s="4">
        <v>0</v>
      </c>
      <c r="AF1203" s="4">
        <v>0</v>
      </c>
      <c r="AG1203" s="4">
        <v>18957</v>
      </c>
      <c r="AH1203" s="4">
        <v>606.74</v>
      </c>
      <c r="AI1203" s="4">
        <v>29.65</v>
      </c>
      <c r="AJ1203" s="4">
        <v>43.86</v>
      </c>
      <c r="AK1203" s="4">
        <v>10.754237278299501</v>
      </c>
      <c r="AL1203" s="4">
        <v>67.13</v>
      </c>
      <c r="AM1203" s="4">
        <v>0</v>
      </c>
      <c r="AN1203" s="4">
        <v>167.41</v>
      </c>
      <c r="AO1203" s="4">
        <v>15.4</v>
      </c>
      <c r="AP1203" s="4">
        <v>253</v>
      </c>
      <c r="AQ1203" s="4">
        <v>-34.07</v>
      </c>
      <c r="AR1203" s="4">
        <v>-7.13</v>
      </c>
    </row>
    <row r="1204" spans="1:44" x14ac:dyDescent="0.35">
      <c r="A1204" s="4" t="s">
        <v>2541</v>
      </c>
      <c r="B1204" s="4" t="s">
        <v>2542</v>
      </c>
      <c r="C1204" s="4" t="s">
        <v>458</v>
      </c>
      <c r="D1204" s="4">
        <v>646.07470102000002</v>
      </c>
      <c r="E1204" s="4">
        <v>9.5500000000000007</v>
      </c>
      <c r="F1204" s="4">
        <v>-17.981483468410801</v>
      </c>
      <c r="G1204" s="4">
        <v>-8.1742691388920505</v>
      </c>
      <c r="H1204" s="4">
        <v>-5.72065438044819</v>
      </c>
      <c r="I1204" s="4">
        <v>-69.175972275702705</v>
      </c>
      <c r="J1204" s="4">
        <v>-5.1577709614058804</v>
      </c>
      <c r="K1204" s="4">
        <v>-38.717751251444</v>
      </c>
      <c r="L1204" s="4">
        <v>37.933506029790202</v>
      </c>
      <c r="M1204" s="4">
        <v>-10.195701879681099</v>
      </c>
      <c r="N1204" s="4">
        <v>9.7595675060463805</v>
      </c>
      <c r="O1204" s="4">
        <v>2.4754588134869802</v>
      </c>
      <c r="Q1204" s="4">
        <v>-42.982389497345203</v>
      </c>
      <c r="V1204" s="4">
        <v>683.91470102000005</v>
      </c>
      <c r="W1204" s="4">
        <v>1.5319265448380499</v>
      </c>
      <c r="Y1204" s="4">
        <v>98.513376397223595</v>
      </c>
      <c r="Z1204" s="4">
        <v>2.1679557670168599</v>
      </c>
      <c r="AA1204" s="8">
        <v>3.7921311515999999E-5</v>
      </c>
      <c r="AB1204" s="4">
        <v>49.570011386359198</v>
      </c>
      <c r="AC1204" s="4">
        <v>8.9479126653199995E-4</v>
      </c>
      <c r="AD1204" s="4">
        <v>10.753523019909901</v>
      </c>
      <c r="AE1204" s="4">
        <v>9.1011147638452101</v>
      </c>
      <c r="AF1204" s="4">
        <v>2.0885106193907901</v>
      </c>
      <c r="AG1204" s="4">
        <v>85652</v>
      </c>
      <c r="AH1204" s="4">
        <v>51.94</v>
      </c>
      <c r="AI1204" s="4">
        <v>-35.93</v>
      </c>
      <c r="AJ1204" s="4">
        <v>-35.93</v>
      </c>
      <c r="AK1204" s="4">
        <v>-0.569818402506861</v>
      </c>
      <c r="AL1204" s="4">
        <v>-20.11</v>
      </c>
      <c r="AM1204" s="4">
        <v>0</v>
      </c>
      <c r="AN1204" s="4">
        <v>-357.83</v>
      </c>
      <c r="AO1204" s="4">
        <v>3.32</v>
      </c>
      <c r="AP1204" s="4">
        <v>421.74</v>
      </c>
      <c r="AQ1204" s="4">
        <v>-29.14</v>
      </c>
      <c r="AR1204" s="4">
        <v>-29.14</v>
      </c>
    </row>
    <row r="1205" spans="1:44" x14ac:dyDescent="0.35">
      <c r="A1205" s="4" t="s">
        <v>2543</v>
      </c>
      <c r="B1205" s="4" t="s">
        <v>2544</v>
      </c>
      <c r="C1205" s="4" t="s">
        <v>86</v>
      </c>
      <c r="D1205" s="4">
        <v>645.67615067999998</v>
      </c>
      <c r="E1205" s="4">
        <v>309.85000000000002</v>
      </c>
      <c r="F1205" s="4">
        <v>-272.43719437974698</v>
      </c>
      <c r="G1205" s="4">
        <v>-4.2799097065462801</v>
      </c>
      <c r="H1205" s="4">
        <v>-1.4603937517330601</v>
      </c>
      <c r="I1205" s="4">
        <v>-15.3696498054475</v>
      </c>
      <c r="J1205" s="4">
        <v>30.295374777543898</v>
      </c>
      <c r="K1205" s="4">
        <v>61.154345006485102</v>
      </c>
      <c r="L1205" s="4">
        <v>556.75683971337401</v>
      </c>
      <c r="M1205" s="4">
        <v>53.255300608703202</v>
      </c>
      <c r="N1205" s="4">
        <v>231.34796238244499</v>
      </c>
      <c r="O1205" s="4">
        <v>226.147888622534</v>
      </c>
      <c r="Q1205" s="4">
        <v>100.15600643002</v>
      </c>
      <c r="R1205" s="4">
        <v>135.56657526535199</v>
      </c>
      <c r="V1205" s="4">
        <v>766.89615068000001</v>
      </c>
      <c r="W1205" s="4">
        <v>11.906253931034501</v>
      </c>
      <c r="Y1205" s="4">
        <v>-1030.4582946319899</v>
      </c>
      <c r="Z1205" s="4">
        <v>0</v>
      </c>
      <c r="AA1205" s="4">
        <v>0</v>
      </c>
      <c r="AB1205" s="4">
        <v>74.514401604163695</v>
      </c>
      <c r="AC1205" s="4">
        <v>0</v>
      </c>
      <c r="AD1205" s="4">
        <v>11.544492740129501</v>
      </c>
      <c r="AE1205" s="4">
        <v>0</v>
      </c>
      <c r="AF1205" s="4">
        <v>0</v>
      </c>
      <c r="AG1205" s="4">
        <v>5688</v>
      </c>
      <c r="AH1205" s="4">
        <v>15.42</v>
      </c>
      <c r="AI1205" s="4">
        <v>-2.37</v>
      </c>
      <c r="AJ1205" s="4">
        <v>3.4</v>
      </c>
      <c r="AK1205" s="4">
        <v>-1.1386110501769999</v>
      </c>
      <c r="AL1205" s="4">
        <v>9.43</v>
      </c>
      <c r="AM1205" s="4">
        <v>0</v>
      </c>
      <c r="AN1205" s="4">
        <v>-7.72</v>
      </c>
      <c r="AO1205" s="4">
        <v>36.200000000000003</v>
      </c>
      <c r="AP1205" s="4">
        <v>54.23</v>
      </c>
      <c r="AQ1205" s="4">
        <v>-123.74</v>
      </c>
      <c r="AR1205" s="4">
        <v>2.14</v>
      </c>
    </row>
    <row r="1206" spans="1:44" x14ac:dyDescent="0.35">
      <c r="A1206" s="4" t="s">
        <v>2545</v>
      </c>
      <c r="B1206" s="4" t="s">
        <v>2546</v>
      </c>
      <c r="C1206" s="4" t="s">
        <v>280</v>
      </c>
      <c r="D1206" s="4">
        <v>644.04106272000001</v>
      </c>
      <c r="E1206" s="4">
        <v>385.7</v>
      </c>
      <c r="F1206" s="4">
        <v>22.1700882175559</v>
      </c>
      <c r="G1206" s="4">
        <v>13.397592584051999</v>
      </c>
      <c r="H1206" s="4">
        <v>10.632651940779301</v>
      </c>
      <c r="I1206" s="4">
        <v>14.0766584290352</v>
      </c>
      <c r="J1206" s="4">
        <v>26.071919009115799</v>
      </c>
      <c r="K1206" s="4">
        <v>23.472403934680401</v>
      </c>
      <c r="L1206" s="4">
        <v>29.064966444762199</v>
      </c>
      <c r="M1206" s="4">
        <v>6.9765740736450503</v>
      </c>
      <c r="N1206" s="4">
        <v>0</v>
      </c>
      <c r="O1206" s="4">
        <v>0</v>
      </c>
      <c r="P1206" s="4">
        <v>50.636221021439802</v>
      </c>
      <c r="Q1206" s="4">
        <v>8.4818933526076705</v>
      </c>
      <c r="R1206" s="4">
        <v>4.7113633609492398</v>
      </c>
      <c r="S1206" s="4">
        <v>35.341633338618003</v>
      </c>
      <c r="T1206" s="4">
        <v>0.70693029490602699</v>
      </c>
      <c r="V1206" s="4">
        <v>612.36106271999995</v>
      </c>
      <c r="W1206" s="4">
        <v>2.7676882798452902</v>
      </c>
      <c r="X1206" s="4">
        <v>2.1554456700900202</v>
      </c>
      <c r="Y1206" s="4">
        <v>-42.810480442968199</v>
      </c>
      <c r="Z1206" s="4">
        <v>12.578252665734</v>
      </c>
      <c r="AA1206" s="4">
        <v>7.6443853528644201</v>
      </c>
      <c r="AB1206" s="4">
        <v>51.776519203865497</v>
      </c>
      <c r="AC1206" s="4">
        <v>7.0244013609840801</v>
      </c>
      <c r="AD1206" s="4">
        <v>17.662428776603502</v>
      </c>
      <c r="AE1206" s="4">
        <v>0</v>
      </c>
      <c r="AF1206" s="4">
        <v>0</v>
      </c>
      <c r="AG1206" s="4">
        <v>15887</v>
      </c>
      <c r="AH1206" s="4">
        <v>206.37</v>
      </c>
      <c r="AI1206" s="4">
        <v>29.05</v>
      </c>
      <c r="AJ1206" s="4">
        <v>34.96</v>
      </c>
      <c r="AK1206" s="4">
        <v>17.787479965358202</v>
      </c>
      <c r="AL1206" s="4">
        <v>48.44</v>
      </c>
      <c r="AM1206" s="4">
        <v>0.32</v>
      </c>
      <c r="AN1206" s="4">
        <v>164.62</v>
      </c>
      <c r="AO1206" s="4">
        <v>31.68</v>
      </c>
      <c r="AP1206" s="4">
        <v>232.7</v>
      </c>
      <c r="AQ1206" s="4">
        <v>12.55</v>
      </c>
      <c r="AR1206" s="4">
        <v>38.03</v>
      </c>
    </row>
    <row r="1207" spans="1:44" x14ac:dyDescent="0.35">
      <c r="A1207" s="4" t="s">
        <v>2547</v>
      </c>
      <c r="B1207" s="4" t="s">
        <v>2548</v>
      </c>
      <c r="C1207" s="4" t="s">
        <v>425</v>
      </c>
      <c r="D1207" s="4">
        <v>641.32102950000001</v>
      </c>
      <c r="E1207" s="4">
        <v>571.35</v>
      </c>
      <c r="F1207" s="4">
        <v>70.166414606126907</v>
      </c>
      <c r="G1207" s="4">
        <v>17.108095460926499</v>
      </c>
      <c r="H1207" s="4">
        <v>13.5537925409654</v>
      </c>
      <c r="I1207" s="4">
        <v>14.1332920983455</v>
      </c>
      <c r="J1207" s="4">
        <v>21.134054031721799</v>
      </c>
      <c r="K1207" s="4">
        <v>23.163754445647101</v>
      </c>
      <c r="L1207" s="4">
        <v>145.508390822417</v>
      </c>
      <c r="M1207" s="4">
        <v>36.629411317227003</v>
      </c>
      <c r="N1207" s="4">
        <v>0</v>
      </c>
      <c r="O1207" s="4">
        <v>0</v>
      </c>
      <c r="P1207" s="4">
        <v>93.360572012257293</v>
      </c>
      <c r="Q1207" s="4">
        <v>6.8976387294122699</v>
      </c>
      <c r="R1207" s="4">
        <v>25.560811879785501</v>
      </c>
      <c r="S1207" s="4">
        <v>9.36912567101189</v>
      </c>
      <c r="T1207" s="4">
        <v>70.417807970770994</v>
      </c>
      <c r="V1207" s="4">
        <v>628.34102949999999</v>
      </c>
      <c r="W1207" s="4">
        <v>9.86192571889897</v>
      </c>
      <c r="X1207" s="4">
        <v>8.4796065462562603E-2</v>
      </c>
      <c r="Y1207" s="4">
        <v>188.02399547688699</v>
      </c>
      <c r="Z1207" s="4">
        <v>0</v>
      </c>
      <c r="AA1207" s="4">
        <v>0</v>
      </c>
      <c r="AB1207" s="4">
        <v>69.606869983358294</v>
      </c>
      <c r="AC1207" s="4">
        <v>0</v>
      </c>
      <c r="AD1207" s="4">
        <v>8.3979202486139606</v>
      </c>
      <c r="AE1207" s="4">
        <v>0</v>
      </c>
      <c r="AF1207" s="4">
        <v>0</v>
      </c>
      <c r="AG1207" s="4">
        <v>5285</v>
      </c>
      <c r="AH1207" s="4">
        <v>64.67</v>
      </c>
      <c r="AI1207" s="4">
        <v>9.1400000000000095</v>
      </c>
      <c r="AJ1207" s="4">
        <v>12.21</v>
      </c>
      <c r="AK1207" s="4">
        <v>8.7348764311244498</v>
      </c>
      <c r="AL1207" s="4">
        <v>14.98</v>
      </c>
      <c r="AM1207" s="4">
        <v>0</v>
      </c>
      <c r="AN1207" s="4">
        <v>36.380000000000003</v>
      </c>
      <c r="AO1207" s="4">
        <v>12.98</v>
      </c>
      <c r="AP1207" s="4">
        <v>65.03</v>
      </c>
      <c r="AQ1207" s="4">
        <v>8.9499999999999993</v>
      </c>
      <c r="AR1207" s="4">
        <v>11.22</v>
      </c>
    </row>
    <row r="1208" spans="1:44" x14ac:dyDescent="0.35">
      <c r="A1208" s="4" t="s">
        <v>2549</v>
      </c>
      <c r="B1208" s="4" t="s">
        <v>2550</v>
      </c>
      <c r="C1208" s="4" t="s">
        <v>1123</v>
      </c>
      <c r="D1208" s="4">
        <v>641.18600000000004</v>
      </c>
      <c r="E1208" s="4">
        <v>706.35</v>
      </c>
      <c r="F1208" s="4">
        <v>19.157036151777699</v>
      </c>
      <c r="G1208" s="4">
        <v>11.7490127248793</v>
      </c>
      <c r="H1208" s="4">
        <v>4.0883134332916002</v>
      </c>
      <c r="I1208" s="4">
        <v>3.6927931506244702</v>
      </c>
      <c r="J1208" s="4">
        <v>14.1331708448343</v>
      </c>
      <c r="K1208" s="4">
        <v>15.0050752460391</v>
      </c>
      <c r="L1208" s="4">
        <v>64.923800502434503</v>
      </c>
      <c r="N1208" s="4">
        <v>111.555999334332</v>
      </c>
      <c r="O1208" s="4">
        <v>43.794308537194198</v>
      </c>
      <c r="P1208" s="4">
        <v>6.2241975675977201</v>
      </c>
      <c r="Q1208" s="4">
        <v>8.8695307452308008</v>
      </c>
      <c r="R1208" s="4">
        <v>6.2261317155675799</v>
      </c>
      <c r="S1208" s="4">
        <v>8.92035722953724</v>
      </c>
      <c r="T1208" s="4">
        <v>-3.5261431314103802</v>
      </c>
      <c r="V1208" s="4">
        <v>970.13599999999997</v>
      </c>
      <c r="W1208" s="4">
        <v>2.13408553835913</v>
      </c>
      <c r="X1208" s="4">
        <v>1.04314504683508</v>
      </c>
      <c r="Y1208" s="4">
        <v>-21.362861065322399</v>
      </c>
      <c r="Z1208" s="4">
        <v>6.5980439560439601</v>
      </c>
      <c r="AA1208" s="4">
        <v>7.6923076923075999E-3</v>
      </c>
      <c r="AB1208" s="4">
        <v>55.735978021977999</v>
      </c>
      <c r="AC1208" s="4">
        <v>0.36952747252747298</v>
      </c>
      <c r="AD1208" s="4">
        <v>16.995901098901101</v>
      </c>
      <c r="AE1208" s="4">
        <v>0</v>
      </c>
      <c r="AF1208" s="4">
        <v>0</v>
      </c>
      <c r="AG1208" s="4">
        <v>9954</v>
      </c>
      <c r="AH1208" s="4">
        <v>906.36</v>
      </c>
      <c r="AI1208" s="4">
        <v>33.47</v>
      </c>
      <c r="AJ1208" s="4">
        <v>47.34</v>
      </c>
      <c r="AK1208" s="4">
        <v>36.780219780219703</v>
      </c>
      <c r="AL1208" s="4">
        <v>136</v>
      </c>
      <c r="AM1208" s="4">
        <v>0</v>
      </c>
      <c r="AN1208" s="4">
        <v>247.17</v>
      </c>
      <c r="AO1208" s="4">
        <v>6.22</v>
      </c>
      <c r="AP1208" s="4">
        <v>300.45</v>
      </c>
      <c r="AQ1208" s="4">
        <v>55.52</v>
      </c>
      <c r="AR1208" s="4">
        <v>110.99</v>
      </c>
    </row>
    <row r="1209" spans="1:44" x14ac:dyDescent="0.35">
      <c r="A1209" s="4" t="s">
        <v>2551</v>
      </c>
      <c r="B1209" s="4" t="s">
        <v>2552</v>
      </c>
      <c r="C1209" s="4" t="s">
        <v>564</v>
      </c>
      <c r="D1209" s="4">
        <v>641.01624186000004</v>
      </c>
      <c r="E1209" s="4">
        <v>167.85</v>
      </c>
      <c r="F1209" s="4">
        <v>2.8963321970901901</v>
      </c>
      <c r="G1209" s="4">
        <v>10.565990895832</v>
      </c>
      <c r="H1209" s="4">
        <v>8.4186502087355102</v>
      </c>
      <c r="I1209" s="4">
        <v>99.166591988529404</v>
      </c>
      <c r="J1209" s="4">
        <v>0.95934688487397901</v>
      </c>
      <c r="K1209" s="4">
        <v>93.462675867013203</v>
      </c>
      <c r="L1209" s="4">
        <v>87.726384577295903</v>
      </c>
      <c r="M1209" s="4">
        <v>21.6318328028552</v>
      </c>
      <c r="N1209" s="4">
        <v>0</v>
      </c>
      <c r="O1209" s="4">
        <v>0</v>
      </c>
      <c r="P1209" s="4">
        <v>34.945998863133902</v>
      </c>
      <c r="Q1209" s="4">
        <v>-34.972297663303003</v>
      </c>
      <c r="R1209" s="4">
        <v>82.725309217588503</v>
      </c>
      <c r="T1209" s="4">
        <v>90.801518806305296</v>
      </c>
      <c r="V1209" s="4">
        <v>535.39624186000003</v>
      </c>
      <c r="W1209" s="4">
        <v>0.263246698970038</v>
      </c>
      <c r="X1209" s="4">
        <v>0.90756457014557101</v>
      </c>
      <c r="Y1209" s="4">
        <v>-89.021904703725596</v>
      </c>
      <c r="Z1209" s="4">
        <v>7.8374079655492396E-2</v>
      </c>
      <c r="AA1209" s="4">
        <v>2.5865179253320002E-4</v>
      </c>
      <c r="AB1209" s="4">
        <v>45.652623348647303</v>
      </c>
      <c r="AC1209" s="4">
        <v>3.2133812366799201</v>
      </c>
      <c r="AD1209" s="4">
        <v>32.081650059799003</v>
      </c>
      <c r="AE1209" s="4">
        <v>0</v>
      </c>
      <c r="AF1209" s="4">
        <v>0</v>
      </c>
      <c r="AG1209" s="4">
        <v>29879</v>
      </c>
      <c r="AH1209" s="4">
        <v>223.18</v>
      </c>
      <c r="AI1209" s="4">
        <v>221.32</v>
      </c>
      <c r="AJ1209" s="4">
        <v>207.81</v>
      </c>
      <c r="AK1209" s="4">
        <v>57.064412912852603</v>
      </c>
      <c r="AL1209" s="4">
        <v>208.59</v>
      </c>
      <c r="AM1209" s="4">
        <v>2803.11</v>
      </c>
      <c r="AN1209" s="4">
        <v>2296.31</v>
      </c>
      <c r="AO1209" s="4">
        <v>109.3</v>
      </c>
      <c r="AP1209" s="4">
        <v>2435.04</v>
      </c>
      <c r="AQ1209" s="4">
        <v>165.46</v>
      </c>
      <c r="AR1209" s="4">
        <v>165.79</v>
      </c>
    </row>
    <row r="1210" spans="1:44" x14ac:dyDescent="0.35">
      <c r="A1210" s="4" t="s">
        <v>2553</v>
      </c>
      <c r="B1210" s="4" t="s">
        <v>2554</v>
      </c>
      <c r="C1210" s="4" t="s">
        <v>271</v>
      </c>
      <c r="D1210" s="4">
        <v>639.49292749999995</v>
      </c>
      <c r="E1210" s="4">
        <v>6.32</v>
      </c>
      <c r="F1210" s="4">
        <v>954.46705597015</v>
      </c>
      <c r="G1210" s="4">
        <v>2.02845897668786</v>
      </c>
      <c r="H1210" s="4">
        <v>1.9723285251692699</v>
      </c>
      <c r="I1210" s="4">
        <v>32.682926829268297</v>
      </c>
      <c r="J1210" s="4">
        <v>10.153990243375</v>
      </c>
      <c r="K1210" s="4">
        <v>43.902439024390198</v>
      </c>
      <c r="L1210" s="4">
        <v>522.28508634911202</v>
      </c>
      <c r="M1210" s="4">
        <v>31.131157504407199</v>
      </c>
      <c r="N1210" s="4">
        <v>0</v>
      </c>
      <c r="O1210" s="4">
        <v>0</v>
      </c>
      <c r="P1210" s="4">
        <v>77.011494252872495</v>
      </c>
      <c r="Q1210" s="4">
        <v>-0.193987882358271</v>
      </c>
      <c r="R1210" s="4">
        <v>20.1124433981431</v>
      </c>
      <c r="T1210" s="4">
        <v>21.794298628774801</v>
      </c>
      <c r="V1210" s="4">
        <v>639.12292749999995</v>
      </c>
      <c r="W1210" s="4">
        <v>19.9592049781523</v>
      </c>
      <c r="Y1210" s="4">
        <v>3517.75845606446</v>
      </c>
      <c r="Z1210" s="4">
        <v>0</v>
      </c>
      <c r="AA1210" s="4">
        <v>0</v>
      </c>
      <c r="AB1210" s="4">
        <v>74.537069090572501</v>
      </c>
      <c r="AC1210" s="4">
        <v>0</v>
      </c>
      <c r="AD1210" s="4">
        <v>7.8056168424161303</v>
      </c>
      <c r="AE1210" s="4">
        <v>0</v>
      </c>
      <c r="AF1210" s="4">
        <v>0</v>
      </c>
      <c r="AG1210" s="4">
        <v>32757</v>
      </c>
      <c r="AH1210" s="4">
        <v>2.0499999999999998</v>
      </c>
      <c r="AI1210" s="4">
        <v>0.67</v>
      </c>
      <c r="AJ1210" s="4">
        <v>0.9</v>
      </c>
      <c r="AK1210" s="4">
        <v>6.9672388988226003E-3</v>
      </c>
      <c r="AL1210" s="4">
        <v>0.9</v>
      </c>
      <c r="AM1210" s="4">
        <v>10.25</v>
      </c>
      <c r="AN1210" s="4">
        <v>-64.45</v>
      </c>
      <c r="AO1210" s="4">
        <v>0.37</v>
      </c>
      <c r="AP1210" s="4">
        <v>32.04</v>
      </c>
      <c r="AQ1210" s="4">
        <v>-2.35</v>
      </c>
      <c r="AR1210" s="4">
        <v>-2.35</v>
      </c>
    </row>
    <row r="1211" spans="1:44" x14ac:dyDescent="0.35">
      <c r="A1211" s="4" t="s">
        <v>2555</v>
      </c>
      <c r="B1211" s="4" t="s">
        <v>2556</v>
      </c>
      <c r="C1211" s="4" t="s">
        <v>344</v>
      </c>
      <c r="D1211" s="4">
        <v>638.64939949999996</v>
      </c>
      <c r="E1211" s="4">
        <v>517.45000000000005</v>
      </c>
      <c r="F1211" s="4">
        <v>28.0109385745616</v>
      </c>
      <c r="G1211" s="4">
        <v>12.0376969984952</v>
      </c>
      <c r="H1211" s="4">
        <v>3.90735456672062</v>
      </c>
      <c r="I1211" s="4">
        <v>1.69967870108763</v>
      </c>
      <c r="J1211" s="4">
        <v>5.7151041317003903</v>
      </c>
      <c r="K1211" s="4">
        <v>5.3375874999067996</v>
      </c>
      <c r="L1211" s="4">
        <v>23.828235526117702</v>
      </c>
      <c r="M1211" s="4">
        <v>31.7704811889548</v>
      </c>
      <c r="N1211" s="4">
        <v>154.47855750487301</v>
      </c>
      <c r="O1211" s="4">
        <v>56.613060428849899</v>
      </c>
      <c r="P1211" s="4">
        <v>5.7856272838002001</v>
      </c>
      <c r="Q1211" s="4">
        <v>21.582427025481099</v>
      </c>
      <c r="R1211" s="4">
        <v>16.827053876398701</v>
      </c>
      <c r="S1211" s="4">
        <v>140.701264003175</v>
      </c>
      <c r="T1211" s="4">
        <v>23.1883110331461</v>
      </c>
      <c r="V1211" s="4">
        <v>938.70939950000002</v>
      </c>
      <c r="W1211" s="4">
        <v>3.1123265082846001</v>
      </c>
      <c r="Y1211" s="4">
        <v>-53.338341707448798</v>
      </c>
      <c r="Z1211" s="4">
        <v>0</v>
      </c>
      <c r="AA1211" s="4">
        <v>0</v>
      </c>
      <c r="AB1211" s="4">
        <v>59.186993800722298</v>
      </c>
      <c r="AC1211" s="4">
        <v>7.0427725593926E-3</v>
      </c>
      <c r="AD1211" s="4">
        <v>13.931095478703799</v>
      </c>
      <c r="AE1211" s="4">
        <v>1.30373185052944</v>
      </c>
      <c r="AF1211" s="4">
        <v>0</v>
      </c>
      <c r="AG1211" s="4">
        <v>5863</v>
      </c>
      <c r="AH1211" s="4">
        <v>1341.43</v>
      </c>
      <c r="AI1211" s="4">
        <v>22.799999999999802</v>
      </c>
      <c r="AJ1211" s="4">
        <v>30.989999999999799</v>
      </c>
      <c r="AK1211" s="4">
        <v>20.603650822338501</v>
      </c>
      <c r="AL1211" s="4">
        <v>71.599998999999997</v>
      </c>
      <c r="AM1211" s="4">
        <v>0</v>
      </c>
      <c r="AN1211" s="4">
        <v>143.94</v>
      </c>
      <c r="AO1211" s="4">
        <v>16.93</v>
      </c>
      <c r="AP1211" s="4">
        <v>205.2</v>
      </c>
      <c r="AQ1211" s="4">
        <v>23.21</v>
      </c>
      <c r="AR1211" s="4">
        <v>64.12</v>
      </c>
    </row>
    <row r="1212" spans="1:44" x14ac:dyDescent="0.35">
      <c r="A1212" s="4" t="s">
        <v>2557</v>
      </c>
      <c r="B1212" s="4" t="s">
        <v>2558</v>
      </c>
      <c r="C1212" s="4" t="s">
        <v>1141</v>
      </c>
      <c r="D1212" s="4">
        <v>638.50890600000002</v>
      </c>
      <c r="E1212" s="4">
        <v>44.05</v>
      </c>
      <c r="L1212" s="4">
        <v>-7.4674326759097003</v>
      </c>
      <c r="M1212" s="4">
        <v>11.3355184644942</v>
      </c>
      <c r="V1212" s="4">
        <v>638.50890600000002</v>
      </c>
      <c r="X1212" s="4">
        <v>0</v>
      </c>
    </row>
    <row r="1213" spans="1:44" x14ac:dyDescent="0.35">
      <c r="A1213" s="4" t="s">
        <v>2559</v>
      </c>
      <c r="B1213" s="4" t="s">
        <v>2560</v>
      </c>
      <c r="C1213" s="4" t="s">
        <v>260</v>
      </c>
      <c r="D1213" s="4">
        <v>636.78961800000002</v>
      </c>
      <c r="E1213" s="4">
        <v>253.7</v>
      </c>
      <c r="F1213" s="4">
        <v>32.505850842266497</v>
      </c>
      <c r="G1213" s="4">
        <v>14.4118296181858</v>
      </c>
      <c r="H1213" s="4">
        <v>11.0969496133911</v>
      </c>
      <c r="I1213" s="4">
        <v>10.272679601468299</v>
      </c>
      <c r="J1213" s="4">
        <v>21.289378384027799</v>
      </c>
      <c r="K1213" s="4">
        <v>21.457787100157301</v>
      </c>
      <c r="L1213" s="4">
        <v>198.47037381772299</v>
      </c>
      <c r="M1213" s="4">
        <v>48.610838495767503</v>
      </c>
      <c r="N1213" s="4">
        <v>14.2556084296397</v>
      </c>
      <c r="O1213" s="4">
        <v>4.6634942216179498</v>
      </c>
      <c r="P1213" s="4">
        <v>40.4668456930386</v>
      </c>
      <c r="Q1213" s="4">
        <v>16.1731865718377</v>
      </c>
      <c r="R1213" s="4">
        <v>25.128419521771001</v>
      </c>
      <c r="S1213" s="4">
        <v>4.6868400177074703</v>
      </c>
      <c r="T1213" s="4">
        <v>63.5184993253107</v>
      </c>
      <c r="V1213" s="4">
        <v>657.73961799999995</v>
      </c>
      <c r="W1213" s="4">
        <v>4.32895729435758</v>
      </c>
      <c r="X1213" s="4">
        <v>0.20493424564594601</v>
      </c>
      <c r="Y1213" s="4">
        <v>33.432285068586197</v>
      </c>
      <c r="Z1213" s="4">
        <v>0</v>
      </c>
      <c r="AA1213" s="4">
        <v>0</v>
      </c>
      <c r="AB1213" s="4">
        <v>64.830229294033501</v>
      </c>
      <c r="AC1213" s="4">
        <v>0</v>
      </c>
      <c r="AD1213" s="4">
        <v>3.6535284829345298</v>
      </c>
      <c r="AE1213" s="4">
        <v>0</v>
      </c>
      <c r="AF1213" s="4">
        <v>0</v>
      </c>
      <c r="AG1213" s="4">
        <v>2557</v>
      </c>
      <c r="AH1213" s="4">
        <v>190.7</v>
      </c>
      <c r="AI1213" s="4">
        <v>19.59</v>
      </c>
      <c r="AJ1213" s="4">
        <v>28.41</v>
      </c>
      <c r="AK1213" s="4">
        <v>7.6823529411764602</v>
      </c>
      <c r="AL1213" s="4">
        <v>40.92</v>
      </c>
      <c r="AM1213" s="4">
        <v>0</v>
      </c>
      <c r="AN1213" s="4">
        <v>107.07</v>
      </c>
      <c r="AO1213" s="4">
        <v>0.02</v>
      </c>
      <c r="AP1213" s="4">
        <v>147.1</v>
      </c>
      <c r="AQ1213" s="4">
        <v>-11.68</v>
      </c>
      <c r="AR1213" s="4">
        <v>9.82</v>
      </c>
    </row>
    <row r="1214" spans="1:44" x14ac:dyDescent="0.35">
      <c r="A1214" s="4" t="s">
        <v>2561</v>
      </c>
      <c r="B1214" s="4" t="s">
        <v>2562</v>
      </c>
      <c r="C1214" s="4" t="s">
        <v>98</v>
      </c>
      <c r="D1214" s="4">
        <v>636.10415139999998</v>
      </c>
      <c r="E1214" s="4">
        <v>92.55</v>
      </c>
      <c r="F1214" s="4">
        <v>-1.5696586092535501</v>
      </c>
      <c r="G1214" s="4">
        <v>-42.449445617048902</v>
      </c>
      <c r="H1214" s="4">
        <v>-6.9631002935584698</v>
      </c>
      <c r="I1214" s="4">
        <v>-35.3362282445677</v>
      </c>
      <c r="J1214" s="4">
        <v>4.6048610905114398</v>
      </c>
      <c r="K1214" s="4">
        <v>-18.747166126050701</v>
      </c>
      <c r="L1214" s="4">
        <v>86.417659343829797</v>
      </c>
      <c r="M1214" s="4">
        <v>-7.87201321598842</v>
      </c>
      <c r="N1214" s="4">
        <v>261.78694158075598</v>
      </c>
      <c r="O1214" s="4">
        <v>4.0428542551041004E-3</v>
      </c>
      <c r="Q1214" s="4">
        <v>-18.807257141250101</v>
      </c>
      <c r="V1214" s="4">
        <v>2191.9041514</v>
      </c>
      <c r="W1214" s="4">
        <v>0.85722545839229103</v>
      </c>
      <c r="Y1214" s="4">
        <v>-102.614795411656</v>
      </c>
      <c r="Z1214" s="4">
        <v>0.25632899288762601</v>
      </c>
      <c r="AA1214" s="4">
        <v>0</v>
      </c>
      <c r="AB1214" s="4">
        <v>75</v>
      </c>
      <c r="AC1214" s="4">
        <v>0.11625025844785</v>
      </c>
      <c r="AD1214" s="4">
        <v>16.0569546999815</v>
      </c>
      <c r="AE1214" s="4">
        <v>0</v>
      </c>
      <c r="AF1214" s="4">
        <v>0.25632899288762601</v>
      </c>
      <c r="AG1214" s="4">
        <v>73779</v>
      </c>
      <c r="AH1214" s="4">
        <v>1146.8399999999999</v>
      </c>
      <c r="AI1214" s="4">
        <v>-405.25</v>
      </c>
      <c r="AJ1214" s="4">
        <v>-545.66</v>
      </c>
      <c r="AK1214" s="4">
        <v>-56.158708320607303</v>
      </c>
      <c r="AL1214" s="4">
        <v>-215</v>
      </c>
      <c r="AM1214" s="4">
        <v>0.78</v>
      </c>
      <c r="AN1214" s="4">
        <v>383.83</v>
      </c>
      <c r="AO1214" s="4">
        <v>353.9</v>
      </c>
      <c r="AP1214" s="4">
        <v>742.05</v>
      </c>
      <c r="AQ1214" s="4">
        <v>468.08</v>
      </c>
      <c r="AR1214" s="4">
        <v>469.39</v>
      </c>
    </row>
    <row r="1215" spans="1:44" x14ac:dyDescent="0.35">
      <c r="A1215" s="4" t="s">
        <v>2563</v>
      </c>
      <c r="B1215" s="4" t="s">
        <v>2564</v>
      </c>
      <c r="C1215" s="4" t="s">
        <v>92</v>
      </c>
      <c r="D1215" s="4">
        <v>634.50191015999997</v>
      </c>
      <c r="E1215" s="4">
        <v>61.75</v>
      </c>
      <c r="F1215" s="4">
        <v>29.594305511193902</v>
      </c>
      <c r="G1215" s="4">
        <v>3.07354870155471</v>
      </c>
      <c r="H1215" s="4">
        <v>1.1805939863493899</v>
      </c>
      <c r="I1215" s="4">
        <v>1.3519222644697999</v>
      </c>
      <c r="J1215" s="4">
        <v>12.1256003666645</v>
      </c>
      <c r="K1215" s="4">
        <v>9.4344500564351907</v>
      </c>
      <c r="L1215" s="4">
        <v>-19.6896966092771</v>
      </c>
      <c r="M1215" s="4">
        <v>-16.741982469163698</v>
      </c>
      <c r="N1215" s="4">
        <v>61.9560917721519</v>
      </c>
      <c r="O1215" s="4">
        <v>36.2129859855335</v>
      </c>
      <c r="P1215" s="4">
        <v>1.76982384309324</v>
      </c>
      <c r="Q1215" s="4">
        <v>0.96683171590672401</v>
      </c>
      <c r="R1215" s="4">
        <v>-8.4171265343346899</v>
      </c>
      <c r="S1215" s="4">
        <v>26.206725615222901</v>
      </c>
      <c r="T1215" s="4">
        <v>-25.8193219003976</v>
      </c>
      <c r="V1215" s="4">
        <v>1046.7619101600001</v>
      </c>
      <c r="W1215" s="4">
        <v>0.89639171304249599</v>
      </c>
      <c r="X1215" s="4">
        <v>0.16181229773462799</v>
      </c>
      <c r="Y1215" s="4">
        <v>1.0738166624234999</v>
      </c>
      <c r="Z1215" s="4">
        <v>0</v>
      </c>
      <c r="AA1215" s="4">
        <v>0</v>
      </c>
      <c r="AB1215" s="4">
        <v>71.890941454372395</v>
      </c>
      <c r="AC1215" s="4">
        <v>9.4839874295769508</v>
      </c>
      <c r="AD1215" s="4">
        <v>11.742643523517801</v>
      </c>
      <c r="AE1215" s="4">
        <v>0</v>
      </c>
      <c r="AF1215" s="4">
        <v>0</v>
      </c>
      <c r="AG1215" s="4">
        <v>29965</v>
      </c>
      <c r="AH1215" s="4">
        <v>1585.89</v>
      </c>
      <c r="AI1215" s="4">
        <v>21.440000000000101</v>
      </c>
      <c r="AJ1215" s="4">
        <v>30.4800000000001</v>
      </c>
      <c r="AK1215" s="4">
        <v>2.0882395762463299</v>
      </c>
      <c r="AL1215" s="4">
        <v>149.62</v>
      </c>
      <c r="AM1215" s="4">
        <v>9.6999999999999993</v>
      </c>
      <c r="AN1215" s="4">
        <v>580.1</v>
      </c>
      <c r="AO1215" s="4">
        <v>26.29</v>
      </c>
      <c r="AP1215" s="4">
        <v>707.84</v>
      </c>
      <c r="AQ1215" s="4">
        <v>122.53</v>
      </c>
      <c r="AR1215" s="4">
        <v>208.51</v>
      </c>
    </row>
    <row r="1216" spans="1:44" x14ac:dyDescent="0.35">
      <c r="A1216" s="4" t="s">
        <v>2565</v>
      </c>
      <c r="B1216" s="4" t="s">
        <v>2566</v>
      </c>
      <c r="C1216" s="4" t="s">
        <v>1426</v>
      </c>
      <c r="D1216" s="4">
        <v>634.10655552000003</v>
      </c>
      <c r="E1216" s="4">
        <v>240.65</v>
      </c>
      <c r="F1216" s="4">
        <v>-108.024966868824</v>
      </c>
      <c r="G1216" s="4">
        <v>-0.489656322989659</v>
      </c>
      <c r="H1216" s="4">
        <v>-0.33357958742967703</v>
      </c>
      <c r="I1216" s="4">
        <v>-1.44599088557705</v>
      </c>
      <c r="J1216" s="4">
        <v>-30.533272329627099</v>
      </c>
      <c r="K1216" s="4">
        <v>12.3241778544156</v>
      </c>
      <c r="L1216" s="4">
        <v>141.41863694333699</v>
      </c>
      <c r="M1216" s="4">
        <v>7.3628809373398596</v>
      </c>
      <c r="N1216" s="4">
        <v>29.404422253922998</v>
      </c>
      <c r="O1216" s="4">
        <v>16.053851640513599</v>
      </c>
      <c r="Q1216" s="4">
        <v>-1.92611670303076</v>
      </c>
      <c r="R1216" s="4">
        <v>-21.030046240315201</v>
      </c>
      <c r="V1216" s="4">
        <v>877.29655551999997</v>
      </c>
      <c r="W1216" s="4">
        <v>0.56535891184022802</v>
      </c>
      <c r="X1216" s="4">
        <v>0.228519195612431</v>
      </c>
      <c r="Y1216" s="4">
        <v>-692.56784628563798</v>
      </c>
      <c r="Z1216" s="4">
        <v>1.7252620880143E-3</v>
      </c>
      <c r="AA1216" s="4">
        <v>0</v>
      </c>
      <c r="AB1216" s="4">
        <v>67.420316355098095</v>
      </c>
      <c r="AC1216" s="4">
        <v>0.29623785208458597</v>
      </c>
      <c r="AD1216" s="4">
        <v>13.462323588501</v>
      </c>
      <c r="AE1216" s="4">
        <v>0</v>
      </c>
      <c r="AF1216" s="4">
        <v>0</v>
      </c>
      <c r="AG1216" s="4">
        <v>17106</v>
      </c>
      <c r="AH1216" s="4">
        <v>405.95</v>
      </c>
      <c r="AI1216" s="4">
        <v>-5.8700000000000303</v>
      </c>
      <c r="AJ1216" s="4">
        <v>1.8599999999999699</v>
      </c>
      <c r="AK1216" s="4">
        <v>-2.0254576913288198</v>
      </c>
      <c r="AL1216" s="4">
        <v>50.03</v>
      </c>
      <c r="AM1216" s="4">
        <v>413.9</v>
      </c>
      <c r="AN1216" s="4">
        <v>810.98</v>
      </c>
      <c r="AO1216" s="4">
        <v>86.61</v>
      </c>
      <c r="AP1216" s="4">
        <v>1121.5999999999999</v>
      </c>
      <c r="AQ1216" s="4">
        <v>185.61</v>
      </c>
      <c r="AR1216" s="4">
        <v>191.16</v>
      </c>
    </row>
    <row r="1217" spans="1:44" x14ac:dyDescent="0.35">
      <c r="A1217" s="4" t="s">
        <v>2567</v>
      </c>
      <c r="B1217" s="4" t="s">
        <v>2568</v>
      </c>
      <c r="C1217" s="4" t="s">
        <v>127</v>
      </c>
      <c r="D1217" s="4">
        <v>633.61838490000002</v>
      </c>
      <c r="E1217" s="4">
        <v>27.4</v>
      </c>
      <c r="F1217" s="4">
        <v>-3.6066620269808798</v>
      </c>
      <c r="G1217" s="4">
        <v>-28.917804498654299</v>
      </c>
      <c r="H1217" s="4">
        <v>-17.338439066756099</v>
      </c>
      <c r="I1217" s="4">
        <v>-43.0725476254689</v>
      </c>
      <c r="J1217" s="4">
        <v>8.1577542994681398</v>
      </c>
      <c r="K1217" s="4">
        <v>-32.601073871576702</v>
      </c>
      <c r="L1217" s="4">
        <v>-27.7116552605324</v>
      </c>
      <c r="N1217" s="4">
        <v>50.546132841044603</v>
      </c>
      <c r="O1217" s="4">
        <v>19.501173031806498</v>
      </c>
      <c r="Q1217" s="4">
        <v>-9.6148617326320007</v>
      </c>
      <c r="S1217" s="4">
        <v>3.3528308532801798</v>
      </c>
      <c r="V1217" s="4">
        <v>891.56838489999996</v>
      </c>
      <c r="W1217" s="4">
        <v>1.21845003057575</v>
      </c>
      <c r="Y1217" s="4">
        <v>-114.80487799151599</v>
      </c>
      <c r="Z1217" s="4">
        <v>0</v>
      </c>
      <c r="AA1217" s="4">
        <v>0</v>
      </c>
      <c r="AB1217" s="4">
        <v>73.955113070772896</v>
      </c>
      <c r="AC1217" s="4">
        <v>0</v>
      </c>
      <c r="AD1217" s="4">
        <v>1.69348702716281</v>
      </c>
      <c r="AE1217" s="4">
        <v>0</v>
      </c>
      <c r="AF1217" s="4">
        <v>0</v>
      </c>
      <c r="AG1217" s="4">
        <v>4581</v>
      </c>
      <c r="AH1217" s="4">
        <v>407.87</v>
      </c>
      <c r="AI1217" s="4">
        <v>-175.68</v>
      </c>
      <c r="AJ1217" s="4">
        <v>-215.1</v>
      </c>
      <c r="AK1217" s="4">
        <v>-7.8050007983598801</v>
      </c>
      <c r="AL1217" s="4">
        <v>-132.97</v>
      </c>
      <c r="AM1217" s="4">
        <v>22.12</v>
      </c>
      <c r="AN1217" s="4">
        <v>329.7</v>
      </c>
      <c r="AO1217" s="4">
        <v>5.88</v>
      </c>
      <c r="AP1217" s="4">
        <v>520.02</v>
      </c>
      <c r="AQ1217" s="4">
        <v>52.07</v>
      </c>
      <c r="AR1217" s="4">
        <v>121.83</v>
      </c>
    </row>
    <row r="1218" spans="1:44" x14ac:dyDescent="0.35">
      <c r="A1218" s="4" t="s">
        <v>2569</v>
      </c>
      <c r="B1218" s="4" t="s">
        <v>2570</v>
      </c>
      <c r="C1218" s="4" t="s">
        <v>446</v>
      </c>
      <c r="D1218" s="4">
        <v>632.78482247500006</v>
      </c>
      <c r="E1218" s="4">
        <v>400</v>
      </c>
      <c r="F1218" s="4">
        <v>34.502989229825502</v>
      </c>
      <c r="G1218" s="4">
        <v>19.222303741746199</v>
      </c>
      <c r="H1218" s="4">
        <v>12.9992557677996</v>
      </c>
      <c r="I1218" s="4">
        <v>13.936170212765999</v>
      </c>
      <c r="J1218" s="4">
        <v>20.8906137629779</v>
      </c>
      <c r="K1218" s="4">
        <v>24.323708206686899</v>
      </c>
      <c r="L1218" s="4">
        <v>182.52013560991799</v>
      </c>
      <c r="M1218" s="4">
        <v>46.835976266811898</v>
      </c>
      <c r="N1218" s="4">
        <v>12.052274927395899</v>
      </c>
      <c r="O1218" s="4">
        <v>0.90029041626331197</v>
      </c>
      <c r="P1218" s="4">
        <v>35.974892114554699</v>
      </c>
      <c r="Q1218" s="4">
        <v>6.3283786264539499</v>
      </c>
      <c r="R1218" s="4">
        <v>19.601213475183599</v>
      </c>
      <c r="S1218" s="4">
        <v>35.080594045159501</v>
      </c>
      <c r="T1218" s="4">
        <v>94.433493362650296</v>
      </c>
      <c r="V1218" s="4">
        <v>609.844822475</v>
      </c>
      <c r="W1218" s="4">
        <v>6.1257001207647601</v>
      </c>
      <c r="X1218" s="4">
        <v>0.42738317654684999</v>
      </c>
      <c r="Y1218" s="4">
        <v>-42.523643424936999</v>
      </c>
      <c r="Z1218" s="4">
        <v>0</v>
      </c>
      <c r="AA1218" s="4">
        <v>0</v>
      </c>
      <c r="AB1218" s="4">
        <v>70.447799116201494</v>
      </c>
      <c r="AC1218" s="4">
        <v>1.47540038863193</v>
      </c>
      <c r="AD1218" s="4">
        <v>20.573548894678702</v>
      </c>
      <c r="AE1218" s="4">
        <v>0</v>
      </c>
      <c r="AF1218" s="4">
        <v>0</v>
      </c>
      <c r="AG1218" s="4">
        <v>9701</v>
      </c>
      <c r="AH1218" s="4">
        <v>131.6</v>
      </c>
      <c r="AI1218" s="4">
        <v>18.34</v>
      </c>
      <c r="AJ1218" s="4">
        <v>25.67</v>
      </c>
      <c r="AK1218" s="4">
        <v>11.8676274225021</v>
      </c>
      <c r="AL1218" s="4">
        <v>32.01</v>
      </c>
      <c r="AM1218" s="4">
        <v>0</v>
      </c>
      <c r="AN1218" s="4">
        <v>95.49</v>
      </c>
      <c r="AO1218" s="4">
        <v>35.39</v>
      </c>
      <c r="AP1218" s="4">
        <v>103.3</v>
      </c>
      <c r="AQ1218" s="4">
        <v>30.48</v>
      </c>
      <c r="AR1218" s="4">
        <v>34.880000000000003</v>
      </c>
    </row>
    <row r="1219" spans="1:44" x14ac:dyDescent="0.35">
      <c r="A1219" s="4" t="s">
        <v>2571</v>
      </c>
      <c r="B1219" s="4" t="s">
        <v>2572</v>
      </c>
      <c r="C1219" s="4" t="s">
        <v>153</v>
      </c>
      <c r="D1219" s="4">
        <v>628.81759039999997</v>
      </c>
      <c r="E1219" s="4">
        <v>60.4</v>
      </c>
      <c r="F1219" s="4">
        <v>-27.151018583765101</v>
      </c>
      <c r="G1219" s="4">
        <v>-107.27188513200601</v>
      </c>
      <c r="H1219" s="4">
        <v>-75.1094535430517</v>
      </c>
      <c r="L1219" s="4">
        <v>793.53980218214201</v>
      </c>
      <c r="M1219" s="4">
        <v>34.328650583624601</v>
      </c>
      <c r="N1219" s="4">
        <v>0</v>
      </c>
      <c r="O1219" s="4">
        <v>0</v>
      </c>
      <c r="V1219" s="4">
        <v>628.7875904</v>
      </c>
      <c r="W1219" s="4">
        <v>48.707791665375701</v>
      </c>
      <c r="Y1219" s="4">
        <v>-192.729227029691</v>
      </c>
      <c r="Z1219" s="4">
        <v>18.0000016170031</v>
      </c>
      <c r="AA1219" s="4">
        <v>0</v>
      </c>
      <c r="AB1219" s="4">
        <v>73.679717970402393</v>
      </c>
      <c r="AC1219" s="4">
        <v>0</v>
      </c>
      <c r="AD1219" s="4">
        <v>0.34654600050450501</v>
      </c>
      <c r="AE1219" s="4">
        <v>0</v>
      </c>
      <c r="AF1219" s="4">
        <v>0</v>
      </c>
      <c r="AG1219" s="4">
        <v>16783</v>
      </c>
      <c r="AH1219" s="4">
        <v>0</v>
      </c>
      <c r="AI1219" s="4">
        <v>-23.16</v>
      </c>
      <c r="AJ1219" s="4">
        <v>-23.1</v>
      </c>
      <c r="AK1219" s="4">
        <v>-2.34061200333749</v>
      </c>
      <c r="AL1219" s="4">
        <v>-23.1</v>
      </c>
      <c r="AM1219" s="4">
        <v>0</v>
      </c>
      <c r="AN1219" s="4">
        <v>-123.71</v>
      </c>
      <c r="AO1219" s="4">
        <v>0.03</v>
      </c>
      <c r="AP1219" s="4">
        <v>12.91</v>
      </c>
      <c r="AQ1219" s="4">
        <v>-0.63</v>
      </c>
      <c r="AR1219" s="4">
        <v>-0.63</v>
      </c>
    </row>
    <row r="1220" spans="1:44" x14ac:dyDescent="0.35">
      <c r="A1220" s="4" t="s">
        <v>2573</v>
      </c>
      <c r="B1220" s="4" t="s">
        <v>2574</v>
      </c>
      <c r="C1220" s="4" t="s">
        <v>912</v>
      </c>
      <c r="D1220" s="4">
        <v>628.38980261999995</v>
      </c>
      <c r="E1220" s="4">
        <v>568.5</v>
      </c>
      <c r="F1220" s="4">
        <v>18.347147521751801</v>
      </c>
      <c r="G1220" s="4">
        <v>2.9543307901648799</v>
      </c>
      <c r="H1220" s="4">
        <v>2.9222926132121798</v>
      </c>
      <c r="I1220" s="4">
        <v>43.691797423140699</v>
      </c>
      <c r="K1220" s="4">
        <v>50.146702385508398</v>
      </c>
      <c r="L1220" s="4">
        <v>207.925186409275</v>
      </c>
      <c r="N1220" s="4">
        <v>0</v>
      </c>
      <c r="O1220" s="4">
        <v>0</v>
      </c>
      <c r="P1220" s="4">
        <v>268.83830455258999</v>
      </c>
      <c r="V1220" s="4">
        <v>473.45980262</v>
      </c>
      <c r="W1220" s="4">
        <v>0.56766138739633998</v>
      </c>
      <c r="Y1220" s="4">
        <v>-50.099188916176203</v>
      </c>
      <c r="Z1220" s="4">
        <v>8.0390228786930001E-4</v>
      </c>
      <c r="AA1220" s="4">
        <v>3.4713962430720001E-4</v>
      </c>
      <c r="AB1220" s="4">
        <v>74.546142346978101</v>
      </c>
      <c r="AC1220" s="4">
        <v>5.2034402632999202E-2</v>
      </c>
      <c r="AD1220" s="4">
        <v>8.2064446653957699</v>
      </c>
      <c r="AE1220" s="4">
        <v>0</v>
      </c>
      <c r="AF1220" s="4">
        <v>0</v>
      </c>
      <c r="AG1220" s="4">
        <v>31506</v>
      </c>
      <c r="AH1220" s="4">
        <v>78.39</v>
      </c>
      <c r="AI1220" s="4">
        <v>34.25</v>
      </c>
      <c r="AJ1220" s="4">
        <v>38.770000000000003</v>
      </c>
      <c r="AK1220" s="4">
        <v>31.288242454006699</v>
      </c>
      <c r="AL1220" s="4">
        <v>39.31</v>
      </c>
      <c r="AM1220" s="4">
        <v>945.65</v>
      </c>
      <c r="AN1220" s="4">
        <v>1096.03</v>
      </c>
      <c r="AO1220" s="4">
        <v>154.93</v>
      </c>
      <c r="AP1220" s="4">
        <v>1106.98</v>
      </c>
      <c r="AQ1220" s="4">
        <v>55.55</v>
      </c>
      <c r="AR1220" s="4">
        <v>55.69</v>
      </c>
    </row>
    <row r="1221" spans="1:44" x14ac:dyDescent="0.35">
      <c r="A1221" s="4" t="s">
        <v>2575</v>
      </c>
      <c r="B1221" s="4" t="s">
        <v>2576</v>
      </c>
      <c r="C1221" s="4" t="s">
        <v>183</v>
      </c>
      <c r="D1221" s="4">
        <v>627.91225127999996</v>
      </c>
      <c r="E1221" s="4">
        <v>2.35</v>
      </c>
      <c r="F1221" s="4">
        <v>-0.40195387848798098</v>
      </c>
      <c r="G1221" s="4">
        <v>-28.422131837281601</v>
      </c>
      <c r="H1221" s="4">
        <v>-5.89363130160912</v>
      </c>
      <c r="I1221" s="4">
        <v>-88.510090994594705</v>
      </c>
      <c r="J1221" s="4">
        <v>-30.462468181035302</v>
      </c>
      <c r="K1221" s="4">
        <v>-43.036023887497599</v>
      </c>
      <c r="L1221" s="4">
        <v>14.456803520829601</v>
      </c>
      <c r="M1221" s="4">
        <v>-16.5304689125938</v>
      </c>
      <c r="N1221" s="4">
        <v>82.6148859276514</v>
      </c>
      <c r="O1221" s="4">
        <v>23.883683885996199</v>
      </c>
      <c r="Q1221" s="4">
        <v>-13.862066342386999</v>
      </c>
      <c r="V1221" s="4">
        <v>4453.7522512799997</v>
      </c>
      <c r="W1221" s="4">
        <v>0.13443585812893899</v>
      </c>
      <c r="Y1221" s="4">
        <v>-100.440676698255</v>
      </c>
      <c r="Z1221" s="4">
        <v>0.90436542182830804</v>
      </c>
      <c r="AA1221" s="4">
        <v>6.4595012945388997E-3</v>
      </c>
      <c r="AB1221" s="4">
        <v>5.1315835444070004</v>
      </c>
      <c r="AC1221" s="4">
        <v>0.37176631531577697</v>
      </c>
      <c r="AD1221" s="4">
        <v>40.124130027151303</v>
      </c>
      <c r="AE1221" s="4">
        <v>0.19114772765674001</v>
      </c>
      <c r="AF1221" s="4">
        <v>0.88659158802071902</v>
      </c>
      <c r="AG1221" s="4">
        <v>596472</v>
      </c>
      <c r="AH1221" s="4">
        <v>1764.94</v>
      </c>
      <c r="AI1221" s="4">
        <v>-1562.15</v>
      </c>
      <c r="AJ1221" s="4">
        <v>-1531.37</v>
      </c>
      <c r="AK1221" s="4">
        <v>-5.9708342883218704</v>
      </c>
      <c r="AL1221" s="4">
        <v>-759.56</v>
      </c>
      <c r="AM1221" s="4">
        <v>2042.2</v>
      </c>
      <c r="AN1221" s="4">
        <v>-1232.6099999999999</v>
      </c>
      <c r="AO1221" s="4">
        <v>91.53</v>
      </c>
      <c r="AP1221" s="4">
        <v>4670.72</v>
      </c>
      <c r="AQ1221" s="4">
        <v>-137.87</v>
      </c>
      <c r="AR1221" s="4">
        <v>-129.1</v>
      </c>
    </row>
    <row r="1222" spans="1:44" x14ac:dyDescent="0.35">
      <c r="A1222" s="4" t="s">
        <v>2577</v>
      </c>
      <c r="B1222" s="4" t="s">
        <v>2578</v>
      </c>
      <c r="C1222" s="4" t="s">
        <v>580</v>
      </c>
      <c r="D1222" s="4">
        <v>626.72780599999999</v>
      </c>
      <c r="E1222" s="4">
        <v>617.23</v>
      </c>
      <c r="L1222" s="4">
        <v>0.12947506253418001</v>
      </c>
      <c r="M1222" s="4">
        <v>16.713322745255802</v>
      </c>
      <c r="V1222" s="4">
        <v>626.72780599999999</v>
      </c>
      <c r="X1222" s="4">
        <v>0</v>
      </c>
    </row>
    <row r="1223" spans="1:44" x14ac:dyDescent="0.35">
      <c r="A1223" s="4" t="s">
        <v>2579</v>
      </c>
      <c r="B1223" s="4" t="s">
        <v>2580</v>
      </c>
      <c r="C1223" s="4" t="s">
        <v>109</v>
      </c>
      <c r="D1223" s="4">
        <v>620.52097344000003</v>
      </c>
      <c r="E1223" s="4">
        <v>338.35</v>
      </c>
      <c r="F1223" s="4">
        <v>9.9730146808100208</v>
      </c>
      <c r="G1223" s="4">
        <v>18.056502749684402</v>
      </c>
      <c r="H1223" s="4">
        <v>14.6612156414576</v>
      </c>
      <c r="I1223" s="4">
        <v>14.474816796556899</v>
      </c>
      <c r="J1223" s="4">
        <v>17.976666651518801</v>
      </c>
      <c r="K1223" s="4">
        <v>21.598231941374902</v>
      </c>
      <c r="L1223" s="4">
        <v>32.202803959137697</v>
      </c>
      <c r="M1223" s="4">
        <v>7.54847077159575</v>
      </c>
      <c r="N1223" s="4">
        <v>0.13840830449826999</v>
      </c>
      <c r="O1223" s="4">
        <v>3.7263774287995703E-2</v>
      </c>
      <c r="P1223" s="4">
        <v>74.363571172463296</v>
      </c>
      <c r="Q1223" s="4">
        <v>1.07313398411142</v>
      </c>
      <c r="R1223" s="4">
        <v>14.1558202485188</v>
      </c>
      <c r="S1223" s="4">
        <v>9.1078157831131499</v>
      </c>
      <c r="T1223" s="4">
        <v>16.465880700394798</v>
      </c>
      <c r="V1223" s="4">
        <v>526.95097343999998</v>
      </c>
      <c r="W1223" s="4">
        <v>1.6516395353739699</v>
      </c>
      <c r="X1223" s="4">
        <v>0.48346472212998898</v>
      </c>
      <c r="Y1223" s="4">
        <v>-72.875264619020996</v>
      </c>
      <c r="Z1223" s="4">
        <v>0</v>
      </c>
      <c r="AA1223" s="4">
        <v>0</v>
      </c>
      <c r="AB1223" s="4">
        <v>42.081195000000001</v>
      </c>
      <c r="AC1223" s="4">
        <v>0.94882999999999995</v>
      </c>
      <c r="AD1223" s="4">
        <v>29.426120000000001</v>
      </c>
      <c r="AE1223" s="4">
        <v>0</v>
      </c>
      <c r="AF1223" s="4">
        <v>0</v>
      </c>
      <c r="AG1223" s="4">
        <v>31913</v>
      </c>
      <c r="AH1223" s="4">
        <v>429.85</v>
      </c>
      <c r="AI1223" s="4">
        <v>62.22</v>
      </c>
      <c r="AJ1223" s="4">
        <v>83.72</v>
      </c>
      <c r="AK1223" s="4">
        <v>31.11</v>
      </c>
      <c r="AL1223" s="4">
        <v>92.84</v>
      </c>
      <c r="AM1223" s="4">
        <v>0.09</v>
      </c>
      <c r="AN1223" s="4">
        <v>290.67</v>
      </c>
      <c r="AO1223" s="4">
        <v>94.5</v>
      </c>
      <c r="AP1223" s="4">
        <v>375.7</v>
      </c>
      <c r="AQ1223" s="4">
        <v>60.52</v>
      </c>
      <c r="AR1223" s="4">
        <v>69.27</v>
      </c>
    </row>
    <row r="1224" spans="1:44" x14ac:dyDescent="0.35">
      <c r="A1224" s="4" t="s">
        <v>2581</v>
      </c>
      <c r="B1224" s="4" t="s">
        <v>2582</v>
      </c>
      <c r="C1224" s="4" t="s">
        <v>271</v>
      </c>
      <c r="D1224" s="4">
        <v>618.96935789999998</v>
      </c>
      <c r="E1224" s="4">
        <v>65.599999999999994</v>
      </c>
      <c r="F1224" s="4">
        <v>-89.446439002890102</v>
      </c>
      <c r="G1224" s="4">
        <v>-2.49607733511281</v>
      </c>
      <c r="H1224" s="4">
        <v>-2.2376356081550801</v>
      </c>
      <c r="I1224" s="4">
        <v>-13.6677858976891</v>
      </c>
      <c r="J1224" s="4">
        <v>-658.16741009913801</v>
      </c>
      <c r="K1224" s="4">
        <v>-4.4242543946276998</v>
      </c>
      <c r="L1224" s="4">
        <v>-6.9473377252418</v>
      </c>
      <c r="M1224" s="4">
        <v>30.5483981263685</v>
      </c>
      <c r="N1224" s="4">
        <v>9.2829705505761806E-2</v>
      </c>
      <c r="O1224" s="4">
        <v>9.2829705505761806E-2</v>
      </c>
      <c r="Q1224" s="4">
        <v>240.881198751195</v>
      </c>
      <c r="V1224" s="4">
        <v>547.59935789999997</v>
      </c>
      <c r="W1224" s="4">
        <v>1.98133597279129</v>
      </c>
      <c r="Y1224" s="4">
        <v>-439.03277126589501</v>
      </c>
      <c r="Z1224" s="4">
        <v>0</v>
      </c>
      <c r="AA1224" s="4">
        <v>0</v>
      </c>
      <c r="AB1224" s="4">
        <v>38.546654669542903</v>
      </c>
      <c r="AC1224" s="4">
        <v>15.3195667151781</v>
      </c>
      <c r="AD1224" s="4">
        <v>3.0562626822402801</v>
      </c>
      <c r="AE1224" s="4">
        <v>0</v>
      </c>
      <c r="AF1224" s="4">
        <v>0</v>
      </c>
      <c r="AG1224" s="4">
        <v>3692</v>
      </c>
      <c r="AH1224" s="4">
        <v>50.63</v>
      </c>
      <c r="AI1224" s="4">
        <v>-6.92</v>
      </c>
      <c r="AJ1224" s="4">
        <v>-7.25</v>
      </c>
      <c r="AK1224" s="4">
        <v>-0.77108673883968004</v>
      </c>
      <c r="AL1224" s="4">
        <v>-2.2400000000000002</v>
      </c>
      <c r="AM1224" s="4">
        <v>80.260000000000005</v>
      </c>
      <c r="AN1224" s="4">
        <v>-37.99</v>
      </c>
      <c r="AO1224" s="4">
        <v>98.61</v>
      </c>
      <c r="AP1224" s="4">
        <v>312.39999999999998</v>
      </c>
      <c r="AQ1224" s="4">
        <v>74.680000000000007</v>
      </c>
      <c r="AR1224" s="4">
        <v>110.42</v>
      </c>
    </row>
    <row r="1225" spans="1:44" x14ac:dyDescent="0.35">
      <c r="A1225" s="4" t="s">
        <v>2583</v>
      </c>
      <c r="B1225" s="4" t="s">
        <v>2584</v>
      </c>
      <c r="C1225" s="4" t="s">
        <v>127</v>
      </c>
      <c r="D1225" s="4">
        <v>617.32000000000005</v>
      </c>
      <c r="E1225" s="4">
        <v>296.95</v>
      </c>
      <c r="F1225" s="4">
        <v>51.315045719035602</v>
      </c>
      <c r="G1225" s="4">
        <v>9.7543176842617498</v>
      </c>
      <c r="H1225" s="4">
        <v>6.1761987883766398</v>
      </c>
      <c r="I1225" s="4">
        <v>7.5555834694134001</v>
      </c>
      <c r="J1225" s="4">
        <v>19.5683780899552</v>
      </c>
      <c r="K1225" s="4">
        <v>20.8956161286271</v>
      </c>
      <c r="L1225" s="4">
        <v>112.50017021315701</v>
      </c>
      <c r="M1225" s="4">
        <v>33.511002806533497</v>
      </c>
      <c r="N1225" s="4">
        <v>17.9467267220626</v>
      </c>
      <c r="O1225" s="4">
        <v>6.8649530170070703</v>
      </c>
      <c r="P1225" s="4">
        <v>18.947865805638699</v>
      </c>
      <c r="Q1225" s="4">
        <v>2.9901892045169198</v>
      </c>
      <c r="R1225" s="4">
        <v>4.59226424854673</v>
      </c>
      <c r="S1225" s="4">
        <v>-1.61362042194043</v>
      </c>
      <c r="T1225" s="4">
        <v>144.91740739023001</v>
      </c>
      <c r="V1225" s="4">
        <v>638.97</v>
      </c>
      <c r="W1225" s="4">
        <v>4.7939737516502303</v>
      </c>
      <c r="X1225" s="4">
        <v>0.44262295081967201</v>
      </c>
      <c r="Y1225" s="4">
        <v>110.641580862323</v>
      </c>
      <c r="Z1225" s="4">
        <v>0</v>
      </c>
      <c r="AA1225" s="4">
        <v>0</v>
      </c>
      <c r="AB1225" s="4">
        <v>46.0679150197628</v>
      </c>
      <c r="AC1225" s="4">
        <v>1.72924901185771E-2</v>
      </c>
      <c r="AD1225" s="4">
        <v>17.875583003952599</v>
      </c>
      <c r="AE1225" s="4">
        <v>0</v>
      </c>
      <c r="AF1225" s="4">
        <v>0</v>
      </c>
      <c r="AG1225" s="4">
        <v>3477</v>
      </c>
      <c r="AH1225" s="4">
        <v>159.22</v>
      </c>
      <c r="AI1225" s="4">
        <v>12.03</v>
      </c>
      <c r="AJ1225" s="4">
        <v>15.65</v>
      </c>
      <c r="AK1225" s="4">
        <v>5.9436758893280697</v>
      </c>
      <c r="AL1225" s="4">
        <v>33.270000000000003</v>
      </c>
      <c r="AM1225" s="4">
        <v>0.09</v>
      </c>
      <c r="AN1225" s="4">
        <v>99.49</v>
      </c>
      <c r="AO1225" s="4">
        <v>1.46</v>
      </c>
      <c r="AP1225" s="4">
        <v>128.77000000000001</v>
      </c>
      <c r="AQ1225" s="4">
        <v>17.95</v>
      </c>
      <c r="AR1225" s="4">
        <v>23.72</v>
      </c>
    </row>
    <row r="1226" spans="1:44" x14ac:dyDescent="0.35">
      <c r="A1226" s="4" t="s">
        <v>2585</v>
      </c>
      <c r="B1226" s="4" t="s">
        <v>2586</v>
      </c>
      <c r="C1226" s="4" t="s">
        <v>109</v>
      </c>
      <c r="D1226" s="4">
        <v>616.71766749999995</v>
      </c>
      <c r="E1226" s="4">
        <v>27.85</v>
      </c>
      <c r="F1226" s="4">
        <v>-8.4159070346615596</v>
      </c>
      <c r="G1226" s="4">
        <v>-6.6673945481675698</v>
      </c>
      <c r="H1226" s="4">
        <v>-2.8712202098169302</v>
      </c>
      <c r="I1226" s="4">
        <v>-4.73666520154097</v>
      </c>
      <c r="J1226" s="4">
        <v>10.4980902878647</v>
      </c>
      <c r="K1226" s="4">
        <v>5.6564624970912902</v>
      </c>
      <c r="L1226" s="4">
        <v>27.4579489962019</v>
      </c>
      <c r="M1226" s="4">
        <v>-4.8183710567215803</v>
      </c>
      <c r="N1226" s="4">
        <v>85.064452039961196</v>
      </c>
      <c r="O1226" s="4">
        <v>12.074046872498901</v>
      </c>
      <c r="Q1226" s="4">
        <v>-1.6520648290822999</v>
      </c>
      <c r="R1226" s="4">
        <v>-18.576041601436501</v>
      </c>
      <c r="S1226" s="4">
        <v>-33.851758313204897</v>
      </c>
      <c r="V1226" s="4">
        <v>1494.1276674999999</v>
      </c>
      <c r="W1226" s="4">
        <v>0.58069703068651601</v>
      </c>
      <c r="Y1226" s="4">
        <v>-122.889693699676</v>
      </c>
      <c r="Z1226" s="4">
        <v>0</v>
      </c>
      <c r="AA1226" s="4">
        <v>0</v>
      </c>
      <c r="AB1226" s="4">
        <v>55.799090513195303</v>
      </c>
      <c r="AC1226" s="4">
        <v>1.52385684875382</v>
      </c>
      <c r="AD1226" s="4">
        <v>22.929303593489902</v>
      </c>
      <c r="AE1226" s="4">
        <v>55.799090513195303</v>
      </c>
      <c r="AF1226" s="4">
        <v>0</v>
      </c>
      <c r="AG1226" s="4">
        <v>56073</v>
      </c>
      <c r="AH1226" s="4">
        <v>1547.08</v>
      </c>
      <c r="AI1226" s="4">
        <v>-73.280000000000101</v>
      </c>
      <c r="AJ1226" s="4">
        <v>-84.780000000000101</v>
      </c>
      <c r="AK1226" s="4">
        <v>-3.2676216463346299</v>
      </c>
      <c r="AL1226" s="4">
        <v>87.509998999999993</v>
      </c>
      <c r="AM1226" s="4">
        <v>0.24</v>
      </c>
      <c r="AN1226" s="4">
        <v>710.8</v>
      </c>
      <c r="AO1226" s="4">
        <v>26</v>
      </c>
      <c r="AP1226" s="4">
        <v>1062.03</v>
      </c>
      <c r="AQ1226" s="4">
        <v>-9.86</v>
      </c>
      <c r="AR1226" s="4">
        <v>21.38</v>
      </c>
    </row>
    <row r="1227" spans="1:44" x14ac:dyDescent="0.35">
      <c r="A1227" s="4" t="s">
        <v>2587</v>
      </c>
      <c r="B1227" s="4" t="s">
        <v>2588</v>
      </c>
      <c r="C1227" s="4">
        <v>0</v>
      </c>
      <c r="D1227" s="4">
        <v>614.61270000000002</v>
      </c>
      <c r="E1227" s="4">
        <v>485.4</v>
      </c>
      <c r="F1227" s="4">
        <v>341.45149999999899</v>
      </c>
      <c r="G1227" s="4">
        <v>10.791366906474799</v>
      </c>
      <c r="H1227" s="4">
        <v>2.2604546025367398</v>
      </c>
      <c r="I1227" s="4">
        <v>2.7688047992616598</v>
      </c>
      <c r="J1227" s="4">
        <v>3.6942103496024701</v>
      </c>
      <c r="K1227" s="4">
        <v>12.151976618981699</v>
      </c>
      <c r="L1227" s="4">
        <v>1927.6907216494801</v>
      </c>
      <c r="M1227" s="4">
        <v>79.704934111479503</v>
      </c>
      <c r="N1227" s="4">
        <v>256.71217292377702</v>
      </c>
      <c r="O1227" s="4">
        <v>33.3333333333333</v>
      </c>
      <c r="P1227" s="4">
        <v>2.85532994923858</v>
      </c>
      <c r="Q1227" s="4">
        <v>1.4886350209365</v>
      </c>
      <c r="R1227" s="4">
        <v>4.4649674306963298</v>
      </c>
      <c r="V1227" s="4">
        <v>658.30269999999996</v>
      </c>
      <c r="W1227" s="4">
        <v>34.960904436860098</v>
      </c>
      <c r="Y1227" s="4">
        <v>1154.35005439359</v>
      </c>
      <c r="Z1227" s="4">
        <v>0.35444721529509599</v>
      </c>
      <c r="AA1227" s="4">
        <v>5.9019118869492897E-2</v>
      </c>
      <c r="AB1227" s="4">
        <v>63.487115544472204</v>
      </c>
      <c r="AC1227" s="4">
        <v>0</v>
      </c>
      <c r="AD1227" s="4">
        <v>21.497938487115501</v>
      </c>
      <c r="AE1227" s="4">
        <v>8.3125519534497094</v>
      </c>
      <c r="AF1227" s="4">
        <v>0</v>
      </c>
      <c r="AG1227" s="4">
        <v>7188</v>
      </c>
      <c r="AH1227" s="4">
        <v>65.010000000000005</v>
      </c>
      <c r="AI1227" s="4">
        <v>1.8</v>
      </c>
      <c r="AJ1227" s="4">
        <v>0.500000000000004</v>
      </c>
      <c r="AK1227" s="4">
        <v>1.4962593516209499</v>
      </c>
      <c r="AL1227" s="4">
        <v>7.9</v>
      </c>
      <c r="AM1227" s="4">
        <v>0</v>
      </c>
      <c r="AN1227" s="4">
        <v>3.55</v>
      </c>
      <c r="AO1227" s="4">
        <v>1.44</v>
      </c>
      <c r="AP1227" s="4">
        <v>17.579999999999998</v>
      </c>
      <c r="AQ1227" s="4">
        <v>-5.74</v>
      </c>
      <c r="AR1227" s="4">
        <v>-4.3</v>
      </c>
    </row>
    <row r="1228" spans="1:44" x14ac:dyDescent="0.35">
      <c r="A1228" s="4" t="s">
        <v>2589</v>
      </c>
      <c r="B1228" s="4" t="s">
        <v>2590</v>
      </c>
      <c r="C1228" s="4" t="s">
        <v>852</v>
      </c>
      <c r="D1228" s="4">
        <v>614.61126000000002</v>
      </c>
      <c r="E1228" s="4">
        <v>535.29999999999995</v>
      </c>
      <c r="F1228" s="4">
        <v>2458.44503999997</v>
      </c>
      <c r="G1228" s="4">
        <v>0.68709633090560196</v>
      </c>
      <c r="H1228" s="4">
        <v>0.40006401024164401</v>
      </c>
      <c r="I1228" s="4">
        <v>0.40251167283851702</v>
      </c>
      <c r="J1228" s="4">
        <v>8.4547538654097796</v>
      </c>
      <c r="K1228" s="4">
        <v>0.56351634197392197</v>
      </c>
      <c r="L1228" s="4">
        <v>1424.3329026415299</v>
      </c>
      <c r="N1228" s="4">
        <v>18.844152287044601</v>
      </c>
      <c r="O1228" s="4">
        <v>18.734593262120001</v>
      </c>
      <c r="P1228" s="4">
        <v>1.2807377049180499</v>
      </c>
      <c r="Q1228" s="4">
        <v>125.297073410167</v>
      </c>
      <c r="R1228" s="8">
        <v>1.77635683940025E-13</v>
      </c>
      <c r="T1228" s="4">
        <v>-22.754137789507901</v>
      </c>
      <c r="V1228" s="4">
        <v>620.56125999999995</v>
      </c>
      <c r="W1228" s="4">
        <v>16.834052588332</v>
      </c>
      <c r="Y1228" s="4">
        <v>5473.9620975954304</v>
      </c>
      <c r="Z1228" s="4">
        <v>0</v>
      </c>
      <c r="AA1228" s="4">
        <v>0</v>
      </c>
      <c r="AB1228" s="4">
        <v>55.005500550054997</v>
      </c>
      <c r="AC1228" s="4">
        <v>1.1001100110011</v>
      </c>
      <c r="AD1228" s="4">
        <v>3.7404657132379899</v>
      </c>
      <c r="AE1228" s="4">
        <v>0</v>
      </c>
      <c r="AF1228" s="4">
        <v>0</v>
      </c>
      <c r="AG1228" s="4">
        <v>420</v>
      </c>
      <c r="AH1228" s="4">
        <v>62.11</v>
      </c>
      <c r="AI1228" s="4">
        <v>0.250000000000003</v>
      </c>
      <c r="AJ1228" s="4">
        <v>0.33000000000000301</v>
      </c>
      <c r="AK1228" s="4">
        <v>0.22918958562523201</v>
      </c>
      <c r="AL1228" s="4">
        <v>0.35</v>
      </c>
      <c r="AM1228" s="4">
        <v>14.86</v>
      </c>
      <c r="AN1228" s="4">
        <v>6.67</v>
      </c>
      <c r="AO1228" s="4">
        <v>0.93</v>
      </c>
      <c r="AP1228" s="4">
        <v>36.51</v>
      </c>
      <c r="AQ1228" s="4">
        <v>2.9</v>
      </c>
      <c r="AR1228" s="4">
        <v>2.93</v>
      </c>
    </row>
    <row r="1229" spans="1:44" x14ac:dyDescent="0.35">
      <c r="A1229" s="4" t="s">
        <v>2591</v>
      </c>
      <c r="B1229" s="4" t="s">
        <v>2592</v>
      </c>
      <c r="C1229" s="4" t="s">
        <v>528</v>
      </c>
      <c r="D1229" s="4">
        <v>614.36081175000004</v>
      </c>
      <c r="E1229" s="4">
        <v>63.55</v>
      </c>
      <c r="F1229" s="4">
        <v>-42.050705800821298</v>
      </c>
      <c r="G1229" s="4">
        <v>-5.9299847792998497</v>
      </c>
      <c r="H1229" s="4">
        <v>-3.3529168770367699</v>
      </c>
      <c r="I1229" s="4">
        <v>-3.3350073046019002</v>
      </c>
      <c r="J1229" s="4">
        <v>5.0839190000424601</v>
      </c>
      <c r="K1229" s="4">
        <v>2.0955076698319899</v>
      </c>
      <c r="L1229" s="4">
        <v>-8.9318043112858501</v>
      </c>
      <c r="M1229" s="4">
        <v>-4.7952894373576802</v>
      </c>
      <c r="N1229" s="4">
        <v>32.124820365428</v>
      </c>
      <c r="O1229" s="4">
        <v>5.5142681174296904</v>
      </c>
      <c r="Q1229" s="4">
        <v>-6.6973430749665699</v>
      </c>
      <c r="R1229" s="4">
        <v>-21.040342901929002</v>
      </c>
      <c r="S1229" s="4">
        <v>37.954877714850099</v>
      </c>
      <c r="V1229" s="4">
        <v>685.55081174999998</v>
      </c>
      <c r="W1229" s="4">
        <v>2.5225243758981701</v>
      </c>
      <c r="Y1229" s="4">
        <v>-170.04962221510399</v>
      </c>
      <c r="Z1229" s="4">
        <v>2.1185636764370999E-3</v>
      </c>
      <c r="AA1229" s="4">
        <v>0</v>
      </c>
      <c r="AB1229" s="4">
        <v>74.988131557041797</v>
      </c>
      <c r="AC1229" s="4">
        <v>9.5699259906448605E-2</v>
      </c>
      <c r="AD1229" s="4">
        <v>18.805183723536899</v>
      </c>
      <c r="AE1229" s="4">
        <v>0</v>
      </c>
      <c r="AF1229" s="4">
        <v>0</v>
      </c>
      <c r="AG1229" s="4">
        <v>34054</v>
      </c>
      <c r="AH1229" s="4">
        <v>438.08</v>
      </c>
      <c r="AI1229" s="4">
        <v>-14.61</v>
      </c>
      <c r="AJ1229" s="4">
        <v>-18.149999999999999</v>
      </c>
      <c r="AK1229" s="4">
        <v>-1.4565748382469199</v>
      </c>
      <c r="AL1229" s="4">
        <v>9.1799999000000003</v>
      </c>
      <c r="AM1229" s="4">
        <v>13.69</v>
      </c>
      <c r="AN1229" s="4">
        <v>54.5</v>
      </c>
      <c r="AO1229" s="4">
        <v>7.05</v>
      </c>
      <c r="AP1229" s="4">
        <v>243.55</v>
      </c>
      <c r="AQ1229" s="4">
        <v>58.27</v>
      </c>
      <c r="AR1229" s="4">
        <v>61.76</v>
      </c>
    </row>
    <row r="1230" spans="1:44" x14ac:dyDescent="0.35">
      <c r="A1230" s="4" t="s">
        <v>2593</v>
      </c>
      <c r="B1230" s="4" t="s">
        <v>2594</v>
      </c>
      <c r="C1230" s="4" t="s">
        <v>1197</v>
      </c>
      <c r="D1230" s="4">
        <v>612.63388902999998</v>
      </c>
      <c r="E1230" s="4">
        <v>111.75</v>
      </c>
      <c r="F1230" s="4">
        <v>10.751735504212</v>
      </c>
      <c r="G1230" s="4">
        <v>9.4779477199198201</v>
      </c>
      <c r="H1230" s="4">
        <v>4.3394322487291301</v>
      </c>
      <c r="I1230" s="4">
        <v>4.3906423375662698</v>
      </c>
      <c r="J1230" s="4">
        <v>10.864231077064799</v>
      </c>
      <c r="K1230" s="4">
        <v>10.8964677598323</v>
      </c>
      <c r="L1230" s="4">
        <v>-35.2669256332793</v>
      </c>
      <c r="M1230" s="4">
        <v>-16.994234125169601</v>
      </c>
      <c r="N1230" s="4">
        <v>44.9093487443009</v>
      </c>
      <c r="O1230" s="4">
        <v>17.9045760204937</v>
      </c>
      <c r="P1230" s="4">
        <v>8.0112478031634407</v>
      </c>
      <c r="Q1230" s="4">
        <v>5.4509979520274996</v>
      </c>
      <c r="R1230" s="4">
        <v>9.0538754017310801</v>
      </c>
      <c r="S1230" s="4">
        <v>29.910546958445799</v>
      </c>
      <c r="T1230" s="4">
        <v>10.5765568620587</v>
      </c>
      <c r="V1230" s="4">
        <v>898.97388903000001</v>
      </c>
      <c r="W1230" s="4">
        <v>0.93416368922401305</v>
      </c>
      <c r="X1230" s="4">
        <v>0.27793472259524599</v>
      </c>
      <c r="Y1230" s="4">
        <v>-82.089361025372796</v>
      </c>
      <c r="Z1230" s="4">
        <v>0.49933892652324302</v>
      </c>
      <c r="AA1230" s="4">
        <v>0.49933892652324302</v>
      </c>
      <c r="AB1230" s="4">
        <v>26.1184920243882</v>
      </c>
      <c r="AC1230" s="4">
        <v>0.35820466420403002</v>
      </c>
      <c r="AD1230" s="4">
        <v>34.977976140739798</v>
      </c>
      <c r="AE1230" s="4">
        <v>0</v>
      </c>
      <c r="AF1230" s="4">
        <v>0</v>
      </c>
      <c r="AG1230" s="4">
        <v>64643</v>
      </c>
      <c r="AH1230" s="4">
        <v>1297.76</v>
      </c>
      <c r="AI1230" s="4">
        <v>56.98</v>
      </c>
      <c r="AJ1230" s="4">
        <v>77.12</v>
      </c>
      <c r="AK1230" s="4">
        <v>15.0159317736125</v>
      </c>
      <c r="AL1230" s="4">
        <v>141.41</v>
      </c>
      <c r="AM1230" s="4">
        <v>26.77</v>
      </c>
      <c r="AN1230" s="4">
        <v>444.29</v>
      </c>
      <c r="AO1230" s="4">
        <v>38.01</v>
      </c>
      <c r="AP1230" s="4">
        <v>655.81</v>
      </c>
      <c r="AQ1230" s="4">
        <v>35.840000000000003</v>
      </c>
      <c r="AR1230" s="4">
        <v>76.47</v>
      </c>
    </row>
    <row r="1231" spans="1:44" x14ac:dyDescent="0.35">
      <c r="A1231" s="4" t="s">
        <v>2595</v>
      </c>
      <c r="B1231" s="4" t="s">
        <v>2596</v>
      </c>
      <c r="C1231" s="4" t="s">
        <v>115</v>
      </c>
      <c r="D1231" s="4">
        <v>610.5</v>
      </c>
      <c r="E1231" s="4">
        <v>102.05</v>
      </c>
      <c r="F1231" s="4">
        <v>-12.101090188305299</v>
      </c>
      <c r="H1231" s="4">
        <v>-2.07596509745103</v>
      </c>
      <c r="I1231" s="4">
        <v>-16.254792666817</v>
      </c>
      <c r="J1231" s="4">
        <v>-3.83080423921295</v>
      </c>
      <c r="K1231" s="4">
        <v>-10.448819151335501</v>
      </c>
      <c r="L1231" s="4">
        <v>17.0388865823647</v>
      </c>
      <c r="M1231" s="4">
        <v>-8.5386311154229801</v>
      </c>
      <c r="Q1231" s="4">
        <v>-50.921724636434902</v>
      </c>
      <c r="V1231" s="4">
        <v>2508.85</v>
      </c>
      <c r="W1231" s="4">
        <v>-0.13063238484878301</v>
      </c>
      <c r="Y1231" s="4">
        <v>-120.158443953279</v>
      </c>
      <c r="Z1231" s="4">
        <v>1.0077166666666699</v>
      </c>
      <c r="AA1231" s="4">
        <v>1.6666666666660001E-4</v>
      </c>
      <c r="AB1231" s="4">
        <v>90</v>
      </c>
      <c r="AC1231" s="4">
        <v>0</v>
      </c>
      <c r="AD1231" s="4">
        <v>7.4776600000000002</v>
      </c>
      <c r="AE1231" s="4">
        <v>0</v>
      </c>
      <c r="AF1231" s="4">
        <v>1.0075499999999999</v>
      </c>
      <c r="AG1231" s="4">
        <v>24452</v>
      </c>
      <c r="AH1231" s="4">
        <v>310.37</v>
      </c>
      <c r="AI1231" s="4">
        <v>-50.45</v>
      </c>
      <c r="AJ1231" s="4">
        <v>-50.25</v>
      </c>
      <c r="AK1231" s="4">
        <v>-8.4083333333333297</v>
      </c>
      <c r="AL1231" s="4">
        <v>-32.43</v>
      </c>
      <c r="AM1231" s="4">
        <v>0.01</v>
      </c>
      <c r="AN1231" s="4">
        <v>-4733.42</v>
      </c>
      <c r="AO1231" s="4">
        <v>88.52</v>
      </c>
      <c r="AP1231" s="4">
        <v>-4673.42</v>
      </c>
      <c r="AQ1231" s="4">
        <v>-196.83</v>
      </c>
      <c r="AR1231" s="4">
        <v>-194.47</v>
      </c>
    </row>
    <row r="1232" spans="1:44" x14ac:dyDescent="0.35">
      <c r="A1232" s="4" t="s">
        <v>2597</v>
      </c>
      <c r="B1232" s="4" t="s">
        <v>2598</v>
      </c>
      <c r="C1232" s="4" t="s">
        <v>244</v>
      </c>
      <c r="D1232" s="4">
        <v>608.19005600000003</v>
      </c>
      <c r="E1232" s="4">
        <v>574.95000000000005</v>
      </c>
      <c r="F1232" s="4">
        <v>25.902472572402001</v>
      </c>
      <c r="G1232" s="4">
        <v>24.311451646303599</v>
      </c>
      <c r="H1232" s="4">
        <v>9.5135835983874006</v>
      </c>
      <c r="I1232" s="4">
        <v>11.303133875704001</v>
      </c>
      <c r="J1232" s="4">
        <v>18.031838163134999</v>
      </c>
      <c r="K1232" s="4">
        <v>26.539257690271</v>
      </c>
      <c r="L1232" s="4">
        <v>113.789292747361</v>
      </c>
      <c r="M1232" s="4">
        <v>73.0487127995751</v>
      </c>
      <c r="N1232" s="4">
        <v>99.296491715264295</v>
      </c>
      <c r="O1232" s="4">
        <v>47.875590113857299</v>
      </c>
      <c r="P1232" s="4">
        <v>14.376683810923399</v>
      </c>
      <c r="Q1232" s="4">
        <v>11.9490599012282</v>
      </c>
      <c r="R1232" s="4">
        <v>29.392433539555601</v>
      </c>
      <c r="S1232" s="4">
        <v>34.896832743182102</v>
      </c>
      <c r="T1232" s="4">
        <v>42.428966761225297</v>
      </c>
      <c r="V1232" s="4">
        <v>714.50005599999997</v>
      </c>
      <c r="W1232" s="4">
        <v>5.6298255669721398</v>
      </c>
      <c r="X1232" s="4">
        <v>0.17728010995299801</v>
      </c>
      <c r="Y1232" s="4">
        <v>102.141493340305</v>
      </c>
      <c r="Z1232" s="4">
        <v>4.6375306077019998E-3</v>
      </c>
      <c r="AA1232" s="4">
        <v>0</v>
      </c>
      <c r="AB1232" s="4">
        <v>53.403372412257902</v>
      </c>
      <c r="AC1232" s="4">
        <v>7.8587593678118295E-2</v>
      </c>
      <c r="AD1232" s="4">
        <v>27.016611634636799</v>
      </c>
      <c r="AE1232" s="4">
        <v>0</v>
      </c>
      <c r="AF1232" s="4">
        <v>0</v>
      </c>
      <c r="AG1232" s="4">
        <v>13366</v>
      </c>
      <c r="AH1232" s="4">
        <v>207.73</v>
      </c>
      <c r="AI1232" s="4">
        <v>23.48</v>
      </c>
      <c r="AJ1232" s="4">
        <v>30.23</v>
      </c>
      <c r="AK1232" s="4">
        <v>21.7770358004081</v>
      </c>
      <c r="AL1232" s="4">
        <v>55.13</v>
      </c>
      <c r="AM1232" s="4">
        <v>0</v>
      </c>
      <c r="AN1232" s="4">
        <v>90.3</v>
      </c>
      <c r="AO1232" s="4">
        <v>0.96</v>
      </c>
      <c r="AP1232" s="4">
        <v>108.03</v>
      </c>
      <c r="AQ1232" s="4">
        <v>-3.87</v>
      </c>
      <c r="AR1232" s="4">
        <v>45.92</v>
      </c>
    </row>
    <row r="1233" spans="1:44" x14ac:dyDescent="0.35">
      <c r="A1233" s="4" t="s">
        <v>2599</v>
      </c>
      <c r="B1233" s="4" t="s">
        <v>2600</v>
      </c>
      <c r="C1233" s="4" t="s">
        <v>237</v>
      </c>
      <c r="D1233" s="4">
        <v>608.00979292</v>
      </c>
      <c r="E1233" s="4">
        <v>988.55</v>
      </c>
      <c r="F1233" s="4">
        <v>-48.640783433599999</v>
      </c>
      <c r="G1233" s="4">
        <v>-7.1768961359591197</v>
      </c>
      <c r="H1233" s="4">
        <v>-5.06390650003038</v>
      </c>
      <c r="I1233" s="4">
        <v>-9.90962422704931</v>
      </c>
      <c r="J1233" s="4">
        <v>4.1923370101341604</v>
      </c>
      <c r="K1233" s="4">
        <v>-8.7838909148565101</v>
      </c>
      <c r="L1233" s="4">
        <v>113.60962486779501</v>
      </c>
      <c r="M1233" s="4">
        <v>9.5507898236821802</v>
      </c>
      <c r="N1233" s="4">
        <v>10.428160230271001</v>
      </c>
      <c r="O1233" s="4">
        <v>0.34180858719117302</v>
      </c>
      <c r="Q1233" s="4">
        <v>-21.522985287236999</v>
      </c>
      <c r="V1233" s="4">
        <v>614.79979291999996</v>
      </c>
      <c r="W1233" s="4">
        <v>3.6460169880067199</v>
      </c>
      <c r="Y1233" s="4">
        <v>-181.027617465194</v>
      </c>
      <c r="Z1233" s="4">
        <v>2.4636116349478999E-3</v>
      </c>
      <c r="AA1233" s="4">
        <v>0</v>
      </c>
      <c r="AB1233" s="4">
        <v>56.430354848765496</v>
      </c>
      <c r="AC1233" s="4">
        <v>1.06756504181077E-2</v>
      </c>
      <c r="AD1233" s="4">
        <v>19.9437245406268</v>
      </c>
      <c r="AE1233" s="4">
        <v>0</v>
      </c>
      <c r="AF1233" s="4">
        <v>0</v>
      </c>
      <c r="AG1233" s="4">
        <v>10344</v>
      </c>
      <c r="AH1233" s="4">
        <v>126.14</v>
      </c>
      <c r="AI1233" s="4">
        <v>-12.5</v>
      </c>
      <c r="AJ1233" s="4">
        <v>-16.29</v>
      </c>
      <c r="AK1233" s="4">
        <v>-20.530096957899499</v>
      </c>
      <c r="AL1233" s="4">
        <v>-11.08</v>
      </c>
      <c r="AM1233" s="4">
        <v>0</v>
      </c>
      <c r="AN1233" s="4">
        <v>112.24</v>
      </c>
      <c r="AO1233" s="4">
        <v>10.6</v>
      </c>
      <c r="AP1233" s="4">
        <v>166.76</v>
      </c>
      <c r="AQ1233" s="4">
        <v>-20.37</v>
      </c>
      <c r="AR1233" s="4">
        <v>-19.97</v>
      </c>
    </row>
    <row r="1234" spans="1:44" x14ac:dyDescent="0.35">
      <c r="A1234" s="4" t="s">
        <v>2601</v>
      </c>
      <c r="B1234" s="4" t="s">
        <v>2602</v>
      </c>
      <c r="C1234" s="4" t="s">
        <v>1426</v>
      </c>
      <c r="D1234" s="4">
        <v>605.76</v>
      </c>
      <c r="E1234" s="4">
        <v>197.55</v>
      </c>
      <c r="F1234" s="4">
        <v>9.3510342698363704</v>
      </c>
      <c r="G1234" s="4">
        <v>6.29182490117425</v>
      </c>
      <c r="H1234" s="4">
        <v>5.3789243811912</v>
      </c>
      <c r="I1234" s="4">
        <v>32.347947668031601</v>
      </c>
      <c r="K1234" s="4">
        <v>43.393588335164303</v>
      </c>
      <c r="L1234" s="4">
        <v>-16.098752034726001</v>
      </c>
      <c r="N1234" s="4">
        <v>3.8510802614477599</v>
      </c>
      <c r="O1234" s="4">
        <v>0.79865885588351604</v>
      </c>
      <c r="P1234" s="4">
        <v>58.302583025830302</v>
      </c>
      <c r="V1234" s="4">
        <v>588.33000000000004</v>
      </c>
      <c r="W1234" s="4">
        <v>0.57051366573113105</v>
      </c>
      <c r="Y1234" s="4">
        <v>-48.7051706801374</v>
      </c>
      <c r="Z1234" s="4">
        <v>0</v>
      </c>
      <c r="AA1234" s="4">
        <v>0</v>
      </c>
      <c r="AB1234" s="4">
        <v>63.990146875000001</v>
      </c>
      <c r="AC1234" s="4">
        <v>5.9896500000000001</v>
      </c>
      <c r="AD1234" s="4">
        <v>13.0331875</v>
      </c>
      <c r="AE1234" s="4">
        <v>0</v>
      </c>
      <c r="AF1234" s="4">
        <v>0</v>
      </c>
      <c r="AG1234" s="4">
        <v>17302</v>
      </c>
      <c r="AH1234" s="4">
        <v>200.26</v>
      </c>
      <c r="AI1234" s="4">
        <v>64.78</v>
      </c>
      <c r="AJ1234" s="4">
        <v>-10.050000000000001</v>
      </c>
      <c r="AK1234" s="4">
        <v>40.487499999999997</v>
      </c>
      <c r="AL1234" s="4">
        <v>86.9</v>
      </c>
      <c r="AM1234" s="4">
        <v>15.86</v>
      </c>
      <c r="AN1234" s="4">
        <v>101.74</v>
      </c>
      <c r="AO1234" s="4">
        <v>58.36</v>
      </c>
      <c r="AP1234" s="4">
        <v>1061.78</v>
      </c>
      <c r="AQ1234" s="4">
        <v>76.319999999999993</v>
      </c>
      <c r="AR1234" s="4">
        <v>80.88</v>
      </c>
    </row>
    <row r="1235" spans="1:44" x14ac:dyDescent="0.35">
      <c r="A1235" s="4" t="s">
        <v>2603</v>
      </c>
      <c r="B1235" s="4" t="s">
        <v>2604</v>
      </c>
      <c r="C1235" s="4" t="s">
        <v>98</v>
      </c>
      <c r="D1235" s="4">
        <v>605.60444952</v>
      </c>
      <c r="E1235" s="4">
        <v>543.9</v>
      </c>
      <c r="F1235" s="4">
        <v>19.842871871559598</v>
      </c>
      <c r="G1235" s="4">
        <v>21.659983676945501</v>
      </c>
      <c r="H1235" s="4">
        <v>10.1596178492369</v>
      </c>
      <c r="I1235" s="4">
        <v>10.0962651758246</v>
      </c>
      <c r="J1235" s="4">
        <v>13.6793857251907</v>
      </c>
      <c r="K1235" s="4">
        <v>18.042277283403401</v>
      </c>
      <c r="L1235" s="4">
        <v>77.666834000186697</v>
      </c>
      <c r="N1235" s="4">
        <v>46.040680567992801</v>
      </c>
      <c r="O1235" s="4">
        <v>15.549443520532201</v>
      </c>
      <c r="P1235" s="4">
        <v>19.086929330831801</v>
      </c>
      <c r="Q1235" s="4">
        <v>19.910031752657002</v>
      </c>
      <c r="R1235" s="4">
        <v>20.4858848076159</v>
      </c>
      <c r="S1235" s="4">
        <v>42.293410691983503</v>
      </c>
      <c r="T1235" s="4">
        <v>27.701508967858398</v>
      </c>
      <c r="V1235" s="4">
        <v>655.42444952000005</v>
      </c>
      <c r="W1235" s="4">
        <v>3.87363726186517</v>
      </c>
      <c r="X1235" s="4">
        <v>0.625443119349953</v>
      </c>
      <c r="Y1235" s="4">
        <v>-66.945009559427803</v>
      </c>
      <c r="Z1235" s="4">
        <v>3.1252620508007301</v>
      </c>
      <c r="AA1235" s="4">
        <v>2.09769455914341</v>
      </c>
      <c r="AB1235" s="4">
        <v>52.8795446975736</v>
      </c>
      <c r="AC1235" s="4">
        <v>0.32921157943763801</v>
      </c>
      <c r="AD1235" s="4">
        <v>20.1928138219358</v>
      </c>
      <c r="AE1235" s="4">
        <v>3.39297904233461</v>
      </c>
      <c r="AF1235" s="4">
        <v>0</v>
      </c>
      <c r="AG1235" s="4">
        <v>6753</v>
      </c>
      <c r="AH1235" s="4">
        <v>302.29000000000002</v>
      </c>
      <c r="AI1235" s="4">
        <v>30.520000000000099</v>
      </c>
      <c r="AJ1235" s="4">
        <v>36.170000000000101</v>
      </c>
      <c r="AK1235" s="4">
        <v>25.784435696810899</v>
      </c>
      <c r="AL1235" s="4">
        <v>54.54</v>
      </c>
      <c r="AM1235" s="4">
        <v>0</v>
      </c>
      <c r="AN1235" s="4">
        <v>99.35</v>
      </c>
      <c r="AO1235" s="4">
        <v>22.16</v>
      </c>
      <c r="AP1235" s="4">
        <v>156.34</v>
      </c>
      <c r="AQ1235" s="4">
        <v>25.95</v>
      </c>
      <c r="AR1235" s="4">
        <v>35.42</v>
      </c>
    </row>
    <row r="1236" spans="1:44" x14ac:dyDescent="0.35">
      <c r="A1236" s="4" t="s">
        <v>2605</v>
      </c>
      <c r="B1236" s="4" t="s">
        <v>2606</v>
      </c>
      <c r="C1236" s="4" t="s">
        <v>98</v>
      </c>
      <c r="D1236" s="4">
        <v>604.078125</v>
      </c>
      <c r="E1236" s="4">
        <v>307.85000000000002</v>
      </c>
      <c r="F1236" s="4">
        <v>20.8374655053467</v>
      </c>
      <c r="G1236" s="4">
        <v>25.956932443927101</v>
      </c>
      <c r="H1236" s="4">
        <v>21.5035418907392</v>
      </c>
      <c r="I1236" s="4">
        <v>15.0253964963201</v>
      </c>
      <c r="J1236" s="4">
        <v>17.917124012588499</v>
      </c>
      <c r="K1236" s="4">
        <v>21.576655955219199</v>
      </c>
      <c r="L1236" s="4">
        <v>-13.635779826371801</v>
      </c>
      <c r="N1236" s="4">
        <v>6.5184798904894996E-3</v>
      </c>
      <c r="O1236" s="4">
        <v>0</v>
      </c>
      <c r="P1236" s="4">
        <v>188.736979166666</v>
      </c>
      <c r="Q1236" s="4">
        <v>28.597727533485902</v>
      </c>
      <c r="R1236" s="4">
        <v>43.297112016821501</v>
      </c>
      <c r="S1236" s="4">
        <v>-26.860024458349301</v>
      </c>
      <c r="T1236" s="4">
        <v>-7.8482577374647997</v>
      </c>
      <c r="V1236" s="4">
        <v>530.78812500000004</v>
      </c>
      <c r="W1236" s="4">
        <v>3.93767111009713</v>
      </c>
      <c r="X1236" s="4">
        <v>0.48979591836734698</v>
      </c>
      <c r="Y1236" s="4">
        <v>-65.288178669731494</v>
      </c>
      <c r="Z1236" s="4">
        <v>0</v>
      </c>
      <c r="AA1236" s="4">
        <v>0</v>
      </c>
      <c r="AB1236" s="4">
        <v>74.111533586818794</v>
      </c>
      <c r="AC1236" s="4">
        <v>0.132841571609632</v>
      </c>
      <c r="AD1236" s="4">
        <v>15.545657794676799</v>
      </c>
      <c r="AE1236" s="4">
        <v>0</v>
      </c>
      <c r="AF1236" s="4">
        <v>0</v>
      </c>
      <c r="AG1236" s="4">
        <v>26824</v>
      </c>
      <c r="AH1236" s="4">
        <v>192.94</v>
      </c>
      <c r="AI1236" s="4">
        <v>28.99</v>
      </c>
      <c r="AJ1236" s="4">
        <v>38.380000000000003</v>
      </c>
      <c r="AK1236" s="4">
        <v>16.879184861717601</v>
      </c>
      <c r="AL1236" s="4">
        <v>41.63</v>
      </c>
      <c r="AM1236" s="4">
        <v>0.02</v>
      </c>
      <c r="AN1236" s="4">
        <v>133.68</v>
      </c>
      <c r="AO1236" s="4">
        <v>73.3</v>
      </c>
      <c r="AP1236" s="4">
        <v>153.41</v>
      </c>
      <c r="AQ1236" s="4">
        <v>-1.67</v>
      </c>
      <c r="AR1236" s="4">
        <v>0.81</v>
      </c>
    </row>
    <row r="1237" spans="1:44" x14ac:dyDescent="0.35">
      <c r="A1237" s="4" t="s">
        <v>2607</v>
      </c>
      <c r="B1237" s="4" t="s">
        <v>2608</v>
      </c>
      <c r="C1237" s="4" t="s">
        <v>995</v>
      </c>
      <c r="D1237" s="4">
        <v>603.02035909999995</v>
      </c>
      <c r="E1237" s="4">
        <v>525.45000000000005</v>
      </c>
      <c r="F1237" s="4">
        <v>14.7835341774945</v>
      </c>
      <c r="G1237" s="4">
        <v>24.8992796972287</v>
      </c>
      <c r="H1237" s="4">
        <v>15.4066967573795</v>
      </c>
      <c r="I1237" s="4">
        <v>34.424845978563603</v>
      </c>
      <c r="J1237" s="4">
        <v>20.460879329961799</v>
      </c>
      <c r="K1237" s="4">
        <v>50.054856949953603</v>
      </c>
      <c r="L1237" s="4">
        <v>-4.6801769711127497</v>
      </c>
      <c r="M1237" s="4">
        <v>10.194083245674401</v>
      </c>
      <c r="N1237" s="4">
        <v>6.5215030408340597</v>
      </c>
      <c r="O1237" s="4">
        <v>0.29322328410078202</v>
      </c>
      <c r="P1237" s="4">
        <v>47.331167324205197</v>
      </c>
      <c r="Q1237" s="4">
        <v>-52.287172589338198</v>
      </c>
      <c r="R1237" s="4">
        <v>8.3105589268371904</v>
      </c>
      <c r="S1237" s="4">
        <v>17.930043975771301</v>
      </c>
      <c r="T1237" s="4">
        <v>23.440831791482299</v>
      </c>
      <c r="V1237" s="4">
        <v>571.64035909999996</v>
      </c>
      <c r="W1237" s="4">
        <v>3.2744372236099002</v>
      </c>
      <c r="Y1237" s="4">
        <v>101.222232352482</v>
      </c>
      <c r="Z1237" s="4">
        <v>1.1951951358253E-3</v>
      </c>
      <c r="AA1237" s="4">
        <v>0</v>
      </c>
      <c r="AB1237" s="4">
        <v>89.623459613637493</v>
      </c>
      <c r="AC1237" s="4">
        <v>0</v>
      </c>
      <c r="AD1237" s="4">
        <v>7.7172851277286201</v>
      </c>
      <c r="AE1237" s="4">
        <v>0</v>
      </c>
      <c r="AF1237" s="4">
        <v>0</v>
      </c>
      <c r="AG1237" s="4">
        <v>8479</v>
      </c>
      <c r="AH1237" s="4">
        <v>118.49</v>
      </c>
      <c r="AI1237" s="4">
        <v>40.79</v>
      </c>
      <c r="AJ1237" s="4">
        <v>57.97</v>
      </c>
      <c r="AK1237" s="4">
        <v>36.655646308509503</v>
      </c>
      <c r="AL1237" s="4">
        <v>59.31</v>
      </c>
      <c r="AM1237" s="4">
        <v>0.27</v>
      </c>
      <c r="AN1237" s="4">
        <v>173.03</v>
      </c>
      <c r="AO1237" s="4">
        <v>43.39</v>
      </c>
      <c r="AP1237" s="4">
        <v>184.16</v>
      </c>
      <c r="AQ1237" s="4">
        <v>31.45</v>
      </c>
      <c r="AR1237" s="4">
        <v>31.58</v>
      </c>
    </row>
    <row r="1238" spans="1:44" x14ac:dyDescent="0.35">
      <c r="A1238" s="4" t="s">
        <v>2609</v>
      </c>
      <c r="B1238" s="4" t="s">
        <v>2610</v>
      </c>
      <c r="C1238" s="4" t="s">
        <v>244</v>
      </c>
      <c r="D1238" s="4">
        <v>595.53576120000002</v>
      </c>
      <c r="E1238" s="4">
        <v>766.55</v>
      </c>
      <c r="F1238" s="4">
        <v>43.154765304348103</v>
      </c>
      <c r="G1238" s="4">
        <v>5.1791109192921603</v>
      </c>
      <c r="H1238" s="4">
        <v>2.7863589557210999</v>
      </c>
      <c r="I1238" s="4">
        <v>1.8403680736147101</v>
      </c>
      <c r="J1238" s="4">
        <v>9.1341396133490207</v>
      </c>
      <c r="K1238" s="4">
        <v>7.8015603120624002</v>
      </c>
      <c r="L1238" s="4">
        <v>-13.632504206895501</v>
      </c>
      <c r="M1238" s="4">
        <v>2.0467223370388199</v>
      </c>
      <c r="N1238" s="4">
        <v>7.8174375179546098</v>
      </c>
      <c r="O1238" s="4">
        <v>0.172364263142775</v>
      </c>
      <c r="P1238" s="4">
        <v>7.4881979488848698</v>
      </c>
      <c r="Q1238" s="4">
        <v>5.1427337103035597</v>
      </c>
      <c r="R1238" s="4">
        <v>7.5309877783963604</v>
      </c>
      <c r="S1238" s="4">
        <v>18.995778269676499</v>
      </c>
      <c r="T1238" s="4">
        <v>9.2423649133008201</v>
      </c>
      <c r="V1238" s="4">
        <v>690.66576120000002</v>
      </c>
      <c r="W1238" s="4">
        <v>2.1385225553002001</v>
      </c>
      <c r="Y1238" s="4">
        <v>103.567830918201</v>
      </c>
      <c r="Z1238" s="4">
        <v>1.78179028554365</v>
      </c>
      <c r="AA1238" s="4">
        <v>1.7728831361403701</v>
      </c>
      <c r="AB1238" s="4">
        <v>66.223909260346204</v>
      </c>
      <c r="AC1238" s="4">
        <v>0.67108677520002502</v>
      </c>
      <c r="AD1238" s="4">
        <v>21.034761051558501</v>
      </c>
      <c r="AE1238" s="4">
        <v>0</v>
      </c>
      <c r="AF1238" s="4">
        <v>0</v>
      </c>
      <c r="AG1238" s="4">
        <v>8746</v>
      </c>
      <c r="AH1238" s="4">
        <v>749.85</v>
      </c>
      <c r="AI1238" s="4">
        <v>13.799999999999899</v>
      </c>
      <c r="AJ1238" s="4">
        <v>26.529999999999902</v>
      </c>
      <c r="AK1238" s="4">
        <v>17.762812393809199</v>
      </c>
      <c r="AL1238" s="4">
        <v>58.499999000000003</v>
      </c>
      <c r="AM1238" s="4">
        <v>1.21</v>
      </c>
      <c r="AN1238" s="4">
        <v>154.24</v>
      </c>
      <c r="AO1238" s="4">
        <v>13.28</v>
      </c>
      <c r="AP1238" s="4">
        <v>278.48</v>
      </c>
      <c r="AQ1238" s="4">
        <v>14.43</v>
      </c>
      <c r="AR1238" s="4">
        <v>34.92</v>
      </c>
    </row>
    <row r="1239" spans="1:44" x14ac:dyDescent="0.35">
      <c r="A1239" s="4" t="s">
        <v>2611</v>
      </c>
      <c r="B1239" s="4" t="s">
        <v>2612</v>
      </c>
      <c r="C1239" s="4" t="s">
        <v>244</v>
      </c>
      <c r="D1239" s="4">
        <v>595.30627860000004</v>
      </c>
      <c r="E1239" s="4">
        <v>494.45</v>
      </c>
      <c r="F1239" s="4">
        <v>15.217440659509201</v>
      </c>
      <c r="G1239" s="4">
        <v>17.564260859804701</v>
      </c>
      <c r="H1239" s="4">
        <v>7.7562107183218698</v>
      </c>
      <c r="I1239" s="4">
        <v>8.1588387419704702</v>
      </c>
      <c r="J1239" s="4">
        <v>14.2107077507995</v>
      </c>
      <c r="K1239" s="4">
        <v>18.970551430716601</v>
      </c>
      <c r="L1239" s="4">
        <v>112.60152548608799</v>
      </c>
      <c r="M1239" s="4">
        <v>30.229595015856301</v>
      </c>
      <c r="N1239" s="4">
        <v>41.538399385932998</v>
      </c>
      <c r="O1239" s="4">
        <v>5.7043590675877702</v>
      </c>
      <c r="P1239" s="4">
        <v>13.904389550382099</v>
      </c>
      <c r="Q1239" s="4">
        <v>3.8077739000389701</v>
      </c>
      <c r="R1239" s="4">
        <v>14.0250036637515</v>
      </c>
      <c r="S1239" s="4">
        <v>14.6912862603728</v>
      </c>
      <c r="T1239" s="4">
        <v>32.140493141986298</v>
      </c>
      <c r="V1239" s="4">
        <v>686.30627860000004</v>
      </c>
      <c r="W1239" s="4">
        <v>2.4049863798327502</v>
      </c>
      <c r="X1239" s="4">
        <v>0.41476565740356702</v>
      </c>
      <c r="Y1239" s="4">
        <v>101.25810567843401</v>
      </c>
      <c r="Z1239" s="4">
        <v>1.11172941356577</v>
      </c>
      <c r="AA1239" s="4">
        <v>0</v>
      </c>
      <c r="AB1239" s="4">
        <v>58.239134009361997</v>
      </c>
      <c r="AC1239" s="4">
        <v>0.21435925100622699</v>
      </c>
      <c r="AD1239" s="4">
        <v>26.244671191344601</v>
      </c>
      <c r="AE1239" s="4">
        <v>0</v>
      </c>
      <c r="AF1239" s="4">
        <v>0</v>
      </c>
      <c r="AG1239" s="4">
        <v>23698</v>
      </c>
      <c r="AH1239" s="4">
        <v>479.48</v>
      </c>
      <c r="AI1239" s="4">
        <v>39.119999999999997</v>
      </c>
      <c r="AJ1239" s="4">
        <v>51.8</v>
      </c>
      <c r="AK1239" s="4">
        <v>31.6873257986834</v>
      </c>
      <c r="AL1239" s="4">
        <v>90.96</v>
      </c>
      <c r="AM1239" s="4">
        <v>73.16</v>
      </c>
      <c r="AN1239" s="4">
        <v>188.4</v>
      </c>
      <c r="AO1239" s="4">
        <v>11.82</v>
      </c>
      <c r="AP1239" s="4">
        <v>247.53</v>
      </c>
      <c r="AQ1239" s="4">
        <v>42.63</v>
      </c>
      <c r="AR1239" s="4">
        <v>66.19</v>
      </c>
    </row>
    <row r="1240" spans="1:44" x14ac:dyDescent="0.35">
      <c r="A1240" s="4" t="s">
        <v>2613</v>
      </c>
      <c r="B1240" s="4" t="s">
        <v>2614</v>
      </c>
      <c r="C1240" s="4" t="s">
        <v>244</v>
      </c>
      <c r="D1240" s="4">
        <v>593.35694016000002</v>
      </c>
      <c r="E1240" s="4">
        <v>357</v>
      </c>
      <c r="F1240" s="4">
        <v>-9.7048894367026399</v>
      </c>
      <c r="G1240" s="4">
        <v>-33.4326725905674</v>
      </c>
      <c r="H1240" s="4">
        <v>-6.2580605539519798</v>
      </c>
      <c r="I1240" s="4">
        <v>-4.7980788849999296</v>
      </c>
      <c r="J1240" s="4">
        <v>6.7297025002719204</v>
      </c>
      <c r="K1240" s="4">
        <v>3.0072355720182702</v>
      </c>
      <c r="L1240" s="4">
        <v>-18.7705077599168</v>
      </c>
      <c r="M1240" s="4">
        <v>-6.1063215702189799</v>
      </c>
      <c r="N1240" s="4">
        <v>253.07603496618799</v>
      </c>
      <c r="O1240" s="4">
        <v>104.101379954918</v>
      </c>
      <c r="Q1240" s="4">
        <v>7.4040160390239604</v>
      </c>
      <c r="R1240" s="4">
        <v>-13.1143347383025</v>
      </c>
      <c r="S1240" s="4">
        <v>7.9279553273165799</v>
      </c>
      <c r="V1240" s="4">
        <v>1046.39694016</v>
      </c>
      <c r="W1240" s="4">
        <v>3.2621746119082999</v>
      </c>
      <c r="Y1240" s="4">
        <v>99.197645860293804</v>
      </c>
      <c r="Z1240" s="4">
        <v>3.074034997396E-4</v>
      </c>
      <c r="AA1240" s="4">
        <v>0</v>
      </c>
      <c r="AB1240" s="4">
        <v>72.645318395326697</v>
      </c>
      <c r="AC1240" s="4">
        <v>2.3178223880369999E-3</v>
      </c>
      <c r="AD1240" s="4">
        <v>19.414338541138001</v>
      </c>
      <c r="AE1240" s="4">
        <v>0</v>
      </c>
      <c r="AF1240" s="4">
        <v>0</v>
      </c>
      <c r="AG1240" s="4">
        <v>14425</v>
      </c>
      <c r="AH1240" s="4">
        <v>1274.26</v>
      </c>
      <c r="AI1240" s="4">
        <v>-61.14</v>
      </c>
      <c r="AJ1240" s="4">
        <v>-55.47</v>
      </c>
      <c r="AK1240" s="4">
        <v>-45.089825658574</v>
      </c>
      <c r="AL1240" s="4">
        <v>38.32</v>
      </c>
      <c r="AM1240" s="4">
        <v>0.6</v>
      </c>
      <c r="AN1240" s="4">
        <v>7.81</v>
      </c>
      <c r="AO1240" s="4">
        <v>7.28</v>
      </c>
      <c r="AP1240" s="4">
        <v>181.89</v>
      </c>
      <c r="AQ1240" s="4">
        <v>-34.68</v>
      </c>
      <c r="AR1240" s="4">
        <v>45.91</v>
      </c>
    </row>
    <row r="1241" spans="1:44" x14ac:dyDescent="0.35">
      <c r="A1241" s="4" t="s">
        <v>2615</v>
      </c>
      <c r="B1241" s="4" t="s">
        <v>2616</v>
      </c>
      <c r="C1241" s="4" t="s">
        <v>109</v>
      </c>
      <c r="D1241" s="4">
        <v>591.68138895000004</v>
      </c>
      <c r="E1241" s="4">
        <v>420</v>
      </c>
      <c r="F1241" s="4">
        <v>19.6050824701789</v>
      </c>
      <c r="G1241" s="4">
        <v>53.8303754570588</v>
      </c>
      <c r="H1241" s="4">
        <v>39.621898385191002</v>
      </c>
      <c r="I1241" s="4">
        <v>32.164552914845999</v>
      </c>
      <c r="J1241" s="4">
        <v>28.289101217366198</v>
      </c>
      <c r="K1241" s="4">
        <v>46.467014814025397</v>
      </c>
      <c r="L1241" s="4">
        <v>82.623746190966003</v>
      </c>
      <c r="M1241" s="4">
        <v>52.753645106905203</v>
      </c>
      <c r="N1241" s="4">
        <v>6.9059193594509596</v>
      </c>
      <c r="O1241" s="4">
        <v>1.4297969688304299</v>
      </c>
      <c r="P1241" s="4">
        <v>164.73799126637601</v>
      </c>
      <c r="Q1241" s="4">
        <v>23.401392355461201</v>
      </c>
      <c r="R1241" s="4">
        <v>47.713082089394703</v>
      </c>
      <c r="S1241" s="4">
        <v>21.913085439821199</v>
      </c>
      <c r="T1241" s="4">
        <v>45.550285114739502</v>
      </c>
      <c r="V1241" s="4">
        <v>568.87138894999998</v>
      </c>
      <c r="W1241" s="4">
        <v>8.4598425643408603</v>
      </c>
      <c r="Y1241" s="4">
        <v>-46.6778410394679</v>
      </c>
      <c r="Z1241" s="4">
        <v>0.30894019300554199</v>
      </c>
      <c r="AA1241" s="4">
        <v>1.9272196511429598E-2</v>
      </c>
      <c r="AB1241" s="4">
        <v>74.994620992295097</v>
      </c>
      <c r="AC1241" s="4">
        <v>0</v>
      </c>
      <c r="AD1241" s="4">
        <v>19.625166790536401</v>
      </c>
      <c r="AE1241" s="4">
        <v>0</v>
      </c>
      <c r="AF1241" s="4">
        <v>0</v>
      </c>
      <c r="AG1241" s="4">
        <v>13059</v>
      </c>
      <c r="AH1241" s="4">
        <v>93.83</v>
      </c>
      <c r="AI1241" s="4">
        <v>30.18</v>
      </c>
      <c r="AJ1241" s="4">
        <v>40.89</v>
      </c>
      <c r="AK1241" s="4">
        <v>20.773246591377301</v>
      </c>
      <c r="AL1241" s="4">
        <v>43.6</v>
      </c>
      <c r="AM1241" s="4">
        <v>0</v>
      </c>
      <c r="AN1241" s="4">
        <v>60.52</v>
      </c>
      <c r="AO1241" s="4">
        <v>27.64</v>
      </c>
      <c r="AP1241" s="4">
        <v>69.94</v>
      </c>
      <c r="AQ1241" s="4">
        <v>7.47</v>
      </c>
      <c r="AR1241" s="4">
        <v>10.53</v>
      </c>
    </row>
    <row r="1242" spans="1:44" x14ac:dyDescent="0.35">
      <c r="A1242" s="4" t="s">
        <v>2617</v>
      </c>
      <c r="B1242" s="4" t="s">
        <v>2618</v>
      </c>
      <c r="C1242" s="4" t="s">
        <v>183</v>
      </c>
      <c r="D1242" s="4">
        <v>590.66106569999999</v>
      </c>
      <c r="E1242" s="4">
        <v>22.85</v>
      </c>
      <c r="F1242" s="4">
        <v>11.5906802531397</v>
      </c>
      <c r="G1242" s="4">
        <v>2.1130804907024001</v>
      </c>
      <c r="H1242" s="4">
        <v>2.06922734904609</v>
      </c>
      <c r="I1242" s="4">
        <v>44.405716277448597</v>
      </c>
      <c r="J1242" s="4">
        <v>69.437161496369896</v>
      </c>
      <c r="K1242" s="4">
        <v>73.954339491111895</v>
      </c>
      <c r="L1242" s="4">
        <v>20.727595270663301</v>
      </c>
      <c r="M1242" s="4">
        <v>-2.66189159483964</v>
      </c>
      <c r="N1242" s="4">
        <v>0.21790336744827399</v>
      </c>
      <c r="O1242" s="4">
        <v>0.11326050737424399</v>
      </c>
      <c r="P1242" s="4">
        <v>94.633240482823098</v>
      </c>
      <c r="Q1242" s="4">
        <v>-24.285620962162</v>
      </c>
      <c r="R1242" s="4">
        <v>9.8617505935117808</v>
      </c>
      <c r="T1242" s="4">
        <v>6.8789491890686003</v>
      </c>
      <c r="V1242" s="4">
        <v>504.39106570000001</v>
      </c>
      <c r="W1242" s="4">
        <v>0.242386130389107</v>
      </c>
      <c r="Y1242" s="4">
        <v>-87.292714468400604</v>
      </c>
      <c r="Z1242" s="4">
        <v>1.8179647556884799E-2</v>
      </c>
      <c r="AA1242" s="4">
        <v>1.00074312380736E-2</v>
      </c>
      <c r="AB1242" s="4">
        <v>64.326691323341805</v>
      </c>
      <c r="AC1242" s="4">
        <v>5.3015270378265598</v>
      </c>
      <c r="AD1242" s="4">
        <v>17.051346287847899</v>
      </c>
      <c r="AE1242" s="4">
        <v>0</v>
      </c>
      <c r="AF1242" s="4">
        <v>0</v>
      </c>
      <c r="AG1242" s="4">
        <v>201291</v>
      </c>
      <c r="AH1242" s="4">
        <v>114.76</v>
      </c>
      <c r="AI1242" s="4">
        <v>50.96</v>
      </c>
      <c r="AJ1242" s="4">
        <v>81.16</v>
      </c>
      <c r="AK1242" s="4">
        <v>1.98435290230439</v>
      </c>
      <c r="AL1242" s="4">
        <v>84.87</v>
      </c>
      <c r="AM1242" s="4">
        <v>27.3</v>
      </c>
      <c r="AN1242" s="4">
        <v>1737.52</v>
      </c>
      <c r="AO1242" s="4">
        <v>91.58</v>
      </c>
      <c r="AP1242" s="4">
        <v>2436.86</v>
      </c>
      <c r="AQ1242" s="4">
        <v>-45.97</v>
      </c>
      <c r="AR1242" s="4">
        <v>-45.9</v>
      </c>
    </row>
    <row r="1243" spans="1:44" x14ac:dyDescent="0.35">
      <c r="A1243" s="4" t="s">
        <v>2619</v>
      </c>
      <c r="B1243" s="4" t="s">
        <v>2620</v>
      </c>
      <c r="D1243" s="4">
        <v>588.47663039999998</v>
      </c>
      <c r="E1243" s="4">
        <v>88.3</v>
      </c>
      <c r="F1243" s="4">
        <v>70.986324535584998</v>
      </c>
      <c r="G1243" s="4">
        <v>23.0405780989439</v>
      </c>
      <c r="H1243" s="4">
        <v>5.8702733323891803</v>
      </c>
      <c r="I1243" s="4">
        <v>4.5231340026189502</v>
      </c>
      <c r="J1243" s="4">
        <v>9.2518458637168806</v>
      </c>
      <c r="K1243" s="4">
        <v>14.4751200349193</v>
      </c>
      <c r="L1243" s="4">
        <v>1015.95253001656</v>
      </c>
      <c r="M1243" s="4">
        <v>80.963030842933307</v>
      </c>
      <c r="N1243" s="4">
        <v>167.19901719901699</v>
      </c>
      <c r="O1243" s="4">
        <v>88.255528255528304</v>
      </c>
      <c r="P1243" s="4">
        <v>8.5835576723959406</v>
      </c>
      <c r="Q1243" s="4">
        <v>2.4182951020611299</v>
      </c>
      <c r="R1243" s="4">
        <v>11.8870090231649</v>
      </c>
      <c r="S1243" s="4">
        <v>9.6891822188981607</v>
      </c>
      <c r="T1243" s="4">
        <v>43.131455895361299</v>
      </c>
      <c r="V1243" s="4">
        <v>650.29663040000003</v>
      </c>
      <c r="W1243" s="4">
        <v>14.458885267813301</v>
      </c>
      <c r="Y1243" s="4">
        <v>319.194922661916</v>
      </c>
      <c r="Z1243" s="4">
        <v>0</v>
      </c>
      <c r="AA1243" s="4">
        <v>0</v>
      </c>
      <c r="AB1243" s="4">
        <v>73.789983742402796</v>
      </c>
      <c r="AC1243" s="4">
        <v>0</v>
      </c>
      <c r="AD1243" s="4">
        <v>3.45266289609315</v>
      </c>
      <c r="AE1243" s="4">
        <v>0</v>
      </c>
      <c r="AF1243" s="4">
        <v>0</v>
      </c>
      <c r="AG1243" s="4">
        <v>3297</v>
      </c>
      <c r="AH1243" s="4">
        <v>183.28</v>
      </c>
      <c r="AI1243" s="4">
        <v>8.2899999999999991</v>
      </c>
      <c r="AJ1243" s="4">
        <v>14.2</v>
      </c>
      <c r="AK1243" s="4">
        <v>1.18473523668409</v>
      </c>
      <c r="AL1243" s="4">
        <v>26.53</v>
      </c>
      <c r="AM1243" s="4">
        <v>1.25</v>
      </c>
      <c r="AN1243" s="4">
        <v>14.7</v>
      </c>
      <c r="AO1243" s="4">
        <v>3.82</v>
      </c>
      <c r="AP1243" s="4">
        <v>40.700000000000003</v>
      </c>
      <c r="AQ1243" s="4">
        <v>15.62</v>
      </c>
      <c r="AR1243" s="4">
        <v>15.99</v>
      </c>
    </row>
    <row r="1244" spans="1:44" x14ac:dyDescent="0.35">
      <c r="A1244" s="4" t="s">
        <v>2621</v>
      </c>
      <c r="B1244" s="4" t="s">
        <v>2622</v>
      </c>
      <c r="C1244" s="4" t="s">
        <v>218</v>
      </c>
      <c r="D1244" s="4">
        <v>584.39136437499997</v>
      </c>
      <c r="E1244" s="4">
        <v>164.75</v>
      </c>
      <c r="F1244" s="4">
        <v>17.757258109237299</v>
      </c>
      <c r="G1244" s="4">
        <v>16.3772082607614</v>
      </c>
      <c r="H1244" s="4">
        <v>7.5751821289231103</v>
      </c>
      <c r="I1244" s="4">
        <v>10.1483240309599</v>
      </c>
      <c r="J1244" s="4">
        <v>11.643056784877</v>
      </c>
      <c r="K1244" s="4">
        <v>21.379012612168101</v>
      </c>
      <c r="L1244" s="4">
        <v>30.280634904412199</v>
      </c>
      <c r="M1244" s="4">
        <v>6.5350837870226997</v>
      </c>
      <c r="N1244" s="4">
        <v>82.167168326001402</v>
      </c>
      <c r="O1244" s="4">
        <v>16.198194026395001</v>
      </c>
      <c r="P1244" s="4">
        <v>14.9461828420909</v>
      </c>
      <c r="Q1244" s="4">
        <v>14.280388476042001</v>
      </c>
      <c r="R1244" s="4">
        <v>19.483172830309801</v>
      </c>
      <c r="S1244" s="4">
        <v>37.952359609747901</v>
      </c>
      <c r="T1244" s="4">
        <v>28.0751585384217</v>
      </c>
      <c r="V1244" s="4">
        <v>760.49136437499999</v>
      </c>
      <c r="W1244" s="4">
        <v>2.7061419975688801</v>
      </c>
      <c r="X1244" s="4">
        <v>0.18838304552590299</v>
      </c>
      <c r="Y1244" s="4">
        <v>-59.739476763690803</v>
      </c>
      <c r="Z1244" s="4">
        <v>0.246099931941692</v>
      </c>
      <c r="AA1244" s="8">
        <v>2.7250573794799999E-5</v>
      </c>
      <c r="AB1244" s="4">
        <v>74.912462300534301</v>
      </c>
      <c r="AC1244" s="4">
        <v>0.46840193778830302</v>
      </c>
      <c r="AD1244" s="4">
        <v>15.963037321704601</v>
      </c>
      <c r="AE1244" s="4">
        <v>0</v>
      </c>
      <c r="AF1244" s="4">
        <v>0</v>
      </c>
      <c r="AG1244" s="4">
        <v>16975</v>
      </c>
      <c r="AH1244" s="4">
        <v>324.29000000000002</v>
      </c>
      <c r="AI1244" s="4">
        <v>32.909999999999997</v>
      </c>
      <c r="AJ1244" s="4">
        <v>40.96</v>
      </c>
      <c r="AK1244" s="4">
        <v>8.9681638358997695</v>
      </c>
      <c r="AL1244" s="4">
        <v>69.33</v>
      </c>
      <c r="AM1244" s="4">
        <v>18.98</v>
      </c>
      <c r="AN1244" s="4">
        <v>182.51</v>
      </c>
      <c r="AO1244" s="4">
        <v>1.34</v>
      </c>
      <c r="AP1244" s="4">
        <v>215.95</v>
      </c>
      <c r="AQ1244" s="4">
        <v>26.51</v>
      </c>
      <c r="AR1244" s="4">
        <v>36.14</v>
      </c>
    </row>
    <row r="1245" spans="1:44" x14ac:dyDescent="0.35">
      <c r="A1245" s="4" t="s">
        <v>2623</v>
      </c>
      <c r="B1245" s="4" t="s">
        <v>2624</v>
      </c>
      <c r="C1245" s="4" t="s">
        <v>396</v>
      </c>
      <c r="D1245" s="4">
        <v>581.72938590000001</v>
      </c>
      <c r="E1245" s="4">
        <v>777.9</v>
      </c>
      <c r="F1245" s="4">
        <v>26.882134283733802</v>
      </c>
      <c r="G1245" s="4">
        <v>15.3627715462161</v>
      </c>
      <c r="H1245" s="4">
        <v>6.6980314473195497</v>
      </c>
      <c r="I1245" s="4">
        <v>4.6454715239465099</v>
      </c>
      <c r="K1245" s="4">
        <v>9.7825386943734909</v>
      </c>
      <c r="L1245" s="4">
        <v>-35.545785274862702</v>
      </c>
      <c r="N1245" s="4">
        <v>87.012560005260696</v>
      </c>
      <c r="O1245" s="4">
        <v>45.5513908068653</v>
      </c>
      <c r="P1245" s="4">
        <v>9.3352314395410101</v>
      </c>
      <c r="V1245" s="4">
        <v>707.31938590000004</v>
      </c>
      <c r="W1245" s="4">
        <v>3.8254053126849499</v>
      </c>
      <c r="X1245" s="4">
        <v>0.39113428943937401</v>
      </c>
      <c r="Y1245" s="4">
        <v>10.347660868952699</v>
      </c>
      <c r="Z1245" s="4">
        <v>0.29665855668096802</v>
      </c>
      <c r="AA1245" s="4">
        <v>0.29665855668096802</v>
      </c>
      <c r="AB1245" s="4">
        <v>45.041114898232301</v>
      </c>
      <c r="AC1245" s="4">
        <v>1.0034310869424501</v>
      </c>
      <c r="AD1245" s="4">
        <v>31.292335648192999</v>
      </c>
      <c r="AE1245" s="4">
        <v>0</v>
      </c>
      <c r="AF1245" s="4">
        <v>0</v>
      </c>
      <c r="AG1245" s="4">
        <v>39569</v>
      </c>
      <c r="AH1245" s="4">
        <v>465.83</v>
      </c>
      <c r="AI1245" s="4">
        <v>21.64</v>
      </c>
      <c r="AJ1245" s="4">
        <v>22.92</v>
      </c>
      <c r="AK1245" s="4">
        <v>28.531960740338501</v>
      </c>
      <c r="AL1245" s="4">
        <v>45.57</v>
      </c>
      <c r="AM1245" s="4">
        <v>0</v>
      </c>
      <c r="AN1245" s="4">
        <v>125.07</v>
      </c>
      <c r="AO1245" s="4">
        <v>6.73</v>
      </c>
      <c r="AP1245" s="4">
        <v>152.07</v>
      </c>
      <c r="AQ1245" s="4">
        <v>-25.66</v>
      </c>
      <c r="AR1245" s="4">
        <v>35.83</v>
      </c>
    </row>
    <row r="1246" spans="1:44" x14ac:dyDescent="0.35">
      <c r="A1246" s="4" t="s">
        <v>2625</v>
      </c>
      <c r="B1246" s="4" t="s">
        <v>2626</v>
      </c>
      <c r="C1246" s="4" t="s">
        <v>225</v>
      </c>
      <c r="D1246" s="4">
        <v>579.83172500000001</v>
      </c>
      <c r="E1246" s="4">
        <v>62.7</v>
      </c>
      <c r="F1246" s="4">
        <v>248.85481759657401</v>
      </c>
      <c r="G1246" s="4">
        <v>0.86208491351398797</v>
      </c>
      <c r="H1246" s="4">
        <v>0.52898641208720998</v>
      </c>
      <c r="I1246" s="4">
        <v>0.37944174836334099</v>
      </c>
      <c r="J1246" s="4">
        <v>9.5109982103509907</v>
      </c>
      <c r="K1246" s="4">
        <v>6.6687294401198498</v>
      </c>
      <c r="L1246" s="4">
        <v>-1.99502137048576</v>
      </c>
      <c r="M1246" s="4">
        <v>2.4695694787083999</v>
      </c>
      <c r="N1246" s="4">
        <v>0</v>
      </c>
      <c r="O1246" s="4">
        <v>0</v>
      </c>
      <c r="P1246" s="4">
        <v>1.4635678391959399</v>
      </c>
      <c r="Q1246" s="4">
        <v>-4.1134687580064702</v>
      </c>
      <c r="R1246" s="4">
        <v>-12.8596581221615</v>
      </c>
      <c r="S1246" s="4">
        <v>-14.8314962876654</v>
      </c>
      <c r="T1246" s="4">
        <v>-37.499068386349201</v>
      </c>
      <c r="V1246" s="4">
        <v>552.31172500000002</v>
      </c>
      <c r="W1246" s="4">
        <v>2.1258725022914802</v>
      </c>
      <c r="Y1246" s="4">
        <v>576.838578065805</v>
      </c>
      <c r="Z1246" s="4">
        <v>1.59261723735451E-2</v>
      </c>
      <c r="AA1246" s="4">
        <v>0</v>
      </c>
      <c r="AB1246" s="4">
        <v>50.998331024401999</v>
      </c>
      <c r="AC1246" s="4">
        <v>0.18297535806616999</v>
      </c>
      <c r="AD1246" s="4">
        <v>23.070334776869998</v>
      </c>
      <c r="AE1246" s="4">
        <v>0</v>
      </c>
      <c r="AF1246" s="4">
        <v>0</v>
      </c>
      <c r="AG1246" s="4">
        <v>57254</v>
      </c>
      <c r="AH1246" s="4">
        <v>614.05999999999995</v>
      </c>
      <c r="AI1246" s="4">
        <v>2.3299999999999299</v>
      </c>
      <c r="AJ1246" s="4">
        <v>4.2899999999999299</v>
      </c>
      <c r="AK1246" s="4">
        <v>0.25416425774218498</v>
      </c>
      <c r="AL1246" s="4">
        <v>40.949998999999998</v>
      </c>
      <c r="AM1246" s="4">
        <v>0</v>
      </c>
      <c r="AN1246" s="4">
        <v>181.08</v>
      </c>
      <c r="AO1246" s="4">
        <v>27.52</v>
      </c>
      <c r="AP1246" s="4">
        <v>272.75</v>
      </c>
      <c r="AQ1246" s="4">
        <v>6.94</v>
      </c>
      <c r="AR1246" s="4">
        <v>27.9</v>
      </c>
    </row>
    <row r="1247" spans="1:44" x14ac:dyDescent="0.35">
      <c r="A1247" s="4" t="s">
        <v>2627</v>
      </c>
      <c r="B1247" s="4" t="s">
        <v>2628</v>
      </c>
      <c r="C1247" s="4" t="s">
        <v>156</v>
      </c>
      <c r="D1247" s="4">
        <v>579.49762499999997</v>
      </c>
      <c r="E1247" s="4">
        <v>585.4</v>
      </c>
      <c r="F1247" s="4">
        <v>33.133083190394501</v>
      </c>
      <c r="G1247" s="4">
        <v>23.565076798706599</v>
      </c>
      <c r="H1247" s="4">
        <v>16.7080626671762</v>
      </c>
      <c r="I1247" s="4">
        <v>11.71702284451</v>
      </c>
      <c r="J1247" s="4">
        <v>17.842979689760998</v>
      </c>
      <c r="K1247" s="4">
        <v>23.2129697862933</v>
      </c>
      <c r="L1247" s="4">
        <v>133.11367878690001</v>
      </c>
      <c r="M1247" s="4">
        <v>55.687788200452999</v>
      </c>
      <c r="N1247" s="4">
        <v>0</v>
      </c>
      <c r="O1247" s="4">
        <v>0</v>
      </c>
      <c r="P1247" s="4">
        <v>47.244732576985498</v>
      </c>
      <c r="Q1247" s="4">
        <v>1.6710151873794199</v>
      </c>
      <c r="R1247" s="4">
        <v>21.9818783261086</v>
      </c>
      <c r="S1247" s="4">
        <v>18.314215020153298</v>
      </c>
      <c r="T1247" s="4">
        <v>112.885442027347</v>
      </c>
      <c r="V1247" s="4">
        <v>551.77762499999994</v>
      </c>
      <c r="W1247" s="4">
        <v>6.9617686809226296</v>
      </c>
      <c r="Y1247" s="4">
        <v>36.006992184722698</v>
      </c>
      <c r="Z1247" s="4">
        <v>6.2656641604009994E-2</v>
      </c>
      <c r="AA1247" s="4">
        <v>5.5639097744360898E-2</v>
      </c>
      <c r="AB1247" s="4">
        <v>50.975458646616502</v>
      </c>
      <c r="AC1247" s="4">
        <v>0</v>
      </c>
      <c r="AD1247" s="4">
        <v>23.3577844611529</v>
      </c>
      <c r="AE1247" s="4">
        <v>0</v>
      </c>
      <c r="AF1247" s="4">
        <v>0</v>
      </c>
      <c r="AG1247" s="4">
        <v>15075</v>
      </c>
      <c r="AH1247" s="4">
        <v>149.27000000000001</v>
      </c>
      <c r="AI1247" s="4">
        <v>17.489999999999998</v>
      </c>
      <c r="AJ1247" s="4">
        <v>25.08</v>
      </c>
      <c r="AK1247" s="4">
        <v>17.533834586466199</v>
      </c>
      <c r="AL1247" s="4">
        <v>34.65</v>
      </c>
      <c r="AM1247" s="4">
        <v>1.32</v>
      </c>
      <c r="AN1247" s="4">
        <v>73.239999999999995</v>
      </c>
      <c r="AO1247" s="4">
        <v>27.72</v>
      </c>
      <c r="AP1247" s="4">
        <v>83.24</v>
      </c>
      <c r="AQ1247" s="4">
        <v>28.47</v>
      </c>
      <c r="AR1247" s="4">
        <v>37.21</v>
      </c>
    </row>
    <row r="1248" spans="1:44" x14ac:dyDescent="0.35">
      <c r="A1248" s="4" t="s">
        <v>2629</v>
      </c>
      <c r="B1248" s="4" t="s">
        <v>2630</v>
      </c>
      <c r="C1248" s="4" t="s">
        <v>127</v>
      </c>
      <c r="D1248" s="4">
        <v>578.122974</v>
      </c>
      <c r="E1248" s="4">
        <v>67.05</v>
      </c>
      <c r="F1248" s="4">
        <v>63.951656415928703</v>
      </c>
      <c r="G1248" s="4">
        <v>2.11291472379017</v>
      </c>
      <c r="H1248" s="4">
        <v>1.1172631995254201</v>
      </c>
      <c r="I1248" s="4">
        <v>1.4584173590384899</v>
      </c>
      <c r="J1248" s="4">
        <v>10.0855767440971</v>
      </c>
      <c r="K1248" s="4">
        <v>8.2713559732193396</v>
      </c>
      <c r="L1248" s="4">
        <v>-17.712838608460402</v>
      </c>
      <c r="M1248" s="4">
        <v>3.1926658512788002</v>
      </c>
      <c r="N1248" s="4">
        <v>49.607208872458401</v>
      </c>
      <c r="O1248" s="4">
        <v>24.831330868761601</v>
      </c>
      <c r="P1248" s="4">
        <v>2.2215668927553498</v>
      </c>
      <c r="Q1248" s="4">
        <v>1.9505540001745201</v>
      </c>
      <c r="R1248" s="4">
        <v>-4.9284188172035304</v>
      </c>
      <c r="S1248" s="4">
        <v>12.069092708162099</v>
      </c>
      <c r="T1248" s="4">
        <v>-22.275618747744701</v>
      </c>
      <c r="V1248" s="4">
        <v>730.39297399999998</v>
      </c>
      <c r="W1248" s="4">
        <v>1.3357739695009201</v>
      </c>
      <c r="X1248" s="4">
        <v>0.30097817908201702</v>
      </c>
      <c r="Y1248" s="4">
        <v>162.513222339745</v>
      </c>
      <c r="Z1248" s="4">
        <v>0.24022657158751801</v>
      </c>
      <c r="AA1248" s="4">
        <v>0</v>
      </c>
      <c r="AB1248" s="4">
        <v>74.8659202401806</v>
      </c>
      <c r="AC1248" s="4">
        <v>1.10032965062551E-2</v>
      </c>
      <c r="AD1248" s="4">
        <v>14.4716532645527</v>
      </c>
      <c r="AE1248" s="4">
        <v>0</v>
      </c>
      <c r="AF1248" s="4">
        <v>0</v>
      </c>
      <c r="AG1248" s="4">
        <v>29253</v>
      </c>
      <c r="AH1248" s="4">
        <v>619.85</v>
      </c>
      <c r="AI1248" s="4">
        <v>9.0400000000000702</v>
      </c>
      <c r="AJ1248" s="4">
        <v>12.2900000000001</v>
      </c>
      <c r="AK1248" s="4">
        <v>1.03906612782353</v>
      </c>
      <c r="AL1248" s="4">
        <v>51.27</v>
      </c>
      <c r="AM1248" s="4">
        <v>0.43</v>
      </c>
      <c r="AN1248" s="4">
        <v>324.95</v>
      </c>
      <c r="AO1248" s="4">
        <v>65.14</v>
      </c>
      <c r="AP1248" s="4">
        <v>432.8</v>
      </c>
      <c r="AQ1248" s="4">
        <v>-90.4</v>
      </c>
      <c r="AR1248" s="4">
        <v>82.59</v>
      </c>
    </row>
    <row r="1249" spans="1:44" x14ac:dyDescent="0.35">
      <c r="A1249" s="4" t="s">
        <v>2631</v>
      </c>
      <c r="B1249" s="4" t="s">
        <v>2632</v>
      </c>
      <c r="C1249" s="4" t="s">
        <v>260</v>
      </c>
      <c r="D1249" s="4">
        <v>577.03584232000003</v>
      </c>
      <c r="E1249" s="4">
        <v>136.69999999999999</v>
      </c>
      <c r="F1249" s="4">
        <v>-3.6730480096753602</v>
      </c>
      <c r="G1249" s="4">
        <v>-22.5363831328585</v>
      </c>
      <c r="H1249" s="4">
        <v>-2.64082435408227</v>
      </c>
      <c r="I1249" s="4">
        <v>-6.1537135761654396</v>
      </c>
      <c r="J1249" s="4">
        <v>4.1031693008341401</v>
      </c>
      <c r="K1249" s="4">
        <v>7.07500793206236</v>
      </c>
      <c r="L1249" s="4">
        <v>36.128419457478898</v>
      </c>
      <c r="M1249" s="4">
        <v>-16.0503933998096</v>
      </c>
      <c r="N1249" s="4">
        <v>289.77409709285001</v>
      </c>
      <c r="O1249" s="4">
        <v>93.063230896879901</v>
      </c>
      <c r="Q1249" s="4">
        <v>-19.794904760674701</v>
      </c>
      <c r="R1249" s="4">
        <v>-11.2257441775564</v>
      </c>
      <c r="V1249" s="4">
        <v>2261.6758423199999</v>
      </c>
      <c r="W1249" s="4">
        <v>0.90335463832052298</v>
      </c>
      <c r="Y1249" s="4">
        <v>-115.07738380625101</v>
      </c>
      <c r="Z1249" s="4">
        <v>1.76643181799917</v>
      </c>
      <c r="AA1249" s="4">
        <v>0.90783666729231005</v>
      </c>
      <c r="AB1249" s="4">
        <v>65.044498305506906</v>
      </c>
      <c r="AC1249" s="4">
        <v>1.0507678371628</v>
      </c>
      <c r="AD1249" s="4">
        <v>14.575441355921599</v>
      </c>
      <c r="AE1249" s="4">
        <v>19.489195469704399</v>
      </c>
      <c r="AF1249" s="4">
        <v>0.85060618423041701</v>
      </c>
      <c r="AG1249" s="4">
        <v>28698</v>
      </c>
      <c r="AH1249" s="4">
        <v>2552.9299999999998</v>
      </c>
      <c r="AI1249" s="4">
        <v>-157.1</v>
      </c>
      <c r="AJ1249" s="4">
        <v>-87.790000000000305</v>
      </c>
      <c r="AK1249" s="4">
        <v>-37.353173614555203</v>
      </c>
      <c r="AL1249" s="4">
        <v>180.62</v>
      </c>
      <c r="AM1249" s="4">
        <v>951.62</v>
      </c>
      <c r="AN1249" s="4">
        <v>154.13</v>
      </c>
      <c r="AO1249" s="4">
        <v>608.92999999999995</v>
      </c>
      <c r="AP1249" s="4">
        <v>638.77</v>
      </c>
      <c r="AQ1249" s="4">
        <v>1441.11</v>
      </c>
      <c r="AR1249" s="4">
        <v>1521.07</v>
      </c>
    </row>
    <row r="1250" spans="1:44" x14ac:dyDescent="0.35">
      <c r="A1250" s="4" t="s">
        <v>2633</v>
      </c>
      <c r="B1250" s="4" t="s">
        <v>2634</v>
      </c>
      <c r="C1250" s="4" t="s">
        <v>425</v>
      </c>
      <c r="D1250" s="4">
        <v>576.98895200000004</v>
      </c>
      <c r="E1250" s="4">
        <v>96.5</v>
      </c>
      <c r="F1250" s="4">
        <v>25.598445075421498</v>
      </c>
      <c r="G1250" s="4">
        <v>20.1835683904186</v>
      </c>
      <c r="H1250" s="4">
        <v>14.241935993428701</v>
      </c>
      <c r="I1250" s="4">
        <v>9.6829624538190604</v>
      </c>
      <c r="J1250" s="4">
        <v>10.4126290982864</v>
      </c>
      <c r="K1250" s="4">
        <v>16.2728756766045</v>
      </c>
      <c r="L1250" s="4">
        <v>256.488120552147</v>
      </c>
      <c r="M1250" s="4">
        <v>34.838490663628399</v>
      </c>
      <c r="N1250" s="4">
        <v>3.15114107041338</v>
      </c>
      <c r="O1250" s="4">
        <v>2.3065053195809302</v>
      </c>
      <c r="P1250" s="4">
        <v>47.412705090450103</v>
      </c>
      <c r="Q1250" s="4">
        <v>1.3774166832485599</v>
      </c>
      <c r="R1250" s="4">
        <v>15.3364021393245</v>
      </c>
      <c r="S1250" s="4">
        <v>13.7417408496087</v>
      </c>
      <c r="T1250" s="4">
        <v>18.762985749773801</v>
      </c>
      <c r="V1250" s="4">
        <v>550.778952</v>
      </c>
      <c r="W1250" s="4">
        <v>4.6860143912937504</v>
      </c>
      <c r="Y1250" s="4">
        <v>5.0782838200590197</v>
      </c>
      <c r="Z1250" s="4">
        <v>9.3261439952146599E-2</v>
      </c>
      <c r="AA1250" s="4">
        <v>8.3947361265939796E-2</v>
      </c>
      <c r="AB1250" s="4">
        <v>70.984809606025195</v>
      </c>
      <c r="AC1250" s="4">
        <v>0.142979009761005</v>
      </c>
      <c r="AD1250" s="4">
        <v>13.5134128850703</v>
      </c>
      <c r="AE1250" s="4">
        <v>0</v>
      </c>
      <c r="AF1250" s="4">
        <v>0</v>
      </c>
      <c r="AG1250" s="4">
        <v>22566</v>
      </c>
      <c r="AH1250" s="4">
        <v>232.78</v>
      </c>
      <c r="AI1250" s="4">
        <v>22.54</v>
      </c>
      <c r="AJ1250" s="4">
        <v>31.48</v>
      </c>
      <c r="AK1250" s="4">
        <v>3.80828157629742</v>
      </c>
      <c r="AL1250" s="4">
        <v>37.880000000000003</v>
      </c>
      <c r="AM1250" s="4">
        <v>0</v>
      </c>
      <c r="AN1250" s="4">
        <v>63.94</v>
      </c>
      <c r="AO1250" s="4">
        <v>30.09</v>
      </c>
      <c r="AP1250" s="4">
        <v>123.13</v>
      </c>
      <c r="AQ1250" s="4">
        <v>25.74</v>
      </c>
      <c r="AR1250" s="4">
        <v>30.84</v>
      </c>
    </row>
    <row r="1251" spans="1:44" x14ac:dyDescent="0.35">
      <c r="A1251" s="4" t="s">
        <v>2635</v>
      </c>
      <c r="B1251" s="4" t="s">
        <v>2636</v>
      </c>
      <c r="C1251" s="4" t="s">
        <v>813</v>
      </c>
      <c r="D1251" s="4">
        <v>576.19140672000003</v>
      </c>
      <c r="E1251" s="4">
        <v>153.5</v>
      </c>
      <c r="F1251" s="4">
        <v>7.8628739999999997</v>
      </c>
      <c r="G1251" s="4">
        <v>22.003032623219099</v>
      </c>
      <c r="H1251" s="4">
        <v>5.1353387410431202</v>
      </c>
      <c r="I1251" s="4">
        <v>4.62130289462067</v>
      </c>
      <c r="J1251" s="4">
        <v>13.4797185390442</v>
      </c>
      <c r="K1251" s="4">
        <v>11.8805574824998</v>
      </c>
      <c r="L1251" s="4">
        <v>293.781087751656</v>
      </c>
      <c r="M1251" s="4">
        <v>11.948641358378101</v>
      </c>
      <c r="N1251" s="4">
        <v>75.014201087397595</v>
      </c>
      <c r="O1251" s="4">
        <v>20.3846465957965</v>
      </c>
      <c r="P1251" s="4">
        <v>7.2508509459352499</v>
      </c>
      <c r="Q1251" s="4">
        <v>1.1920009750348901</v>
      </c>
      <c r="R1251" s="4">
        <v>10.277688004899501</v>
      </c>
      <c r="S1251" s="4">
        <v>33.474848801788603</v>
      </c>
      <c r="T1251" s="4">
        <v>146.81928775232001</v>
      </c>
      <c r="V1251" s="4">
        <v>754.44140672000003</v>
      </c>
      <c r="W1251" s="4">
        <v>1.55857990943764</v>
      </c>
      <c r="X1251" s="4">
        <v>2.0365978150907198</v>
      </c>
      <c r="Y1251" s="4">
        <v>-82.172730754164405</v>
      </c>
      <c r="Z1251" s="4">
        <v>1.1353619758475499</v>
      </c>
      <c r="AA1251" s="4">
        <v>3.0104662786873699E-2</v>
      </c>
      <c r="AB1251" s="4">
        <v>63.4917359428404</v>
      </c>
      <c r="AC1251" s="4">
        <v>0.31514540633932198</v>
      </c>
      <c r="AD1251" s="4">
        <v>18.769518435833699</v>
      </c>
      <c r="AE1251" s="4">
        <v>2.5564421524179402</v>
      </c>
      <c r="AF1251" s="4">
        <v>0.24776270408588999</v>
      </c>
      <c r="AG1251" s="4">
        <v>44683</v>
      </c>
      <c r="AH1251" s="4">
        <v>1585.7</v>
      </c>
      <c r="AI1251" s="4">
        <v>73.28</v>
      </c>
      <c r="AJ1251" s="4">
        <v>105.49</v>
      </c>
      <c r="AK1251" s="4">
        <v>18.734178975629</v>
      </c>
      <c r="AL1251" s="4">
        <v>188.39</v>
      </c>
      <c r="AM1251" s="4">
        <v>9.73</v>
      </c>
      <c r="AN1251" s="4">
        <v>181.07</v>
      </c>
      <c r="AO1251" s="4">
        <v>99.07</v>
      </c>
      <c r="AP1251" s="4">
        <v>369.69</v>
      </c>
      <c r="AQ1251" s="4">
        <v>135.01</v>
      </c>
      <c r="AR1251" s="4">
        <v>159.66999999999999</v>
      </c>
    </row>
    <row r="1252" spans="1:44" x14ac:dyDescent="0.35">
      <c r="A1252" s="4" t="s">
        <v>2637</v>
      </c>
      <c r="B1252" s="4" t="s">
        <v>2638</v>
      </c>
      <c r="C1252" s="4" t="s">
        <v>580</v>
      </c>
      <c r="D1252" s="4">
        <v>570.54646446000004</v>
      </c>
      <c r="E1252" s="4">
        <v>42.53</v>
      </c>
      <c r="L1252" s="4">
        <v>5.0693391333651903</v>
      </c>
      <c r="V1252" s="4">
        <v>570.54646446000004</v>
      </c>
      <c r="X1252" s="4">
        <v>0</v>
      </c>
    </row>
    <row r="1253" spans="1:44" x14ac:dyDescent="0.35">
      <c r="A1253" s="4" t="s">
        <v>2639</v>
      </c>
      <c r="B1253" s="4" t="s">
        <v>2640</v>
      </c>
      <c r="C1253" s="4" t="s">
        <v>200</v>
      </c>
      <c r="D1253" s="4">
        <v>565.45500000000004</v>
      </c>
      <c r="E1253" s="4">
        <v>45.2</v>
      </c>
      <c r="F1253" s="4">
        <v>22.745575221238902</v>
      </c>
      <c r="G1253" s="4">
        <v>1.9857736809102999</v>
      </c>
      <c r="H1253" s="4">
        <v>0.641973332024942</v>
      </c>
      <c r="I1253" s="4">
        <v>1.74775028121485</v>
      </c>
      <c r="J1253" s="4">
        <v>14.021780917471199</v>
      </c>
      <c r="K1253" s="4">
        <v>16.465129358830101</v>
      </c>
      <c r="L1253" s="4">
        <v>-51.249397658829302</v>
      </c>
      <c r="M1253" s="4">
        <v>-28.483162596086601</v>
      </c>
      <c r="N1253" s="4">
        <v>174.288959631739</v>
      </c>
      <c r="O1253" s="4">
        <v>118.632769881481</v>
      </c>
      <c r="P1253" s="4">
        <v>0.98279904013030395</v>
      </c>
      <c r="Q1253" s="4">
        <v>-4.47036179638335</v>
      </c>
      <c r="R1253" s="4">
        <v>28.6951809077805</v>
      </c>
      <c r="T1253" s="4">
        <v>38.7217054083617</v>
      </c>
      <c r="V1253" s="4">
        <v>3155.7950000000001</v>
      </c>
      <c r="W1253" s="4">
        <v>0.42255526162399698</v>
      </c>
      <c r="X1253" s="4">
        <v>0.17897091722595099</v>
      </c>
      <c r="Y1253" s="4">
        <v>101.880496069305</v>
      </c>
      <c r="Z1253" s="4">
        <v>0</v>
      </c>
      <c r="AA1253" s="4">
        <v>0</v>
      </c>
      <c r="AB1253" s="4">
        <v>67.577707509881407</v>
      </c>
      <c r="AC1253" s="4">
        <v>0.28256600790513797</v>
      </c>
      <c r="AD1253" s="4">
        <v>7.4498482213438697</v>
      </c>
      <c r="AE1253" s="4">
        <v>0</v>
      </c>
      <c r="AF1253" s="4">
        <v>0</v>
      </c>
      <c r="AG1253" s="4">
        <v>11564</v>
      </c>
      <c r="AH1253" s="4">
        <v>1422.4</v>
      </c>
      <c r="AI1253" s="4">
        <v>24.860000000000099</v>
      </c>
      <c r="AJ1253" s="4">
        <v>25.040000000000099</v>
      </c>
      <c r="AK1253" s="4">
        <v>3.5736683262613802</v>
      </c>
      <c r="AL1253" s="4">
        <v>234.2</v>
      </c>
      <c r="AM1253" s="4">
        <v>15.26</v>
      </c>
      <c r="AN1253" s="4">
        <v>276.13</v>
      </c>
      <c r="AO1253" s="4">
        <v>21.68</v>
      </c>
      <c r="AP1253" s="4">
        <v>1338.18</v>
      </c>
      <c r="AQ1253" s="4">
        <v>-167.49</v>
      </c>
      <c r="AR1253" s="4">
        <v>84.97</v>
      </c>
    </row>
    <row r="1254" spans="1:44" x14ac:dyDescent="0.35">
      <c r="A1254" s="4" t="s">
        <v>2641</v>
      </c>
      <c r="B1254" s="4" t="s">
        <v>2642</v>
      </c>
      <c r="C1254" s="4" t="s">
        <v>144</v>
      </c>
      <c r="D1254" s="4">
        <v>565.40160000000003</v>
      </c>
      <c r="E1254" s="4">
        <v>318.10000000000002</v>
      </c>
      <c r="F1254" s="4">
        <v>111.739446640317</v>
      </c>
      <c r="G1254" s="4">
        <v>29.694835680751101</v>
      </c>
      <c r="H1254" s="4">
        <v>6.6365007541477903</v>
      </c>
      <c r="I1254" s="4">
        <v>0.80091170977238701</v>
      </c>
      <c r="J1254" s="4">
        <v>2.4312672785570699</v>
      </c>
      <c r="K1254" s="4">
        <v>1.82658520371015</v>
      </c>
      <c r="L1254" s="4">
        <v>417.178699767453</v>
      </c>
      <c r="N1254" s="4">
        <v>217.46680286006099</v>
      </c>
      <c r="O1254" s="4">
        <v>84.780388151174705</v>
      </c>
      <c r="P1254" s="4">
        <v>7.2182596291012597</v>
      </c>
      <c r="Q1254" s="4">
        <v>35.848495739612403</v>
      </c>
      <c r="R1254" s="4">
        <v>32.088431283907198</v>
      </c>
      <c r="T1254" s="4">
        <v>103.31132268361</v>
      </c>
      <c r="V1254" s="4">
        <v>607.86159999999995</v>
      </c>
      <c r="W1254" s="4">
        <v>28.8764862104188</v>
      </c>
      <c r="Y1254" s="4">
        <v>358.67587868612799</v>
      </c>
      <c r="Z1254" s="4">
        <v>0</v>
      </c>
      <c r="AA1254" s="4">
        <v>0</v>
      </c>
      <c r="AB1254" s="4">
        <v>73.2389322916667</v>
      </c>
      <c r="AC1254" s="4">
        <v>0</v>
      </c>
      <c r="AD1254" s="4">
        <v>1.26400824652778</v>
      </c>
      <c r="AE1254" s="4">
        <v>0</v>
      </c>
      <c r="AF1254" s="4">
        <v>0</v>
      </c>
      <c r="AG1254" s="4">
        <v>1366</v>
      </c>
      <c r="AH1254" s="4">
        <v>631.78</v>
      </c>
      <c r="AI1254" s="4">
        <v>5.0599999999999801</v>
      </c>
      <c r="AJ1254" s="4">
        <v>7.0399999999999903</v>
      </c>
      <c r="AK1254" s="4">
        <v>2.74474993778855</v>
      </c>
      <c r="AL1254" s="4">
        <v>11.54</v>
      </c>
      <c r="AM1254" s="4">
        <v>0</v>
      </c>
      <c r="AN1254" s="4">
        <v>7.29</v>
      </c>
      <c r="AO1254" s="4">
        <v>0.12</v>
      </c>
      <c r="AP1254" s="4">
        <v>19.579999999999998</v>
      </c>
      <c r="AQ1254" s="4">
        <v>0.28999999999999998</v>
      </c>
      <c r="AR1254" s="4">
        <v>4.9400000000000004</v>
      </c>
    </row>
    <row r="1255" spans="1:44" x14ac:dyDescent="0.35">
      <c r="A1255" s="4" t="s">
        <v>2643</v>
      </c>
      <c r="B1255" s="4" t="s">
        <v>2644</v>
      </c>
      <c r="C1255" s="4" t="s">
        <v>200</v>
      </c>
      <c r="D1255" s="4">
        <v>564.80054018999999</v>
      </c>
      <c r="E1255" s="4">
        <v>1141</v>
      </c>
      <c r="F1255" s="4">
        <v>17.1985548169914</v>
      </c>
      <c r="G1255" s="4">
        <v>12.964096085901</v>
      </c>
      <c r="H1255" s="4">
        <v>3.3217013098670098</v>
      </c>
      <c r="I1255" s="4">
        <v>2.9057318303279298</v>
      </c>
      <c r="J1255" s="4">
        <v>9.9825474540223098</v>
      </c>
      <c r="K1255" s="4">
        <v>10.300129182961999</v>
      </c>
      <c r="L1255" s="4">
        <v>124.263582071025</v>
      </c>
      <c r="M1255" s="4">
        <v>9.3733774208945899</v>
      </c>
      <c r="N1255" s="4">
        <v>141.648938155488</v>
      </c>
      <c r="O1255" s="4">
        <v>4.8818721307804198</v>
      </c>
      <c r="P1255" s="4">
        <v>4.4875649084449503</v>
      </c>
      <c r="Q1255" s="4">
        <v>-0.53802134049877304</v>
      </c>
      <c r="R1255" s="4">
        <v>-6.4765439577262196</v>
      </c>
      <c r="S1255" s="4">
        <v>-10.5352495539935</v>
      </c>
      <c r="T1255" s="4">
        <v>4.0711068874973</v>
      </c>
      <c r="V1255" s="4">
        <v>912.14054019000002</v>
      </c>
      <c r="W1255" s="4">
        <v>2.1080153032135298</v>
      </c>
      <c r="X1255" s="4">
        <v>0.63957702639321201</v>
      </c>
      <c r="Y1255" s="4">
        <v>101.421894782458</v>
      </c>
      <c r="Z1255" s="4">
        <v>8.3048787425417006E-2</v>
      </c>
      <c r="AA1255" s="4">
        <v>0</v>
      </c>
      <c r="AB1255" s="4">
        <v>73.494958730981296</v>
      </c>
      <c r="AC1255" s="4">
        <v>0</v>
      </c>
      <c r="AD1255" s="4">
        <v>14.333743179099301</v>
      </c>
      <c r="AE1255" s="4">
        <v>0</v>
      </c>
      <c r="AF1255" s="4">
        <v>0</v>
      </c>
      <c r="AG1255" s="4">
        <v>2501</v>
      </c>
      <c r="AH1255" s="4">
        <v>1130.18</v>
      </c>
      <c r="AI1255" s="4">
        <v>32.840000000000103</v>
      </c>
      <c r="AJ1255" s="4">
        <v>38.310000000000102</v>
      </c>
      <c r="AK1255" s="4">
        <v>68.183054476267699</v>
      </c>
      <c r="AL1255" s="4">
        <v>116.41</v>
      </c>
      <c r="AM1255" s="4">
        <v>22.01</v>
      </c>
      <c r="AN1255" s="4">
        <v>263.11</v>
      </c>
      <c r="AO1255" s="4">
        <v>32.18</v>
      </c>
      <c r="AP1255" s="4">
        <v>267.93</v>
      </c>
      <c r="AQ1255" s="4">
        <v>88.86</v>
      </c>
      <c r="AR1255" s="4">
        <v>100.54</v>
      </c>
    </row>
    <row r="1256" spans="1:44" x14ac:dyDescent="0.35">
      <c r="A1256" s="4" t="s">
        <v>2645</v>
      </c>
      <c r="B1256" s="4" t="s">
        <v>2646</v>
      </c>
      <c r="C1256" s="4" t="s">
        <v>396</v>
      </c>
      <c r="D1256" s="4">
        <v>561.10682799999995</v>
      </c>
      <c r="E1256" s="4">
        <v>217.4</v>
      </c>
      <c r="F1256" s="4">
        <v>15.022940508701399</v>
      </c>
      <c r="G1256" s="4">
        <v>12.226059346306799</v>
      </c>
      <c r="H1256" s="4">
        <v>8.6692121113651499</v>
      </c>
      <c r="I1256" s="4">
        <v>6.4303422629295603</v>
      </c>
      <c r="J1256" s="4">
        <v>11.1356105479021</v>
      </c>
      <c r="K1256" s="4">
        <v>12.4096136629709</v>
      </c>
      <c r="L1256" s="4">
        <v>-23.882421175765199</v>
      </c>
      <c r="M1256" s="4">
        <v>-1.49452115875203</v>
      </c>
      <c r="N1256" s="4">
        <v>9.6667676461678305</v>
      </c>
      <c r="O1256" s="4">
        <v>0</v>
      </c>
      <c r="P1256" s="4">
        <v>30.442578857282601</v>
      </c>
      <c r="Q1256" s="4">
        <v>2.1489602636268299</v>
      </c>
      <c r="R1256" s="4">
        <v>3.1754423211898</v>
      </c>
      <c r="S1256" s="4">
        <v>-7.5108782675678398</v>
      </c>
      <c r="T1256" s="4">
        <v>-0.16517566759511901</v>
      </c>
      <c r="V1256" s="4">
        <v>583.11682800000005</v>
      </c>
      <c r="W1256" s="4">
        <v>1.69980862768858</v>
      </c>
      <c r="X1256" s="4">
        <v>1.85270958777212</v>
      </c>
      <c r="Y1256" s="4">
        <v>-38.332785372933401</v>
      </c>
      <c r="Z1256" s="4">
        <v>0.21932187216228299</v>
      </c>
      <c r="AA1256" s="4">
        <v>0</v>
      </c>
      <c r="AB1256" s="4">
        <v>64.268919397288101</v>
      </c>
      <c r="AC1256" s="4">
        <v>1.3276899635233099</v>
      </c>
      <c r="AD1256" s="4">
        <v>20.290105120588599</v>
      </c>
      <c r="AE1256" s="4">
        <v>0</v>
      </c>
      <c r="AF1256" s="4">
        <v>0</v>
      </c>
      <c r="AG1256" s="4">
        <v>12849</v>
      </c>
      <c r="AH1256" s="4">
        <v>580.84</v>
      </c>
      <c r="AI1256" s="4">
        <v>37.350000000000101</v>
      </c>
      <c r="AJ1256" s="4">
        <v>53.190000000000097</v>
      </c>
      <c r="AK1256" s="4">
        <v>14.371354254844301</v>
      </c>
      <c r="AL1256" s="4">
        <v>72.08</v>
      </c>
      <c r="AM1256" s="4">
        <v>14.96</v>
      </c>
      <c r="AN1256" s="4">
        <v>317.11</v>
      </c>
      <c r="AO1256" s="4">
        <v>9.9</v>
      </c>
      <c r="AP1256" s="4">
        <v>330.1</v>
      </c>
      <c r="AQ1256" s="4">
        <v>27.13</v>
      </c>
      <c r="AR1256" s="4">
        <v>48.14</v>
      </c>
    </row>
    <row r="1257" spans="1:44" x14ac:dyDescent="0.35">
      <c r="A1257" s="4" t="s">
        <v>2647</v>
      </c>
      <c r="B1257" s="4" t="s">
        <v>2648</v>
      </c>
      <c r="C1257" s="4" t="s">
        <v>271</v>
      </c>
      <c r="D1257" s="4">
        <v>560.17633606000004</v>
      </c>
      <c r="E1257" s="4">
        <v>2307.4</v>
      </c>
      <c r="F1257" s="4">
        <v>345.78786176543201</v>
      </c>
      <c r="G1257" s="4">
        <v>7.7920016545977994E-2</v>
      </c>
      <c r="H1257" s="4">
        <v>7.5664870015226399E-2</v>
      </c>
      <c r="I1257" s="4">
        <v>75</v>
      </c>
      <c r="J1257" s="4">
        <v>74.358426238005407</v>
      </c>
      <c r="K1257" s="4">
        <v>45.8333333333333</v>
      </c>
      <c r="L1257" s="4">
        <v>11.6253629911521</v>
      </c>
      <c r="M1257" s="4">
        <v>-13.188870464278001</v>
      </c>
      <c r="N1257" s="4">
        <v>0</v>
      </c>
      <c r="O1257" s="4">
        <v>0</v>
      </c>
      <c r="P1257" s="4">
        <v>1.3133360356708501</v>
      </c>
      <c r="Q1257" s="4">
        <v>-10.8233824896011</v>
      </c>
      <c r="R1257" s="4">
        <v>-21.494619626320699</v>
      </c>
      <c r="T1257" s="4">
        <v>-4.4883052835576098</v>
      </c>
      <c r="V1257" s="4">
        <v>520.57633606000002</v>
      </c>
      <c r="W1257" s="4">
        <v>0.22043772078545601</v>
      </c>
      <c r="Y1257" s="4">
        <v>1210.6549388808501</v>
      </c>
      <c r="Z1257" s="4">
        <v>3.9889189459810799E-2</v>
      </c>
      <c r="AA1257" s="4">
        <v>0</v>
      </c>
      <c r="AB1257" s="4">
        <v>69.634232413955402</v>
      </c>
      <c r="AC1257" s="4">
        <v>0</v>
      </c>
      <c r="AD1257" s="4">
        <v>16.277027978603101</v>
      </c>
      <c r="AE1257" s="4">
        <v>0</v>
      </c>
      <c r="AF1257" s="4">
        <v>0</v>
      </c>
      <c r="AG1257" s="4">
        <v>5749</v>
      </c>
      <c r="AH1257" s="4">
        <v>2.16</v>
      </c>
      <c r="AI1257" s="4">
        <v>1.62</v>
      </c>
      <c r="AJ1257" s="4">
        <v>0.99</v>
      </c>
      <c r="AK1257" s="4">
        <v>6.5939272372340403</v>
      </c>
      <c r="AL1257" s="4">
        <v>0.99</v>
      </c>
      <c r="AM1257" s="4">
        <v>2623.74</v>
      </c>
      <c r="AN1257" s="4">
        <v>2539.8000000000002</v>
      </c>
      <c r="AO1257" s="4">
        <v>39.6</v>
      </c>
      <c r="AP1257" s="4">
        <v>2541.1999999999998</v>
      </c>
      <c r="AQ1257" s="4">
        <v>-1.71</v>
      </c>
      <c r="AR1257" s="4">
        <v>-1.7</v>
      </c>
    </row>
    <row r="1258" spans="1:44" x14ac:dyDescent="0.35">
      <c r="A1258" s="4" t="s">
        <v>2649</v>
      </c>
      <c r="B1258" s="4" t="s">
        <v>2650</v>
      </c>
      <c r="C1258" s="4" t="s">
        <v>344</v>
      </c>
      <c r="D1258" s="4">
        <v>558.90431999999998</v>
      </c>
      <c r="E1258" s="4">
        <v>335.25</v>
      </c>
      <c r="F1258" s="4">
        <v>45.1822409054164</v>
      </c>
      <c r="G1258" s="4">
        <v>13.174992011928801</v>
      </c>
      <c r="H1258" s="4">
        <v>5.1000845203982701</v>
      </c>
      <c r="I1258" s="4">
        <v>2.5880285373559002</v>
      </c>
      <c r="J1258" s="4">
        <v>5.9715577048541499</v>
      </c>
      <c r="K1258" s="4">
        <v>5.4103814046906704</v>
      </c>
      <c r="L1258" s="4">
        <v>372.60387187198</v>
      </c>
      <c r="M1258" s="4">
        <v>22.577024150474099</v>
      </c>
      <c r="N1258" s="4">
        <v>85.482741370685403</v>
      </c>
      <c r="O1258" s="4">
        <v>29.994997498749399</v>
      </c>
      <c r="P1258" s="4">
        <v>8.3801910439671996</v>
      </c>
      <c r="Q1258" s="4">
        <v>14.297380112272499</v>
      </c>
      <c r="R1258" s="4">
        <v>7.9385953633034401</v>
      </c>
      <c r="S1258" s="4">
        <v>37.716204413402203</v>
      </c>
      <c r="T1258" s="4">
        <v>58.698009555145497</v>
      </c>
      <c r="V1258" s="4">
        <v>622.26432</v>
      </c>
      <c r="W1258" s="4">
        <v>5.5918391195597801</v>
      </c>
      <c r="Y1258" s="4">
        <v>-24.733750694990398</v>
      </c>
      <c r="Z1258" s="4">
        <v>0</v>
      </c>
      <c r="AA1258" s="4">
        <v>0</v>
      </c>
      <c r="AB1258" s="4">
        <v>62.332577110872897</v>
      </c>
      <c r="AC1258" s="4">
        <v>0.58976420150053599</v>
      </c>
      <c r="AD1258" s="4">
        <v>12.262212695010099</v>
      </c>
      <c r="AE1258" s="4">
        <v>0</v>
      </c>
      <c r="AF1258" s="4">
        <v>0</v>
      </c>
      <c r="AG1258" s="4">
        <v>7521</v>
      </c>
      <c r="AH1258" s="4">
        <v>477.97</v>
      </c>
      <c r="AI1258" s="4">
        <v>12.37</v>
      </c>
      <c r="AJ1258" s="4">
        <v>14.7</v>
      </c>
      <c r="AK1258" s="4">
        <v>7.3657258544718296</v>
      </c>
      <c r="AL1258" s="4">
        <v>25.86</v>
      </c>
      <c r="AM1258" s="4">
        <v>8.26</v>
      </c>
      <c r="AN1258" s="4">
        <v>69.790000000000006</v>
      </c>
      <c r="AO1258" s="4">
        <v>22.08</v>
      </c>
      <c r="AP1258" s="4">
        <v>99.95</v>
      </c>
      <c r="AQ1258" s="4">
        <v>13.5</v>
      </c>
      <c r="AR1258" s="4">
        <v>24.72</v>
      </c>
    </row>
    <row r="1259" spans="1:44" x14ac:dyDescent="0.35">
      <c r="A1259" s="4" t="s">
        <v>2651</v>
      </c>
      <c r="B1259" s="4" t="s">
        <v>2652</v>
      </c>
      <c r="C1259" s="4" t="s">
        <v>147</v>
      </c>
      <c r="D1259" s="4">
        <v>558.88507200000004</v>
      </c>
      <c r="E1259" s="4">
        <v>209</v>
      </c>
      <c r="F1259" s="4">
        <v>54.738988442703302</v>
      </c>
      <c r="G1259" s="4">
        <v>11.4661126396766</v>
      </c>
      <c r="H1259" s="4">
        <v>5.8593974175035797</v>
      </c>
      <c r="I1259" s="4">
        <v>9.5769627614670192</v>
      </c>
      <c r="J1259" s="4">
        <v>26.720098661893001</v>
      </c>
      <c r="K1259" s="4">
        <v>25.0257949535691</v>
      </c>
      <c r="L1259" s="4">
        <v>341.23166372019699</v>
      </c>
      <c r="N1259" s="4">
        <v>52.665675446049299</v>
      </c>
      <c r="O1259" s="4">
        <v>11.193712829226801</v>
      </c>
      <c r="P1259" s="4">
        <v>12.0971563981043</v>
      </c>
      <c r="Q1259" s="4">
        <v>4.6519593520550497</v>
      </c>
      <c r="R1259" s="4">
        <v>6.6022596426235296</v>
      </c>
      <c r="S1259" s="4">
        <v>-1.88706992419526</v>
      </c>
      <c r="T1259" s="4">
        <v>28.597712074367401</v>
      </c>
      <c r="V1259" s="4">
        <v>601.70507199999997</v>
      </c>
      <c r="W1259" s="4">
        <v>5.9354829226847903</v>
      </c>
      <c r="X1259" s="4">
        <v>0.24962556165751401</v>
      </c>
      <c r="Y1259" s="4">
        <v>124.696419905911</v>
      </c>
      <c r="Z1259" s="4">
        <v>0</v>
      </c>
      <c r="AA1259" s="4">
        <v>0</v>
      </c>
      <c r="AB1259" s="4">
        <v>74.683181375078902</v>
      </c>
      <c r="AC1259" s="4">
        <v>0.149091117609955</v>
      </c>
      <c r="AD1259" s="4">
        <v>4.6327448534893101</v>
      </c>
      <c r="AE1259" s="4">
        <v>0</v>
      </c>
      <c r="AF1259" s="4">
        <v>0</v>
      </c>
      <c r="AG1259" s="4">
        <v>2185</v>
      </c>
      <c r="AH1259" s="4">
        <v>106.61</v>
      </c>
      <c r="AI1259" s="4">
        <v>10.210000000000001</v>
      </c>
      <c r="AJ1259" s="4">
        <v>13.38</v>
      </c>
      <c r="AK1259" s="4">
        <v>3.6591834394173999</v>
      </c>
      <c r="AL1259" s="4">
        <v>26.68</v>
      </c>
      <c r="AM1259" s="4">
        <v>2.8</v>
      </c>
      <c r="AN1259" s="4">
        <v>51.74</v>
      </c>
      <c r="AO1259" s="4">
        <v>6.77</v>
      </c>
      <c r="AP1259" s="4">
        <v>94.16</v>
      </c>
      <c r="AQ1259" s="4">
        <v>9.3000000000000007</v>
      </c>
      <c r="AR1259" s="4">
        <v>16.510000000000002</v>
      </c>
    </row>
    <row r="1260" spans="1:44" x14ac:dyDescent="0.35">
      <c r="A1260" s="4" t="s">
        <v>2653</v>
      </c>
      <c r="B1260" s="4" t="s">
        <v>2654</v>
      </c>
      <c r="C1260" s="4" t="s">
        <v>396</v>
      </c>
      <c r="D1260" s="4">
        <v>558.44730549999997</v>
      </c>
      <c r="E1260" s="4">
        <v>252.55</v>
      </c>
      <c r="F1260" s="4">
        <v>305.162462021858</v>
      </c>
      <c r="G1260" s="4">
        <v>6.9370735405610304</v>
      </c>
      <c r="H1260" s="4">
        <v>6.1193780304296901</v>
      </c>
      <c r="I1260" s="4">
        <v>4.5398164227238897</v>
      </c>
      <c r="J1260" s="4">
        <v>9.5318585583619999</v>
      </c>
      <c r="K1260" s="4">
        <v>7.1198213842718898</v>
      </c>
      <c r="L1260" s="4">
        <v>533.84610090645003</v>
      </c>
      <c r="N1260" s="4">
        <v>0</v>
      </c>
      <c r="O1260" s="4">
        <v>0</v>
      </c>
      <c r="P1260" s="4">
        <v>42.558139534883701</v>
      </c>
      <c r="Q1260" s="4">
        <v>2.2306493238009502</v>
      </c>
      <c r="R1260" s="4">
        <v>6.1452241905948704</v>
      </c>
      <c r="T1260" s="4">
        <v>41.6889907446457</v>
      </c>
      <c r="V1260" s="4">
        <v>557.19730549999997</v>
      </c>
      <c r="W1260" s="4">
        <v>20.463441022352502</v>
      </c>
      <c r="Y1260" s="4">
        <v>1152.6521709066301</v>
      </c>
      <c r="Z1260" s="4">
        <v>0</v>
      </c>
      <c r="AA1260" s="4">
        <v>0</v>
      </c>
      <c r="AB1260" s="4">
        <v>67.907442973146004</v>
      </c>
      <c r="AC1260" s="4">
        <v>0</v>
      </c>
      <c r="AD1260" s="4">
        <v>16.6306900502038</v>
      </c>
      <c r="AE1260" s="4">
        <v>0</v>
      </c>
      <c r="AF1260" s="4">
        <v>0</v>
      </c>
      <c r="AG1260" s="4">
        <v>5563</v>
      </c>
      <c r="AH1260" s="4">
        <v>40.31</v>
      </c>
      <c r="AI1260" s="4">
        <v>1.83</v>
      </c>
      <c r="AJ1260" s="4">
        <v>2.4300000000000002</v>
      </c>
      <c r="AK1260" s="4">
        <v>0.88089145857474804</v>
      </c>
      <c r="AL1260" s="4">
        <v>2.87</v>
      </c>
      <c r="AM1260" s="4">
        <v>0.1</v>
      </c>
      <c r="AN1260" s="4">
        <v>11.64</v>
      </c>
      <c r="AO1260" s="4">
        <v>1.25</v>
      </c>
      <c r="AP1260" s="4">
        <v>27.29</v>
      </c>
      <c r="AQ1260" s="4">
        <v>1.04</v>
      </c>
      <c r="AR1260" s="4">
        <v>1.54</v>
      </c>
    </row>
    <row r="1261" spans="1:44" x14ac:dyDescent="0.35">
      <c r="A1261" s="4" t="s">
        <v>2655</v>
      </c>
      <c r="B1261" s="4" t="s">
        <v>2656</v>
      </c>
      <c r="C1261" s="4" t="s">
        <v>366</v>
      </c>
      <c r="D1261" s="4">
        <v>557.238463325</v>
      </c>
      <c r="E1261" s="4">
        <v>32.549999999999997</v>
      </c>
      <c r="F1261" s="4">
        <v>9287.30772208284</v>
      </c>
      <c r="G1261" s="4">
        <v>1.4293711957882E-2</v>
      </c>
      <c r="H1261" s="4">
        <v>9.1712268044392992E-3</v>
      </c>
      <c r="I1261" s="4">
        <v>2.4940765681507E-2</v>
      </c>
      <c r="J1261" s="4">
        <v>24.742945555887701</v>
      </c>
      <c r="K1261" s="4">
        <v>28.4615704368791</v>
      </c>
      <c r="L1261" s="4">
        <v>-47.6444933596471</v>
      </c>
      <c r="M1261" s="4">
        <v>-12.7429576088049</v>
      </c>
      <c r="N1261" s="4">
        <v>52.500952743902403</v>
      </c>
      <c r="O1261" s="4">
        <v>48.689977134146297</v>
      </c>
      <c r="P1261" s="4">
        <v>2.4298384157454798E-2</v>
      </c>
      <c r="Q1261" s="4">
        <v>1.1119285531552301</v>
      </c>
      <c r="R1261" s="4">
        <v>5.8945602303695201</v>
      </c>
      <c r="S1261" s="4">
        <v>12.7508233254944</v>
      </c>
      <c r="T1261" s="4">
        <v>-68.8826116908091</v>
      </c>
      <c r="V1261" s="4">
        <v>733.858463325</v>
      </c>
      <c r="W1261" s="4">
        <v>1.3272638703434601</v>
      </c>
      <c r="Y1261" s="4">
        <v>15371.1409698768</v>
      </c>
      <c r="Z1261" s="4">
        <v>0</v>
      </c>
      <c r="AA1261" s="4">
        <v>0</v>
      </c>
      <c r="AB1261" s="4">
        <v>40.250718790419398</v>
      </c>
      <c r="AC1261" s="4">
        <v>1.6760312432978799</v>
      </c>
      <c r="AD1261" s="4">
        <v>41.721176916390696</v>
      </c>
      <c r="AE1261" s="4">
        <v>0</v>
      </c>
      <c r="AF1261" s="4">
        <v>0</v>
      </c>
      <c r="AG1261" s="4">
        <v>135827</v>
      </c>
      <c r="AH1261" s="4">
        <v>240.57</v>
      </c>
      <c r="AI1261" s="4">
        <v>6.0000000000003002E-2</v>
      </c>
      <c r="AJ1261" s="4">
        <v>2.4300000000000002</v>
      </c>
      <c r="AK1261" s="4">
        <v>3.5909222562639999E-3</v>
      </c>
      <c r="AL1261" s="4">
        <v>68.47</v>
      </c>
      <c r="AM1261" s="4">
        <v>0</v>
      </c>
      <c r="AN1261" s="4">
        <v>53.7</v>
      </c>
      <c r="AO1261" s="4">
        <v>43.8</v>
      </c>
      <c r="AP1261" s="4">
        <v>419.84</v>
      </c>
      <c r="AQ1261" s="4">
        <v>39.880000000000003</v>
      </c>
      <c r="AR1261" s="4">
        <v>70.72</v>
      </c>
    </row>
    <row r="1262" spans="1:44" x14ac:dyDescent="0.35">
      <c r="A1262" s="4" t="s">
        <v>2657</v>
      </c>
      <c r="B1262" s="4" t="s">
        <v>2658</v>
      </c>
      <c r="C1262" s="4" t="s">
        <v>271</v>
      </c>
      <c r="D1262" s="4">
        <v>556.90748922</v>
      </c>
      <c r="E1262" s="4">
        <v>46.05</v>
      </c>
      <c r="F1262" s="4">
        <v>122.12883535526301</v>
      </c>
      <c r="G1262" s="4">
        <v>3.3104649896548</v>
      </c>
      <c r="H1262" s="4">
        <v>2.07645545411079</v>
      </c>
      <c r="I1262" s="4">
        <v>15.9273489346839</v>
      </c>
      <c r="J1262" s="4">
        <v>10.9697222671214</v>
      </c>
      <c r="K1262" s="4">
        <v>25.0436604959832</v>
      </c>
      <c r="L1262" s="4">
        <v>-10.961765733356099</v>
      </c>
      <c r="M1262" s="4">
        <v>10.383627725803899</v>
      </c>
      <c r="N1262" s="4">
        <v>55.574601814156097</v>
      </c>
      <c r="O1262" s="4">
        <v>44.339690022141298</v>
      </c>
      <c r="P1262" s="4">
        <v>5.4176072234762902</v>
      </c>
      <c r="Q1262" s="4">
        <v>-43.430320086629003</v>
      </c>
      <c r="R1262" s="4">
        <v>27.356488606810402</v>
      </c>
      <c r="T1262" s="4">
        <v>23.884021224110001</v>
      </c>
      <c r="V1262" s="4">
        <v>622.02748922000001</v>
      </c>
      <c r="W1262" s="4">
        <v>3.9776265211056399</v>
      </c>
      <c r="Y1262" s="4">
        <v>362.91029540743602</v>
      </c>
      <c r="Z1262" s="4">
        <v>0</v>
      </c>
      <c r="AA1262" s="4">
        <v>0</v>
      </c>
      <c r="AB1262" s="4">
        <v>52.862724725129702</v>
      </c>
      <c r="AC1262" s="4">
        <v>5.8443522901058396</v>
      </c>
      <c r="AD1262" s="4">
        <v>4.3590316488651402</v>
      </c>
      <c r="AE1262" s="4">
        <v>3.21224805668452</v>
      </c>
      <c r="AF1262" s="4">
        <v>0</v>
      </c>
      <c r="AG1262" s="4">
        <v>1223</v>
      </c>
      <c r="AH1262" s="4">
        <v>28.63</v>
      </c>
      <c r="AI1262" s="4">
        <v>4.5599999999999996</v>
      </c>
      <c r="AJ1262" s="4">
        <v>6.31</v>
      </c>
      <c r="AK1262" s="4">
        <v>0.35945646965598499</v>
      </c>
      <c r="AL1262" s="4">
        <v>7.17</v>
      </c>
      <c r="AM1262" s="4">
        <v>4.2</v>
      </c>
      <c r="AN1262" s="4">
        <v>14.2</v>
      </c>
      <c r="AO1262" s="4">
        <v>14.88</v>
      </c>
      <c r="AP1262" s="4">
        <v>140.01</v>
      </c>
      <c r="AQ1262" s="4">
        <v>3.99</v>
      </c>
      <c r="AR1262" s="4">
        <v>4.21</v>
      </c>
    </row>
    <row r="1263" spans="1:44" x14ac:dyDescent="0.35">
      <c r="A1263" s="4" t="s">
        <v>2659</v>
      </c>
      <c r="B1263" s="4" t="s">
        <v>2660</v>
      </c>
      <c r="C1263" s="4" t="s">
        <v>234</v>
      </c>
      <c r="D1263" s="4">
        <v>556.40639339999996</v>
      </c>
      <c r="E1263" s="4">
        <v>580.5</v>
      </c>
      <c r="F1263" s="4">
        <v>11.996688085381701</v>
      </c>
      <c r="G1263" s="4">
        <v>11.2350568656662</v>
      </c>
      <c r="H1263" s="4">
        <v>9.5327160430389899</v>
      </c>
      <c r="I1263" s="4">
        <v>6.4561032308355903</v>
      </c>
      <c r="J1263" s="4">
        <v>6.8632452293343098</v>
      </c>
      <c r="K1263" s="4">
        <v>10.050251256281401</v>
      </c>
      <c r="L1263" s="4">
        <v>36.343474856030298</v>
      </c>
      <c r="M1263" s="4">
        <v>5.6388101978791703</v>
      </c>
      <c r="N1263" s="4">
        <v>0.68192559584092904</v>
      </c>
      <c r="O1263" s="4">
        <v>0.12153129430828399</v>
      </c>
      <c r="P1263" s="4">
        <v>54.455794293765102</v>
      </c>
      <c r="Q1263" s="4">
        <v>2.7249592620367702</v>
      </c>
      <c r="R1263" s="4">
        <v>4.0607916881583597</v>
      </c>
      <c r="S1263" s="4">
        <v>0.127240951691765</v>
      </c>
      <c r="T1263" s="4">
        <v>9.6057544180405507</v>
      </c>
      <c r="V1263" s="4">
        <v>435.11639339999999</v>
      </c>
      <c r="W1263" s="4">
        <v>1.2522368361353</v>
      </c>
      <c r="Y1263" s="4">
        <v>-72.800252356020493</v>
      </c>
      <c r="Z1263" s="4">
        <v>1.1193419187623601</v>
      </c>
      <c r="AA1263" s="4">
        <v>9.6080851395910605E-2</v>
      </c>
      <c r="AB1263" s="4">
        <v>65.0006175863615</v>
      </c>
      <c r="AC1263" s="4">
        <v>0.38341597532045901</v>
      </c>
      <c r="AD1263" s="4">
        <v>14.9467962961045</v>
      </c>
      <c r="AE1263" s="4">
        <v>0</v>
      </c>
      <c r="AF1263" s="4">
        <v>0</v>
      </c>
      <c r="AG1263" s="4">
        <v>11693</v>
      </c>
      <c r="AH1263" s="4">
        <v>718.39</v>
      </c>
      <c r="AI1263" s="4">
        <v>46.379999999999797</v>
      </c>
      <c r="AJ1263" s="4">
        <v>57.189999999999799</v>
      </c>
      <c r="AK1263" s="4">
        <v>49.513665419359</v>
      </c>
      <c r="AL1263" s="4">
        <v>72.199999000000005</v>
      </c>
      <c r="AM1263" s="4">
        <v>39.93</v>
      </c>
      <c r="AN1263" s="4">
        <v>403.02</v>
      </c>
      <c r="AO1263" s="4">
        <v>124.32</v>
      </c>
      <c r="AP1263" s="4">
        <v>444.33</v>
      </c>
      <c r="AQ1263" s="4">
        <v>19.309999999999999</v>
      </c>
      <c r="AR1263" s="4">
        <v>36.29</v>
      </c>
    </row>
    <row r="1264" spans="1:44" x14ac:dyDescent="0.35">
      <c r="A1264" s="4" t="s">
        <v>2661</v>
      </c>
      <c r="B1264" s="4" t="s">
        <v>2662</v>
      </c>
      <c r="C1264" s="4" t="s">
        <v>244</v>
      </c>
      <c r="D1264" s="4">
        <v>554.96608844499997</v>
      </c>
      <c r="E1264" s="4">
        <v>690.3</v>
      </c>
      <c r="F1264" s="4">
        <v>17.451763787578599</v>
      </c>
      <c r="G1264" s="4">
        <v>13.6340250385869</v>
      </c>
      <c r="H1264" s="4">
        <v>8.55563178497923</v>
      </c>
      <c r="I1264" s="4">
        <v>6.9756728892008804</v>
      </c>
      <c r="J1264" s="4">
        <v>14.328013730147999</v>
      </c>
      <c r="K1264" s="4">
        <v>15.7084256476627</v>
      </c>
      <c r="L1264" s="4">
        <v>-29.902835196366699</v>
      </c>
      <c r="M1264" s="4">
        <v>-5.7321672272402804</v>
      </c>
      <c r="N1264" s="4">
        <v>0</v>
      </c>
      <c r="O1264" s="4">
        <v>0</v>
      </c>
      <c r="P1264" s="4">
        <v>21.727247881935</v>
      </c>
      <c r="Q1264" s="4">
        <v>0.18661949458678201</v>
      </c>
      <c r="R1264" s="4">
        <v>4.43230708859421</v>
      </c>
      <c r="S1264" s="4">
        <v>-2.2632466422969899</v>
      </c>
      <c r="T1264" s="4">
        <v>4.5184998405489303</v>
      </c>
      <c r="V1264" s="4">
        <v>505.46608844500003</v>
      </c>
      <c r="W1264" s="4">
        <v>2.3351261821299301</v>
      </c>
      <c r="X1264" s="4">
        <v>3.4922669877550101</v>
      </c>
      <c r="Y1264" s="4">
        <v>101.44282889686301</v>
      </c>
      <c r="Z1264" s="4">
        <v>8.6951386381480393</v>
      </c>
      <c r="AA1264" s="4">
        <v>0</v>
      </c>
      <c r="AB1264" s="4">
        <v>68.598027056337699</v>
      </c>
      <c r="AC1264" s="4">
        <v>0</v>
      </c>
      <c r="AD1264" s="4">
        <v>16.4947901459158</v>
      </c>
      <c r="AE1264" s="4">
        <v>0</v>
      </c>
      <c r="AF1264" s="4">
        <v>8.6867943850550695</v>
      </c>
      <c r="AG1264" s="4">
        <v>15633</v>
      </c>
      <c r="AH1264" s="4">
        <v>455.87</v>
      </c>
      <c r="AI1264" s="4">
        <v>31.8</v>
      </c>
      <c r="AJ1264" s="4">
        <v>46.94</v>
      </c>
      <c r="AK1264" s="4">
        <v>40.594002593548304</v>
      </c>
      <c r="AL1264" s="4">
        <v>71.61</v>
      </c>
      <c r="AM1264" s="4">
        <v>0.6</v>
      </c>
      <c r="AN1264" s="4">
        <v>229.91</v>
      </c>
      <c r="AO1264" s="4">
        <v>49.5</v>
      </c>
      <c r="AP1264" s="4">
        <v>237.66</v>
      </c>
      <c r="AQ1264" s="4">
        <v>34.26</v>
      </c>
      <c r="AR1264" s="4">
        <v>46.59</v>
      </c>
    </row>
    <row r="1265" spans="1:44" x14ac:dyDescent="0.35">
      <c r="A1265" s="4" t="s">
        <v>2663</v>
      </c>
      <c r="B1265" s="4" t="s">
        <v>2664</v>
      </c>
      <c r="C1265" s="4" t="s">
        <v>98</v>
      </c>
      <c r="D1265" s="4">
        <v>554.15863305000005</v>
      </c>
      <c r="E1265" s="4">
        <v>24.9</v>
      </c>
      <c r="F1265" s="4">
        <v>-13.5723397759</v>
      </c>
      <c r="G1265" s="4">
        <v>-5.6207152886759904</v>
      </c>
      <c r="H1265" s="4">
        <v>-3.0519686805075499</v>
      </c>
      <c r="I1265" s="4">
        <v>-7.87950133158364</v>
      </c>
      <c r="J1265" s="4">
        <v>7.86122349535525</v>
      </c>
      <c r="K1265" s="4">
        <v>-6.9473927978710007E-2</v>
      </c>
      <c r="L1265" s="4">
        <v>29.0907523384519</v>
      </c>
      <c r="M1265" s="4">
        <v>-7.2618251548792001</v>
      </c>
      <c r="N1265" s="4">
        <v>30.1370635681652</v>
      </c>
      <c r="O1265" s="4">
        <v>6.0155677139150603</v>
      </c>
      <c r="Q1265" s="4">
        <v>-3.3563378445301701</v>
      </c>
      <c r="S1265" s="4">
        <v>12.422357971516499</v>
      </c>
      <c r="V1265" s="4">
        <v>694.70863305</v>
      </c>
      <c r="W1265" s="4">
        <v>0.78142962526087201</v>
      </c>
      <c r="Y1265" s="4">
        <v>-122.609305974081</v>
      </c>
      <c r="Z1265" s="4">
        <v>9.2031409344469999E-4</v>
      </c>
      <c r="AA1265" s="4">
        <v>0</v>
      </c>
      <c r="AB1265" s="4">
        <v>31.986169740679099</v>
      </c>
      <c r="AC1265" s="4">
        <v>2.587877215062E-2</v>
      </c>
      <c r="AD1265" s="4">
        <v>15.646536917196601</v>
      </c>
      <c r="AE1265" s="4">
        <v>7.42264238916741</v>
      </c>
      <c r="AF1265" s="4">
        <v>0</v>
      </c>
      <c r="AG1265" s="4">
        <v>37698</v>
      </c>
      <c r="AH1265" s="4">
        <v>518.17999999999995</v>
      </c>
      <c r="AI1265" s="4">
        <v>-40.830000000000098</v>
      </c>
      <c r="AJ1265" s="4">
        <v>-39.870000000000097</v>
      </c>
      <c r="AK1265" s="4">
        <v>-2.2666117661432299</v>
      </c>
      <c r="AL1265" s="4">
        <v>-0.36</v>
      </c>
      <c r="AM1265" s="4">
        <v>77.92</v>
      </c>
      <c r="AN1265" s="4">
        <v>-55.53</v>
      </c>
      <c r="AO1265" s="4">
        <v>83.17</v>
      </c>
      <c r="AP1265" s="4">
        <v>709.16</v>
      </c>
      <c r="AQ1265" s="4">
        <v>63.52</v>
      </c>
      <c r="AR1265" s="4">
        <v>67.78</v>
      </c>
    </row>
    <row r="1266" spans="1:44" x14ac:dyDescent="0.35">
      <c r="A1266" s="4" t="s">
        <v>2665</v>
      </c>
      <c r="B1266" s="4" t="s">
        <v>2666</v>
      </c>
      <c r="C1266" s="4" t="s">
        <v>366</v>
      </c>
      <c r="D1266" s="4">
        <v>553.99378560000002</v>
      </c>
      <c r="E1266" s="4">
        <v>177.55</v>
      </c>
      <c r="F1266" s="4">
        <v>56.9952454320985</v>
      </c>
      <c r="G1266" s="4">
        <v>24.471299093655698</v>
      </c>
      <c r="H1266" s="4">
        <v>8.7599134823360103</v>
      </c>
      <c r="I1266" s="4">
        <v>3.0951471150172098</v>
      </c>
      <c r="J1266" s="4">
        <v>10.3319166067698</v>
      </c>
      <c r="K1266" s="4">
        <v>8.2855687173608601</v>
      </c>
      <c r="L1266" s="4">
        <v>617.578933915687</v>
      </c>
      <c r="M1266" s="4">
        <v>74.4157092348579</v>
      </c>
      <c r="N1266" s="4">
        <v>49.719668087015002</v>
      </c>
      <c r="O1266" s="4">
        <v>38.282126037228103</v>
      </c>
      <c r="P1266" s="4">
        <v>12.002963694739501</v>
      </c>
      <c r="Q1266" s="4">
        <v>48.737667148415099</v>
      </c>
      <c r="R1266" s="4">
        <v>33.745981626309899</v>
      </c>
      <c r="S1266" s="4">
        <v>39.050803928072703</v>
      </c>
      <c r="T1266" s="4">
        <v>118.159152430064</v>
      </c>
      <c r="V1266" s="4">
        <v>551.56378559999996</v>
      </c>
      <c r="W1266" s="4">
        <v>12.4241710159229</v>
      </c>
      <c r="X1266" s="4">
        <v>9.0678273485672797E-2</v>
      </c>
      <c r="Y1266" s="4">
        <v>-5.0552105002325201</v>
      </c>
      <c r="Z1266" s="4">
        <v>0</v>
      </c>
      <c r="AA1266" s="4">
        <v>0</v>
      </c>
      <c r="AB1266" s="4">
        <v>71.139095030310799</v>
      </c>
      <c r="AC1266" s="4">
        <v>4.3089473781996199</v>
      </c>
      <c r="AD1266" s="4">
        <v>7.9561442972258503</v>
      </c>
      <c r="AE1266" s="4">
        <v>0</v>
      </c>
      <c r="AF1266" s="4">
        <v>0</v>
      </c>
      <c r="AG1266" s="4">
        <v>6739</v>
      </c>
      <c r="AH1266" s="4">
        <v>314.04000000000002</v>
      </c>
      <c r="AI1266" s="4">
        <v>9.7200000000000397</v>
      </c>
      <c r="AJ1266" s="4">
        <v>13.12</v>
      </c>
      <c r="AK1266" s="4">
        <v>3.2242392872727201</v>
      </c>
      <c r="AL1266" s="4">
        <v>26.02</v>
      </c>
      <c r="AM1266" s="4">
        <v>0</v>
      </c>
      <c r="AN1266" s="4">
        <v>34.54</v>
      </c>
      <c r="AO1266" s="4">
        <v>24.6</v>
      </c>
      <c r="AP1266" s="4">
        <v>44.59</v>
      </c>
      <c r="AQ1266" s="4">
        <v>26.34</v>
      </c>
      <c r="AR1266" s="4">
        <v>31.97</v>
      </c>
    </row>
    <row r="1267" spans="1:44" x14ac:dyDescent="0.35">
      <c r="A1267" s="4" t="s">
        <v>2667</v>
      </c>
      <c r="B1267" s="4" t="s">
        <v>2668</v>
      </c>
      <c r="C1267" s="4" t="s">
        <v>260</v>
      </c>
      <c r="D1267" s="4">
        <v>552.57745899999998</v>
      </c>
      <c r="E1267" s="4">
        <v>36.5</v>
      </c>
      <c r="F1267" s="4">
        <v>192.53570000001</v>
      </c>
      <c r="H1267" s="4">
        <v>0.21827418888701799</v>
      </c>
      <c r="I1267" s="4">
        <v>0.18635637572561101</v>
      </c>
      <c r="J1267" s="4">
        <v>4.6501727166673996</v>
      </c>
      <c r="K1267" s="4">
        <v>9.2002908977572204</v>
      </c>
      <c r="L1267" s="4">
        <v>23.747991260293201</v>
      </c>
      <c r="M1267" s="4">
        <v>17.495450835750901</v>
      </c>
      <c r="P1267" s="4">
        <v>0.150558956684128</v>
      </c>
      <c r="Q1267" s="4">
        <v>4.6881027947521998</v>
      </c>
      <c r="V1267" s="4">
        <v>1850.7674589999999</v>
      </c>
      <c r="W1267" s="4">
        <v>-0.794812449117558</v>
      </c>
      <c r="Y1267" s="4">
        <v>690.33397811807197</v>
      </c>
      <c r="Z1267" s="4">
        <v>2.2966915847358198E-2</v>
      </c>
      <c r="AA1267" s="4">
        <v>1.4897458928016E-3</v>
      </c>
      <c r="AB1267" s="4">
        <v>85.268213229812602</v>
      </c>
      <c r="AC1267" s="4">
        <v>1.3963884835193801E-2</v>
      </c>
      <c r="AD1267" s="4">
        <v>11.029406963196401</v>
      </c>
      <c r="AE1267" s="4">
        <v>0</v>
      </c>
      <c r="AF1267" s="4">
        <v>0</v>
      </c>
      <c r="AG1267" s="4">
        <v>38715</v>
      </c>
      <c r="AH1267" s="4">
        <v>1540.06</v>
      </c>
      <c r="AI1267" s="4">
        <v>2.86999999999985</v>
      </c>
      <c r="AJ1267" s="4">
        <v>2.86999999999985</v>
      </c>
      <c r="AK1267" s="4">
        <v>0.17588166044543099</v>
      </c>
      <c r="AL1267" s="4">
        <v>141.69</v>
      </c>
      <c r="AM1267" s="4">
        <v>202.75</v>
      </c>
      <c r="AN1267" s="4">
        <v>-869.76</v>
      </c>
      <c r="AO1267" s="4">
        <v>79.790000000000006</v>
      </c>
      <c r="AP1267" s="4">
        <v>-695.23</v>
      </c>
      <c r="AQ1267" s="4">
        <v>484.32</v>
      </c>
      <c r="AR1267" s="4">
        <v>490.66</v>
      </c>
    </row>
    <row r="1268" spans="1:44" x14ac:dyDescent="0.35">
      <c r="A1268" s="4" t="s">
        <v>2669</v>
      </c>
      <c r="B1268" s="4" t="s">
        <v>2670</v>
      </c>
      <c r="C1268" s="4" t="s">
        <v>446</v>
      </c>
      <c r="D1268" s="4">
        <v>551.70404799999994</v>
      </c>
      <c r="E1268" s="4">
        <v>475</v>
      </c>
      <c r="F1268" s="4">
        <v>5.76132046783626</v>
      </c>
      <c r="G1268" s="4">
        <v>11.090906985094</v>
      </c>
      <c r="H1268" s="4">
        <v>10.4343278052607</v>
      </c>
      <c r="I1268" s="4">
        <v>53.897675465751099</v>
      </c>
      <c r="J1268" s="4">
        <v>79.660993159149399</v>
      </c>
      <c r="K1268" s="4">
        <v>81.0266223898238</v>
      </c>
      <c r="L1268" s="4">
        <v>6.73548639299577</v>
      </c>
      <c r="M1268" s="4">
        <v>4.7020851401835104</v>
      </c>
      <c r="N1268" s="4">
        <v>2.38198354265916E-2</v>
      </c>
      <c r="O1268" s="4">
        <v>0</v>
      </c>
      <c r="P1268" s="4">
        <v>186.70306102554099</v>
      </c>
      <c r="Q1268" s="4">
        <v>11.635795958705099</v>
      </c>
      <c r="R1268" s="4">
        <v>12.550079414131799</v>
      </c>
      <c r="S1268" s="4">
        <v>1.7842102176811401</v>
      </c>
      <c r="T1268" s="4">
        <v>5.6651316930014897</v>
      </c>
      <c r="V1268" s="4">
        <v>531.644048</v>
      </c>
      <c r="W1268" s="4">
        <v>0.59734089216110897</v>
      </c>
      <c r="Y1268" s="4">
        <v>-90.402579111426206</v>
      </c>
      <c r="Z1268" s="4">
        <v>5.1439835282787996E-3</v>
      </c>
      <c r="AA1268" s="4">
        <v>0</v>
      </c>
      <c r="AB1268" s="4">
        <v>74.9827505085685</v>
      </c>
      <c r="AC1268" s="4">
        <v>0</v>
      </c>
      <c r="AD1268" s="4">
        <v>12.4804528625925</v>
      </c>
      <c r="AE1268" s="4">
        <v>0</v>
      </c>
      <c r="AF1268" s="4">
        <v>0</v>
      </c>
      <c r="AG1268" s="4">
        <v>7437</v>
      </c>
      <c r="AH1268" s="4">
        <v>177.67</v>
      </c>
      <c r="AI1268" s="4">
        <v>95.76</v>
      </c>
      <c r="AJ1268" s="4">
        <v>132.79</v>
      </c>
      <c r="AK1268" s="4">
        <v>79.336180852690006</v>
      </c>
      <c r="AL1268" s="4">
        <v>143.96</v>
      </c>
      <c r="AM1268" s="4">
        <v>594.58000000000004</v>
      </c>
      <c r="AN1268" s="4">
        <v>917.14</v>
      </c>
      <c r="AO1268" s="4">
        <v>20.28</v>
      </c>
      <c r="AP1268" s="4">
        <v>923.6</v>
      </c>
      <c r="AQ1268" s="4">
        <v>70.89</v>
      </c>
      <c r="AR1268" s="4">
        <v>74.75</v>
      </c>
    </row>
    <row r="1269" spans="1:44" x14ac:dyDescent="0.35">
      <c r="A1269" s="4" t="s">
        <v>2671</v>
      </c>
      <c r="B1269" s="4" t="s">
        <v>2672</v>
      </c>
      <c r="C1269" s="4" t="s">
        <v>98</v>
      </c>
      <c r="D1269" s="4">
        <v>551.20079999999996</v>
      </c>
      <c r="E1269" s="4">
        <v>24.7</v>
      </c>
      <c r="F1269" s="4">
        <v>-9.4367539804827807</v>
      </c>
      <c r="G1269" s="4">
        <v>-13.947324434680899</v>
      </c>
      <c r="H1269" s="4">
        <v>-3.49954316013361</v>
      </c>
      <c r="I1269" s="4">
        <v>-7.4184616947775002</v>
      </c>
      <c r="J1269" s="4">
        <v>7.4987487515576996</v>
      </c>
      <c r="K1269" s="4">
        <v>8.8637980085348396</v>
      </c>
      <c r="L1269" s="4">
        <v>9.9216561285393201</v>
      </c>
      <c r="M1269" s="4">
        <v>1.9286146478897801</v>
      </c>
      <c r="N1269" s="4">
        <v>136.875131828728</v>
      </c>
      <c r="O1269" s="4">
        <v>29.2686142164101</v>
      </c>
      <c r="Q1269" s="4">
        <v>-2.2923660084154398</v>
      </c>
      <c r="R1269" s="4">
        <v>-5.2168572342691499</v>
      </c>
      <c r="V1269" s="4">
        <v>1043.8707999999999</v>
      </c>
      <c r="W1269" s="4">
        <v>1.45328200801519</v>
      </c>
      <c r="Y1269" s="4">
        <v>-115.72009407882</v>
      </c>
      <c r="Z1269" s="4">
        <v>1.4167849538679E-3</v>
      </c>
      <c r="AA1269" s="4">
        <v>0</v>
      </c>
      <c r="AB1269" s="4">
        <v>61.518238112136302</v>
      </c>
      <c r="AC1269" s="4">
        <v>0.39565161462029802</v>
      </c>
      <c r="AD1269" s="4">
        <v>14.2528029630944</v>
      </c>
      <c r="AE1269" s="4">
        <v>61.317050212917003</v>
      </c>
      <c r="AF1269" s="4">
        <v>0</v>
      </c>
      <c r="AG1269" s="4">
        <v>30218</v>
      </c>
      <c r="AH1269" s="4">
        <v>787.36</v>
      </c>
      <c r="AI1269" s="4">
        <v>-58.410000000000103</v>
      </c>
      <c r="AJ1269" s="4">
        <v>-0.69000000000008999</v>
      </c>
      <c r="AK1269" s="4">
        <v>-2.5909332860184602</v>
      </c>
      <c r="AL1269" s="4">
        <v>69.789998999999995</v>
      </c>
      <c r="AM1269" s="4">
        <v>0.05</v>
      </c>
      <c r="AN1269" s="4">
        <v>101.74</v>
      </c>
      <c r="AO1269" s="4">
        <v>26.47</v>
      </c>
      <c r="AP1269" s="4">
        <v>379.28</v>
      </c>
      <c r="AQ1269" s="4">
        <v>-190.57</v>
      </c>
      <c r="AR1269" s="4">
        <v>-180.74</v>
      </c>
    </row>
    <row r="1270" spans="1:44" x14ac:dyDescent="0.35">
      <c r="A1270" s="4" t="s">
        <v>2673</v>
      </c>
      <c r="B1270" s="4" t="s">
        <v>2674</v>
      </c>
      <c r="C1270" s="4" t="s">
        <v>207</v>
      </c>
      <c r="D1270" s="4">
        <v>550.74239999999998</v>
      </c>
      <c r="E1270" s="4">
        <v>711.35</v>
      </c>
      <c r="F1270" s="4">
        <v>19.488407643312101</v>
      </c>
      <c r="G1270" s="4">
        <v>21.993929488676201</v>
      </c>
      <c r="H1270" s="4">
        <v>12.5764891746957</v>
      </c>
      <c r="I1270" s="4">
        <v>8.8284910965323302</v>
      </c>
      <c r="J1270" s="4">
        <v>10.998544955291001</v>
      </c>
      <c r="K1270" s="4">
        <v>14.0049984379881</v>
      </c>
      <c r="L1270" s="4">
        <v>65.391233932871899</v>
      </c>
      <c r="M1270" s="4">
        <v>25.144774075458098</v>
      </c>
      <c r="N1270" s="4">
        <v>38.7314348003815</v>
      </c>
      <c r="O1270" s="4">
        <v>2.4185856383703501</v>
      </c>
      <c r="P1270" s="4">
        <v>26.720877458396401</v>
      </c>
      <c r="Q1270" s="4">
        <v>2.9739879527810502</v>
      </c>
      <c r="R1270" s="4">
        <v>14.3092956518042</v>
      </c>
      <c r="S1270" s="4">
        <v>21.731996035961899</v>
      </c>
      <c r="T1270" s="4">
        <v>24.652591852677698</v>
      </c>
      <c r="V1270" s="4">
        <v>563.38239999999996</v>
      </c>
      <c r="W1270" s="4">
        <v>3.75216241994822</v>
      </c>
      <c r="X1270" s="4">
        <v>0.33990482664853799</v>
      </c>
      <c r="Y1270" s="4">
        <v>-67.535489191211298</v>
      </c>
      <c r="Z1270" s="4">
        <v>0</v>
      </c>
      <c r="AA1270" s="4">
        <v>0</v>
      </c>
      <c r="AB1270" s="4">
        <v>73.780592948717995</v>
      </c>
      <c r="AC1270" s="4">
        <v>0.75240384615384603</v>
      </c>
      <c r="AD1270" s="4">
        <v>4.8214583333333296</v>
      </c>
      <c r="AE1270" s="4">
        <v>0</v>
      </c>
      <c r="AF1270" s="4">
        <v>0</v>
      </c>
      <c r="AG1270" s="4">
        <v>2459</v>
      </c>
      <c r="AH1270" s="4">
        <v>320.10000000000002</v>
      </c>
      <c r="AI1270" s="4">
        <v>28.26</v>
      </c>
      <c r="AJ1270" s="4">
        <v>37.450000000000003</v>
      </c>
      <c r="AK1270" s="4">
        <v>45.288461538461497</v>
      </c>
      <c r="AL1270" s="4">
        <v>44.83</v>
      </c>
      <c r="AM1270" s="4">
        <v>0</v>
      </c>
      <c r="AN1270" s="4">
        <v>117.19</v>
      </c>
      <c r="AO1270" s="4">
        <v>49.5</v>
      </c>
      <c r="AP1270" s="4">
        <v>146.78</v>
      </c>
      <c r="AQ1270" s="4">
        <v>-7.85</v>
      </c>
      <c r="AR1270" s="4">
        <v>18.82</v>
      </c>
    </row>
    <row r="1271" spans="1:44" x14ac:dyDescent="0.35">
      <c r="A1271" s="4" t="s">
        <v>2675</v>
      </c>
      <c r="B1271" s="4" t="s">
        <v>2676</v>
      </c>
      <c r="C1271" s="4" t="s">
        <v>396</v>
      </c>
      <c r="D1271" s="4">
        <v>548.78826247999996</v>
      </c>
      <c r="E1271" s="4">
        <v>127.15</v>
      </c>
      <c r="F1271" s="4">
        <v>37.821382665747997</v>
      </c>
      <c r="G1271" s="4">
        <v>2.4678759428867698</v>
      </c>
      <c r="H1271" s="4">
        <v>1.06078882918448</v>
      </c>
      <c r="I1271" s="4">
        <v>1.3109866281170801</v>
      </c>
      <c r="J1271" s="4">
        <v>6.8622695496477499</v>
      </c>
      <c r="K1271" s="4">
        <v>9.1958800144560797</v>
      </c>
      <c r="L1271" s="4">
        <v>21.064139011660199</v>
      </c>
      <c r="M1271" s="4">
        <v>12.8896118550549</v>
      </c>
      <c r="N1271" s="4">
        <v>82.289217332885499</v>
      </c>
      <c r="O1271" s="4">
        <v>57.962714141753402</v>
      </c>
      <c r="P1271" s="4">
        <v>1.89302022178733</v>
      </c>
      <c r="Q1271" s="4">
        <v>13.719177669274099</v>
      </c>
      <c r="R1271" s="4">
        <v>16.7759740763181</v>
      </c>
      <c r="S1271" s="4">
        <v>47.627478413110701</v>
      </c>
      <c r="V1271" s="4">
        <v>1011.57826248</v>
      </c>
      <c r="W1271" s="4">
        <v>0.92171357487403405</v>
      </c>
      <c r="Y1271" s="4">
        <v>55.251851060062798</v>
      </c>
      <c r="Z1271" s="4">
        <v>7.1921727738188307E-2</v>
      </c>
      <c r="AA1271" s="4">
        <v>6.6600549790971603E-2</v>
      </c>
      <c r="AB1271" s="4">
        <v>74.4255971500274</v>
      </c>
      <c r="AC1271" s="4">
        <v>0.16392432227589501</v>
      </c>
      <c r="AD1271" s="4">
        <v>12.9903388235455</v>
      </c>
      <c r="AE1271" s="4">
        <v>22.000001693622199</v>
      </c>
      <c r="AF1271" s="4">
        <v>0</v>
      </c>
      <c r="AG1271" s="4">
        <v>12792</v>
      </c>
      <c r="AH1271" s="4">
        <v>1106.8</v>
      </c>
      <c r="AI1271" s="4">
        <v>14.5099999999999</v>
      </c>
      <c r="AJ1271" s="4">
        <v>11.409999999999901</v>
      </c>
      <c r="AK1271" s="4">
        <v>3.3204778284303602</v>
      </c>
      <c r="AL1271" s="4">
        <v>101.78</v>
      </c>
      <c r="AM1271" s="4">
        <v>18.809999999999999</v>
      </c>
      <c r="AN1271" s="4">
        <v>503.31</v>
      </c>
      <c r="AO1271" s="4">
        <v>35.299999999999997</v>
      </c>
      <c r="AP1271" s="4">
        <v>595.4</v>
      </c>
      <c r="AQ1271" s="4">
        <v>54.81</v>
      </c>
      <c r="AR1271" s="4">
        <v>82.46</v>
      </c>
    </row>
    <row r="1272" spans="1:44" x14ac:dyDescent="0.35">
      <c r="A1272" s="4" t="s">
        <v>2677</v>
      </c>
      <c r="B1272" s="4" t="s">
        <v>2678</v>
      </c>
      <c r="C1272" s="4" t="s">
        <v>188</v>
      </c>
      <c r="D1272" s="4">
        <v>547.00642231999996</v>
      </c>
      <c r="E1272" s="4">
        <v>185.75</v>
      </c>
      <c r="F1272" s="4">
        <v>-5.8836874510056996</v>
      </c>
      <c r="G1272" s="4">
        <v>-5.5141204067531202</v>
      </c>
      <c r="H1272" s="4">
        <v>-2.0822927842071</v>
      </c>
      <c r="I1272" s="4">
        <v>-9.4622101899159308</v>
      </c>
      <c r="J1272" s="4">
        <v>3.4722758997040302</v>
      </c>
      <c r="K1272" s="4">
        <v>11.732855659820499</v>
      </c>
      <c r="L1272" s="4">
        <v>114.933586273732</v>
      </c>
      <c r="M1272" s="4">
        <v>8.1145551602164208</v>
      </c>
      <c r="N1272" s="4">
        <v>101.29408912194999</v>
      </c>
      <c r="O1272" s="4">
        <v>73.609995198273296</v>
      </c>
      <c r="Q1272" s="4">
        <v>12.040607109604499</v>
      </c>
      <c r="V1272" s="4">
        <v>2464.4864223200002</v>
      </c>
      <c r="W1272" s="4">
        <v>0.26005696574609799</v>
      </c>
      <c r="X1272" s="4">
        <v>1.0767608495379499</v>
      </c>
      <c r="Y1272" s="4">
        <v>-109.80126433850801</v>
      </c>
      <c r="Z1272" s="4">
        <v>0.23816427135802001</v>
      </c>
      <c r="AA1272" s="4">
        <v>0</v>
      </c>
      <c r="AB1272" s="4">
        <v>56.946674735341702</v>
      </c>
      <c r="AC1272" s="4">
        <v>1.35255377233429</v>
      </c>
      <c r="AD1272" s="4">
        <v>19.5021712190416</v>
      </c>
      <c r="AE1272" s="4">
        <v>4.0650218996865704</v>
      </c>
      <c r="AF1272" s="4">
        <v>0.22929896411092701</v>
      </c>
      <c r="AG1272" s="4">
        <v>23849</v>
      </c>
      <c r="AH1272" s="4">
        <v>982.54</v>
      </c>
      <c r="AI1272" s="4">
        <v>-92.97</v>
      </c>
      <c r="AJ1272" s="4">
        <v>-115.61</v>
      </c>
      <c r="AK1272" s="4">
        <v>-31.5690232397519</v>
      </c>
      <c r="AL1272" s="4">
        <v>115.28</v>
      </c>
      <c r="AM1272" s="4">
        <v>1933.2</v>
      </c>
      <c r="AN1272" s="4">
        <v>1957.19</v>
      </c>
      <c r="AO1272" s="4">
        <v>173.86</v>
      </c>
      <c r="AP1272" s="4">
        <v>2103.41</v>
      </c>
      <c r="AQ1272" s="4">
        <v>93.84</v>
      </c>
      <c r="AR1272" s="4">
        <v>109.46</v>
      </c>
    </row>
    <row r="1273" spans="1:44" x14ac:dyDescent="0.35">
      <c r="A1273" s="4" t="s">
        <v>2679</v>
      </c>
      <c r="B1273" s="4" t="s">
        <v>2680</v>
      </c>
      <c r="C1273" s="4" t="s">
        <v>280</v>
      </c>
      <c r="D1273" s="4">
        <v>546.57241002000001</v>
      </c>
      <c r="E1273" s="4">
        <v>421</v>
      </c>
      <c r="F1273" s="4">
        <v>31.851539045454601</v>
      </c>
      <c r="G1273" s="4">
        <v>7.3005743458838497</v>
      </c>
      <c r="H1273" s="4">
        <v>1.6721886571818301</v>
      </c>
      <c r="I1273" s="4">
        <v>2.0844974611889899</v>
      </c>
      <c r="J1273" s="4">
        <v>9.7859002162114006</v>
      </c>
      <c r="K1273" s="4">
        <v>11.448944389106201</v>
      </c>
      <c r="L1273" s="4">
        <v>-9.5569324725344007</v>
      </c>
      <c r="M1273" s="4">
        <v>-6.8407101871631504</v>
      </c>
      <c r="N1273" s="4">
        <v>155.17844500895399</v>
      </c>
      <c r="O1273" s="4">
        <v>62.790988214716997</v>
      </c>
      <c r="P1273" s="4">
        <v>2.3247937355208399</v>
      </c>
      <c r="Q1273" s="4">
        <v>14.798525438156901</v>
      </c>
      <c r="R1273" s="4">
        <v>9.7356966922917305</v>
      </c>
      <c r="S1273" s="4">
        <v>3.6137447068598201</v>
      </c>
      <c r="T1273" s="4">
        <v>-8.5448039935155293</v>
      </c>
      <c r="V1273" s="4">
        <v>876.38241001999995</v>
      </c>
      <c r="W1273" s="4">
        <v>2.2761521260150799</v>
      </c>
      <c r="X1273" s="4">
        <v>0.94295582900194497</v>
      </c>
      <c r="Y1273" s="4">
        <v>-17.836402034741099</v>
      </c>
      <c r="Z1273" s="4">
        <v>5.8294665621402499</v>
      </c>
      <c r="AA1273" s="4">
        <v>5.8288223913157697</v>
      </c>
      <c r="AB1273" s="4">
        <v>58.801759998869997</v>
      </c>
      <c r="AC1273" s="4">
        <v>5.8316862351017101E-2</v>
      </c>
      <c r="AD1273" s="4">
        <v>13.499197231214101</v>
      </c>
      <c r="AE1273" s="4">
        <v>0</v>
      </c>
      <c r="AF1273" s="4">
        <v>0</v>
      </c>
      <c r="AG1273" s="4">
        <v>8583</v>
      </c>
      <c r="AH1273" s="4">
        <v>823.22</v>
      </c>
      <c r="AI1273" s="4">
        <v>17.16</v>
      </c>
      <c r="AJ1273" s="4">
        <v>19.43</v>
      </c>
      <c r="AK1273" s="4">
        <v>13.3179757515052</v>
      </c>
      <c r="AL1273" s="4">
        <v>94.25</v>
      </c>
      <c r="AM1273" s="4">
        <v>48.79</v>
      </c>
      <c r="AN1273" s="4">
        <v>207.39</v>
      </c>
      <c r="AO1273" s="4">
        <v>59.86</v>
      </c>
      <c r="AP1273" s="4">
        <v>240.13</v>
      </c>
      <c r="AQ1273" s="4">
        <v>56.24</v>
      </c>
      <c r="AR1273" s="4">
        <v>80.86</v>
      </c>
    </row>
    <row r="1274" spans="1:44" x14ac:dyDescent="0.35">
      <c r="A1274" s="4" t="s">
        <v>2681</v>
      </c>
      <c r="B1274" s="4" t="s">
        <v>2682</v>
      </c>
      <c r="C1274" s="4" t="s">
        <v>200</v>
      </c>
      <c r="D1274" s="4">
        <v>546.09603215000004</v>
      </c>
      <c r="E1274" s="4">
        <v>985</v>
      </c>
      <c r="F1274" s="4">
        <v>13.2290705462694</v>
      </c>
      <c r="G1274" s="4">
        <v>4.2875616051351004</v>
      </c>
      <c r="H1274" s="4">
        <v>3.7158558485572701</v>
      </c>
      <c r="I1274" s="4">
        <v>7.9282462980390598</v>
      </c>
      <c r="J1274" s="4">
        <v>17.547131121001399</v>
      </c>
      <c r="K1274" s="4">
        <v>18.430099679259399</v>
      </c>
      <c r="L1274" s="4">
        <v>61.330771517467099</v>
      </c>
      <c r="N1274" s="4">
        <v>2.4449115467007299</v>
      </c>
      <c r="O1274" s="4">
        <v>0</v>
      </c>
      <c r="P1274" s="4">
        <v>26.654613546845798</v>
      </c>
      <c r="V1274" s="4">
        <v>529.00603215000001</v>
      </c>
      <c r="W1274" s="4">
        <v>0.54922110021019599</v>
      </c>
      <c r="X1274" s="4">
        <v>2.5048845248234102</v>
      </c>
      <c r="Y1274" s="4">
        <v>101.09371668647</v>
      </c>
      <c r="Z1274" s="4">
        <v>14.9275992711495</v>
      </c>
      <c r="AA1274" s="4">
        <v>0</v>
      </c>
      <c r="AB1274" s="4">
        <v>72.628613411360007</v>
      </c>
      <c r="AC1274" s="4">
        <v>0</v>
      </c>
      <c r="AD1274" s="4">
        <v>9.5364452640255308</v>
      </c>
      <c r="AE1274" s="4">
        <v>0</v>
      </c>
      <c r="AF1274" s="4">
        <v>14.802938064159999</v>
      </c>
      <c r="AG1274" s="4">
        <v>4634</v>
      </c>
      <c r="AH1274" s="4">
        <v>520.66999999999996</v>
      </c>
      <c r="AI1274" s="4">
        <v>41.28</v>
      </c>
      <c r="AJ1274" s="4">
        <v>61.31</v>
      </c>
      <c r="AK1274" s="4">
        <v>75.443697764651404</v>
      </c>
      <c r="AL1274" s="4">
        <v>95.96</v>
      </c>
      <c r="AM1274" s="4">
        <v>101.4</v>
      </c>
      <c r="AN1274" s="4">
        <v>207.38</v>
      </c>
      <c r="AO1274" s="4">
        <v>41.4</v>
      </c>
      <c r="AP1274" s="4">
        <v>994.31</v>
      </c>
      <c r="AQ1274" s="4">
        <v>-49.84</v>
      </c>
      <c r="AR1274" s="4">
        <v>43.15</v>
      </c>
    </row>
    <row r="1275" spans="1:44" x14ac:dyDescent="0.35">
      <c r="A1275" s="4" t="s">
        <v>2683</v>
      </c>
      <c r="B1275" s="4" t="s">
        <v>2684</v>
      </c>
      <c r="C1275" s="4" t="s">
        <v>127</v>
      </c>
      <c r="D1275" s="4">
        <v>545.03984249999996</v>
      </c>
      <c r="E1275" s="4">
        <v>233</v>
      </c>
      <c r="F1275" s="4">
        <v>36.1432256299735</v>
      </c>
      <c r="G1275" s="4">
        <v>8.0330270342255901</v>
      </c>
      <c r="H1275" s="4">
        <v>3.3690795352993699</v>
      </c>
      <c r="I1275" s="4">
        <v>2.3985621351656499</v>
      </c>
      <c r="J1275" s="4">
        <v>4.2439888683203701</v>
      </c>
      <c r="K1275" s="4">
        <v>6.9268820282801302</v>
      </c>
      <c r="L1275" s="4">
        <v>51.768683123775403</v>
      </c>
      <c r="M1275" s="4">
        <v>21.471949779282301</v>
      </c>
      <c r="N1275" s="4">
        <v>51.473608543848897</v>
      </c>
      <c r="O1275" s="4">
        <v>3.80981721092627</v>
      </c>
      <c r="P1275" s="4">
        <v>6.3795583382688799</v>
      </c>
      <c r="Q1275" s="4">
        <v>-5.6674218447058804</v>
      </c>
      <c r="R1275" s="4">
        <v>6.1131219267686703</v>
      </c>
      <c r="S1275" s="4">
        <v>33.814621830382698</v>
      </c>
      <c r="T1275" s="4">
        <v>10.1188500907241</v>
      </c>
      <c r="V1275" s="4">
        <v>635.01984249999998</v>
      </c>
      <c r="W1275" s="4">
        <v>2.7985204482439898</v>
      </c>
      <c r="X1275" s="4">
        <v>0.39535458364220399</v>
      </c>
      <c r="Y1275" s="4">
        <v>48.363234943724699</v>
      </c>
      <c r="Z1275" s="4">
        <v>0.34859943197638799</v>
      </c>
      <c r="AA1275" s="4">
        <v>0.34859943197638799</v>
      </c>
      <c r="AB1275" s="4">
        <v>64.286488091923303</v>
      </c>
      <c r="AC1275" s="4">
        <v>0.33309944125781998</v>
      </c>
      <c r="AD1275" s="4">
        <v>14.501850717454699</v>
      </c>
      <c r="AE1275" s="4">
        <v>0</v>
      </c>
      <c r="AF1275" s="4">
        <v>0</v>
      </c>
      <c r="AG1275" s="4">
        <v>14319</v>
      </c>
      <c r="AH1275" s="4">
        <v>628.71</v>
      </c>
      <c r="AI1275" s="4">
        <v>15.08</v>
      </c>
      <c r="AJ1275" s="4">
        <v>20.94</v>
      </c>
      <c r="AK1275" s="4">
        <v>5.6396232148283101</v>
      </c>
      <c r="AL1275" s="4">
        <v>43.55</v>
      </c>
      <c r="AM1275" s="4">
        <v>2.36</v>
      </c>
      <c r="AN1275" s="4">
        <v>115.05</v>
      </c>
      <c r="AO1275" s="4">
        <v>10.27</v>
      </c>
      <c r="AP1275" s="4">
        <v>194.76</v>
      </c>
      <c r="AQ1275" s="4">
        <v>40.46</v>
      </c>
      <c r="AR1275" s="4">
        <v>50.2</v>
      </c>
    </row>
    <row r="1276" spans="1:44" x14ac:dyDescent="0.35">
      <c r="A1276" s="4" t="s">
        <v>2685</v>
      </c>
      <c r="B1276" s="4" t="s">
        <v>2686</v>
      </c>
      <c r="C1276" s="4" t="s">
        <v>425</v>
      </c>
      <c r="D1276" s="4">
        <v>544.11783434999995</v>
      </c>
      <c r="E1276" s="4">
        <v>222.15</v>
      </c>
      <c r="F1276" s="4">
        <v>94.138033624565693</v>
      </c>
      <c r="G1276" s="4">
        <v>8.8684311469123305</v>
      </c>
      <c r="H1276" s="4">
        <v>3.2565214941687501</v>
      </c>
      <c r="I1276" s="4">
        <v>0.59915620562047001</v>
      </c>
      <c r="J1276" s="4">
        <v>2.77108326541804</v>
      </c>
      <c r="K1276" s="4">
        <v>1.69691818097006</v>
      </c>
      <c r="L1276" s="4">
        <v>359.08841374067498</v>
      </c>
      <c r="N1276" s="4">
        <v>174.28160919540201</v>
      </c>
      <c r="O1276" s="4">
        <v>19.669540229885101</v>
      </c>
      <c r="P1276" s="4">
        <v>3.8119105717866599</v>
      </c>
      <c r="Q1276" s="4">
        <v>329.505538265246</v>
      </c>
      <c r="R1276" s="4">
        <v>207.02906200454299</v>
      </c>
      <c r="T1276" s="4">
        <v>56.828366212916698</v>
      </c>
      <c r="V1276" s="4">
        <v>635.45783434999998</v>
      </c>
      <c r="W1276" s="4">
        <v>7.8177849762931002</v>
      </c>
      <c r="X1276" s="4">
        <v>0.46104195481788901</v>
      </c>
      <c r="Y1276" s="4">
        <v>286.42437016465902</v>
      </c>
      <c r="Z1276" s="4">
        <v>0</v>
      </c>
      <c r="AA1276" s="4">
        <v>0</v>
      </c>
      <c r="AB1276" s="4">
        <v>74.536112905485794</v>
      </c>
      <c r="AC1276" s="4">
        <v>0</v>
      </c>
      <c r="AD1276" s="4">
        <v>5.3319336214475603</v>
      </c>
      <c r="AE1276" s="4">
        <v>0</v>
      </c>
      <c r="AF1276" s="4">
        <v>0</v>
      </c>
      <c r="AG1276" s="4">
        <v>1541</v>
      </c>
      <c r="AH1276" s="4">
        <v>964.69</v>
      </c>
      <c r="AI1276" s="4">
        <v>5.7800000000001104</v>
      </c>
      <c r="AJ1276" s="4">
        <v>5.9300000000001098</v>
      </c>
      <c r="AK1276" s="4">
        <v>2.8096766137564102</v>
      </c>
      <c r="AL1276" s="4">
        <v>16.37</v>
      </c>
      <c r="AM1276" s="4">
        <v>3.29</v>
      </c>
      <c r="AN1276" s="4">
        <v>11.14</v>
      </c>
      <c r="AO1276" s="4">
        <v>30.74</v>
      </c>
      <c r="AP1276" s="4">
        <v>69.599999999999994</v>
      </c>
      <c r="AQ1276" s="4">
        <v>-57.8</v>
      </c>
      <c r="AR1276" s="4">
        <v>-47.01</v>
      </c>
    </row>
    <row r="1277" spans="1:44" x14ac:dyDescent="0.35">
      <c r="A1277" s="4" t="s">
        <v>2687</v>
      </c>
      <c r="B1277" s="4" t="s">
        <v>2688</v>
      </c>
      <c r="C1277" s="4" t="s">
        <v>418</v>
      </c>
      <c r="D1277" s="4">
        <v>544.04213695999999</v>
      </c>
      <c r="E1277" s="4">
        <v>58.95</v>
      </c>
      <c r="F1277" s="4">
        <v>6.7415382522924396</v>
      </c>
      <c r="G1277" s="4">
        <v>10.445858223686299</v>
      </c>
      <c r="H1277" s="4">
        <v>3.6444514694094101</v>
      </c>
      <c r="I1277" s="4">
        <v>31.218568665377202</v>
      </c>
      <c r="J1277" s="4">
        <v>42.878271077424898</v>
      </c>
      <c r="K1277" s="4">
        <v>39.056092843326901</v>
      </c>
      <c r="L1277" s="4">
        <v>-22.970789949417899</v>
      </c>
      <c r="M1277" s="4">
        <v>-5.6870468873982398</v>
      </c>
      <c r="N1277" s="4">
        <v>171.75684382066501</v>
      </c>
      <c r="O1277" s="4">
        <v>171.75684382066501</v>
      </c>
      <c r="P1277" s="4">
        <v>5.7921293073130098</v>
      </c>
      <c r="Q1277" s="4">
        <v>6.8447331607947701</v>
      </c>
      <c r="R1277" s="4">
        <v>5.7276213764944499</v>
      </c>
      <c r="T1277" s="4">
        <v>8.5198900357606799</v>
      </c>
      <c r="V1277" s="4">
        <v>1885.46213696</v>
      </c>
      <c r="W1277" s="4">
        <v>0.68727767778774396</v>
      </c>
      <c r="X1277" s="4">
        <v>1.1869190640420499</v>
      </c>
      <c r="Y1277" s="4">
        <v>-74.447251095195696</v>
      </c>
      <c r="Z1277" s="4">
        <v>9.1720432315830994E-3</v>
      </c>
      <c r="AA1277" s="4">
        <v>2.213063875397E-3</v>
      </c>
      <c r="AB1277" s="4">
        <v>28.433005377922299</v>
      </c>
      <c r="AC1277" s="4">
        <v>14.138712940474999</v>
      </c>
      <c r="AD1277" s="4">
        <v>23.625420659181401</v>
      </c>
      <c r="AE1277" s="4">
        <v>0</v>
      </c>
      <c r="AF1277" s="4">
        <v>0</v>
      </c>
      <c r="AG1277" s="4">
        <v>65179</v>
      </c>
      <c r="AH1277" s="4">
        <v>258.5</v>
      </c>
      <c r="AI1277" s="4">
        <v>80.7</v>
      </c>
      <c r="AJ1277" s="4">
        <v>99.81</v>
      </c>
      <c r="AK1277" s="4">
        <v>9.9979250898462801</v>
      </c>
      <c r="AL1277" s="4">
        <v>100.96</v>
      </c>
      <c r="AM1277" s="4">
        <v>158.72</v>
      </c>
      <c r="AN1277" s="4">
        <v>648.54999999999995</v>
      </c>
      <c r="AO1277" s="4">
        <v>18.190000000000001</v>
      </c>
      <c r="AP1277" s="4">
        <v>791.59</v>
      </c>
      <c r="AQ1277" s="4">
        <v>-171.52</v>
      </c>
      <c r="AR1277" s="4">
        <v>-171.37</v>
      </c>
    </row>
    <row r="1278" spans="1:44" x14ac:dyDescent="0.35">
      <c r="A1278" s="4" t="s">
        <v>2689</v>
      </c>
      <c r="B1278" s="4" t="s">
        <v>2690</v>
      </c>
      <c r="C1278" s="4" t="s">
        <v>1197</v>
      </c>
      <c r="D1278" s="4">
        <v>544.00481937500001</v>
      </c>
      <c r="E1278" s="4">
        <v>75</v>
      </c>
      <c r="F1278" s="4">
        <v>220.244866143726</v>
      </c>
      <c r="G1278" s="4">
        <v>7.9883570504527199</v>
      </c>
      <c r="H1278" s="4">
        <v>2.2447403099013798</v>
      </c>
      <c r="I1278" s="4">
        <v>2.3950353922233898</v>
      </c>
      <c r="J1278" s="4">
        <v>12.410804334088001</v>
      </c>
      <c r="K1278" s="4">
        <v>11.955783961989701</v>
      </c>
      <c r="L1278" s="4">
        <v>-45.310644436802399</v>
      </c>
      <c r="M1278" s="4">
        <v>3.1104168082803501</v>
      </c>
      <c r="N1278" s="4">
        <v>190.556597873671</v>
      </c>
      <c r="O1278" s="4">
        <v>114.97811131957501</v>
      </c>
      <c r="P1278" s="4">
        <v>3.0184528901380698</v>
      </c>
      <c r="Q1278" s="4">
        <v>11.2750357570707</v>
      </c>
      <c r="R1278" s="4">
        <v>13.555972002950799</v>
      </c>
      <c r="S1278" s="4">
        <v>12.355337863080299</v>
      </c>
      <c r="T1278" s="4">
        <v>-33.513165889186801</v>
      </c>
      <c r="V1278" s="4">
        <v>604.644819375</v>
      </c>
      <c r="W1278" s="4">
        <v>17.010782344433999</v>
      </c>
      <c r="X1278" s="4">
        <v>6.5061808718282405E-2</v>
      </c>
      <c r="Y1278" s="4">
        <v>266.892050308531</v>
      </c>
      <c r="Z1278" s="4">
        <v>0</v>
      </c>
      <c r="AA1278" s="4">
        <v>0</v>
      </c>
      <c r="AB1278" s="4">
        <v>71.809391085690905</v>
      </c>
      <c r="AC1278" s="4">
        <v>9.5307282497179097E-2</v>
      </c>
      <c r="AD1278" s="4">
        <v>7.8364847087160001</v>
      </c>
      <c r="AE1278" s="4">
        <v>7.0633565423457098E-2</v>
      </c>
      <c r="AF1278" s="4">
        <v>0</v>
      </c>
      <c r="AG1278" s="4">
        <v>12116</v>
      </c>
      <c r="AH1278" s="4">
        <v>103.13</v>
      </c>
      <c r="AI1278" s="4">
        <v>2.4699999999999802</v>
      </c>
      <c r="AJ1278" s="4">
        <v>2.6799999999999802</v>
      </c>
      <c r="AK1278" s="4">
        <v>0.34892981319187499</v>
      </c>
      <c r="AL1278" s="4">
        <v>12.33</v>
      </c>
      <c r="AM1278" s="4">
        <v>0.03</v>
      </c>
      <c r="AN1278" s="4">
        <v>11.94</v>
      </c>
      <c r="AO1278" s="4">
        <v>0.3</v>
      </c>
      <c r="AP1278" s="4">
        <v>31.98</v>
      </c>
      <c r="AQ1278" s="4">
        <v>-4.6100000000000003</v>
      </c>
      <c r="AR1278" s="4">
        <v>3.76</v>
      </c>
    </row>
    <row r="1279" spans="1:44" x14ac:dyDescent="0.35">
      <c r="A1279" s="4" t="s">
        <v>2691</v>
      </c>
      <c r="B1279" s="4" t="s">
        <v>2692</v>
      </c>
      <c r="C1279" s="4" t="s">
        <v>564</v>
      </c>
      <c r="D1279" s="4">
        <v>542.25081017499997</v>
      </c>
      <c r="E1279" s="4">
        <v>105.45</v>
      </c>
      <c r="F1279" s="4">
        <v>35.934447327700497</v>
      </c>
      <c r="G1279" s="4">
        <v>2.44818495234232</v>
      </c>
      <c r="H1279" s="4">
        <v>1.29594641016833</v>
      </c>
      <c r="I1279" s="4">
        <v>4.3866279069767398</v>
      </c>
      <c r="J1279" s="4">
        <v>13.623957247073401</v>
      </c>
      <c r="K1279" s="4">
        <v>9.9970930232558093</v>
      </c>
      <c r="L1279" s="4">
        <v>3.8671182724412501</v>
      </c>
      <c r="N1279" s="4">
        <v>42.001088069636502</v>
      </c>
      <c r="O1279" s="4">
        <v>0.91845878136200898</v>
      </c>
      <c r="P1279" s="4">
        <v>2.9257794322940902</v>
      </c>
      <c r="Q1279" s="4">
        <v>19.4024403015821</v>
      </c>
      <c r="R1279" s="4">
        <v>17.294095774711</v>
      </c>
      <c r="S1279" s="4">
        <v>-11.122924135826</v>
      </c>
      <c r="T1279" s="4">
        <v>10.7705378974313</v>
      </c>
      <c r="V1279" s="4">
        <v>570.01081017499996</v>
      </c>
      <c r="W1279" s="4">
        <v>0.86765682631688401</v>
      </c>
      <c r="Y1279" s="4">
        <v>36.203915966123397</v>
      </c>
      <c r="Z1279" s="4">
        <v>0</v>
      </c>
      <c r="AA1279" s="4">
        <v>0</v>
      </c>
      <c r="AB1279" s="4">
        <v>73.131309664990695</v>
      </c>
      <c r="AC1279" s="4">
        <v>4.18280052780006</v>
      </c>
      <c r="AD1279" s="4">
        <v>3.9690710453810301</v>
      </c>
      <c r="AE1279" s="4">
        <v>0</v>
      </c>
      <c r="AF1279" s="4">
        <v>0</v>
      </c>
      <c r="AG1279" s="4">
        <v>4661</v>
      </c>
      <c r="AH1279" s="4">
        <v>344</v>
      </c>
      <c r="AI1279" s="4">
        <v>15.09</v>
      </c>
      <c r="AJ1279" s="4">
        <v>24.74</v>
      </c>
      <c r="AK1279" s="4">
        <v>2.9431258770256701</v>
      </c>
      <c r="AL1279" s="4">
        <v>34.39</v>
      </c>
      <c r="AM1279" s="4">
        <v>182.48</v>
      </c>
      <c r="AN1279" s="4">
        <v>258.89999999999998</v>
      </c>
      <c r="AO1279" s="4">
        <v>236.75</v>
      </c>
      <c r="AP1279" s="4">
        <v>624.96</v>
      </c>
      <c r="AQ1279" s="4">
        <v>247.45</v>
      </c>
      <c r="AR1279" s="4">
        <v>248.95</v>
      </c>
    </row>
    <row r="1280" spans="1:44" x14ac:dyDescent="0.35">
      <c r="A1280" s="4" t="s">
        <v>2693</v>
      </c>
      <c r="B1280" s="4" t="s">
        <v>2694</v>
      </c>
      <c r="C1280" s="4" t="s">
        <v>200</v>
      </c>
      <c r="D1280" s="4">
        <v>542.16067543999998</v>
      </c>
      <c r="E1280" s="4">
        <v>108.05</v>
      </c>
      <c r="F1280" s="4">
        <v>38.451111733333597</v>
      </c>
      <c r="G1280" s="4">
        <v>4.0219639164229903</v>
      </c>
      <c r="H1280" s="4">
        <v>1.7093084574400199</v>
      </c>
      <c r="I1280" s="4">
        <v>1.48386689398243</v>
      </c>
      <c r="J1280" s="4">
        <v>9.5452826039075607</v>
      </c>
      <c r="K1280" s="4">
        <v>9.9113889415082692</v>
      </c>
      <c r="L1280" s="4">
        <v>118.7925523131</v>
      </c>
      <c r="M1280" s="4">
        <v>6.3557204312619398</v>
      </c>
      <c r="N1280" s="4">
        <v>63.241626125370502</v>
      </c>
      <c r="O1280" s="4">
        <v>44.1508695409048</v>
      </c>
      <c r="P1280" s="4">
        <v>2.9541788011481298</v>
      </c>
      <c r="Q1280" s="4">
        <v>3.4029840178208901</v>
      </c>
      <c r="R1280" s="4">
        <v>-2.7929453025280502</v>
      </c>
      <c r="S1280" s="4">
        <v>-3.5047659640506899</v>
      </c>
      <c r="T1280" s="4">
        <v>-25.359807114984498</v>
      </c>
      <c r="V1280" s="4">
        <v>737.54067543999997</v>
      </c>
      <c r="W1280" s="4">
        <v>1.5158549332886</v>
      </c>
      <c r="Y1280" s="4">
        <v>103.178955193335</v>
      </c>
      <c r="Z1280" s="4">
        <v>0.149749896438192</v>
      </c>
      <c r="AA1280" s="4">
        <v>2.093567555556E-4</v>
      </c>
      <c r="AB1280" s="4">
        <v>74.241747714980704</v>
      </c>
      <c r="AC1280" s="4">
        <v>0.167654883722859</v>
      </c>
      <c r="AD1280" s="4">
        <v>7.20485522641395</v>
      </c>
      <c r="AE1280" s="4">
        <v>0</v>
      </c>
      <c r="AF1280" s="4">
        <v>0.149540539682636</v>
      </c>
      <c r="AG1280" s="4">
        <v>8057</v>
      </c>
      <c r="AH1280" s="4">
        <v>950.22</v>
      </c>
      <c r="AI1280" s="4">
        <v>14.0999999999999</v>
      </c>
      <c r="AJ1280" s="4">
        <v>17.389999999999901</v>
      </c>
      <c r="AK1280" s="4">
        <v>2.81970624300358</v>
      </c>
      <c r="AL1280" s="4">
        <v>94.179998999999995</v>
      </c>
      <c r="AM1280" s="4">
        <v>0</v>
      </c>
      <c r="AN1280" s="4">
        <v>237.46</v>
      </c>
      <c r="AO1280" s="4">
        <v>30.81</v>
      </c>
      <c r="AP1280" s="4">
        <v>357.66</v>
      </c>
      <c r="AQ1280" s="4">
        <v>75.86</v>
      </c>
      <c r="AR1280" s="4">
        <v>100.06</v>
      </c>
    </row>
    <row r="1281" spans="1:44" x14ac:dyDescent="0.35">
      <c r="A1281" s="4" t="s">
        <v>2695</v>
      </c>
      <c r="B1281" s="4" t="s">
        <v>2696</v>
      </c>
      <c r="C1281" s="4" t="s">
        <v>366</v>
      </c>
      <c r="D1281" s="4">
        <v>540.24413960000004</v>
      </c>
      <c r="E1281" s="4">
        <v>34.6</v>
      </c>
      <c r="F1281" s="4">
        <v>-277.048276717943</v>
      </c>
      <c r="G1281" s="4">
        <v>-0.18520629131525301</v>
      </c>
      <c r="H1281" s="4">
        <v>-0.13156785021506601</v>
      </c>
      <c r="I1281" s="4">
        <v>-0.28873062173327801</v>
      </c>
      <c r="J1281" s="4">
        <v>12.982415113767701</v>
      </c>
      <c r="K1281" s="4">
        <v>13.508151087551999</v>
      </c>
      <c r="L1281" s="4">
        <v>56.901247965274003</v>
      </c>
      <c r="M1281" s="4">
        <v>-7.7001161337352899</v>
      </c>
      <c r="N1281" s="4">
        <v>20.193035928696801</v>
      </c>
      <c r="O1281" s="4">
        <v>5.3791447307656801</v>
      </c>
      <c r="Q1281" s="4">
        <v>-10.8802992552618</v>
      </c>
      <c r="R1281" s="4">
        <v>-7.1838178205717496</v>
      </c>
      <c r="S1281" s="4">
        <v>-19.599762643410301</v>
      </c>
      <c r="V1281" s="4">
        <v>729.72413959999994</v>
      </c>
      <c r="W1281" s="4">
        <v>0.498978608663526</v>
      </c>
      <c r="X1281" s="4">
        <v>1.4540681562628801</v>
      </c>
      <c r="Y1281" s="4">
        <v>-561.51727420133898</v>
      </c>
      <c r="Z1281" s="4">
        <v>1.5928789540172601</v>
      </c>
      <c r="AA1281" s="4">
        <v>0</v>
      </c>
      <c r="AB1281" s="4">
        <v>66.831159561920401</v>
      </c>
      <c r="AC1281" s="4">
        <v>4.1946710272097896</v>
      </c>
      <c r="AD1281" s="4">
        <v>14.935195332195701</v>
      </c>
      <c r="AE1281" s="4">
        <v>0</v>
      </c>
      <c r="AF1281" s="4">
        <v>0.31837457807011099</v>
      </c>
      <c r="AG1281" s="4">
        <v>24638</v>
      </c>
      <c r="AH1281" s="4">
        <v>675.37</v>
      </c>
      <c r="AI1281" s="4">
        <v>-1.9500000000000399</v>
      </c>
      <c r="AJ1281" s="4">
        <v>-7.54000000000004</v>
      </c>
      <c r="AK1281" s="4">
        <v>-0.12411657639891099</v>
      </c>
      <c r="AL1281" s="4">
        <v>91.23</v>
      </c>
      <c r="AM1281" s="4">
        <v>161.33000000000001</v>
      </c>
      <c r="AN1281" s="4">
        <v>747.05</v>
      </c>
      <c r="AO1281" s="4">
        <v>188.24</v>
      </c>
      <c r="AP1281" s="4">
        <v>1082.7</v>
      </c>
      <c r="AQ1281" s="4">
        <v>36.04</v>
      </c>
      <c r="AR1281" s="4">
        <v>83.38</v>
      </c>
    </row>
    <row r="1282" spans="1:44" x14ac:dyDescent="0.35">
      <c r="A1282" s="4" t="s">
        <v>2697</v>
      </c>
      <c r="B1282" s="4" t="s">
        <v>2698</v>
      </c>
      <c r="C1282" s="4" t="s">
        <v>528</v>
      </c>
      <c r="D1282" s="4">
        <v>538.117468175</v>
      </c>
      <c r="E1282" s="4">
        <v>426.2</v>
      </c>
      <c r="F1282" s="4">
        <v>-12.404736472452701</v>
      </c>
      <c r="G1282" s="4">
        <v>-15.747631321015</v>
      </c>
      <c r="H1282" s="4">
        <v>-8.8016881061559094</v>
      </c>
      <c r="I1282" s="4">
        <v>-31.2468486638335</v>
      </c>
      <c r="J1282" s="4">
        <v>8.4451947820956299</v>
      </c>
      <c r="K1282" s="4">
        <v>-2.9820643953036301</v>
      </c>
      <c r="L1282" s="4">
        <v>-1.54425667119958</v>
      </c>
      <c r="M1282" s="4">
        <v>-0.32988685530358502</v>
      </c>
      <c r="N1282" s="4">
        <v>55.016933133811101</v>
      </c>
      <c r="O1282" s="4">
        <v>32.653382688824102</v>
      </c>
      <c r="Q1282" s="4">
        <v>-18.611167505090801</v>
      </c>
      <c r="S1282" s="4">
        <v>-9.6935695166605402</v>
      </c>
      <c r="V1282" s="4">
        <v>671.35746817500001</v>
      </c>
      <c r="W1282" s="4">
        <v>2.11907327784122</v>
      </c>
      <c r="Y1282" s="4">
        <v>-120.66426917277199</v>
      </c>
      <c r="Z1282" s="4">
        <v>0.90121558708123395</v>
      </c>
      <c r="AA1282" s="4">
        <v>0</v>
      </c>
      <c r="AB1282" s="4">
        <v>51.478986960689397</v>
      </c>
      <c r="AC1282" s="4">
        <v>15.643641203564099</v>
      </c>
      <c r="AD1282" s="4">
        <v>9.0808285300094607</v>
      </c>
      <c r="AE1282" s="4">
        <v>0</v>
      </c>
      <c r="AF1282" s="4">
        <v>0</v>
      </c>
      <c r="AG1282" s="4">
        <v>6259</v>
      </c>
      <c r="AH1282" s="4">
        <v>138.83000000000001</v>
      </c>
      <c r="AI1282" s="4">
        <v>-43.38</v>
      </c>
      <c r="AJ1282" s="4">
        <v>-46.53</v>
      </c>
      <c r="AK1282" s="4">
        <v>-35.884030555855901</v>
      </c>
      <c r="AL1282" s="4">
        <v>-4.1399999999999997</v>
      </c>
      <c r="AM1282" s="4">
        <v>0</v>
      </c>
      <c r="AN1282" s="4">
        <v>124.69</v>
      </c>
      <c r="AO1282" s="4">
        <v>6.47</v>
      </c>
      <c r="AP1282" s="4">
        <v>253.94</v>
      </c>
      <c r="AQ1282" s="4">
        <v>47.46</v>
      </c>
      <c r="AR1282" s="4">
        <v>55.23</v>
      </c>
    </row>
    <row r="1283" spans="1:44" x14ac:dyDescent="0.35">
      <c r="A1283" s="4" t="s">
        <v>2699</v>
      </c>
      <c r="B1283" s="4" t="s">
        <v>2700</v>
      </c>
      <c r="C1283" s="4" t="s">
        <v>446</v>
      </c>
      <c r="D1283" s="4">
        <v>537.48122811999997</v>
      </c>
      <c r="E1283" s="4">
        <v>146.6</v>
      </c>
      <c r="F1283" s="4">
        <v>22.871541622127701</v>
      </c>
      <c r="G1283" s="4">
        <v>7.3671175760615704</v>
      </c>
      <c r="H1283" s="4">
        <v>4.8925206891167399</v>
      </c>
      <c r="I1283" s="4">
        <v>6.5549078128922504</v>
      </c>
      <c r="J1283" s="4">
        <v>19.3283589858776</v>
      </c>
      <c r="K1283" s="4">
        <v>17.938132827536201</v>
      </c>
      <c r="L1283" s="4">
        <v>-44.968232869272299</v>
      </c>
      <c r="M1283" s="4">
        <v>-6.1960679710462401</v>
      </c>
      <c r="N1283" s="4">
        <v>31.808857246289399</v>
      </c>
      <c r="O1283" s="4">
        <v>11.4848557982382</v>
      </c>
      <c r="P1283" s="4">
        <v>12.7150741261768</v>
      </c>
      <c r="Q1283" s="4">
        <v>-0.88689794234914099</v>
      </c>
      <c r="R1283" s="4">
        <v>0.49233926904059799</v>
      </c>
      <c r="S1283" s="4">
        <v>-22.252868354924399</v>
      </c>
      <c r="T1283" s="4">
        <v>-4.4561603311636198</v>
      </c>
      <c r="V1283" s="4">
        <v>597.85122811999997</v>
      </c>
      <c r="W1283" s="4">
        <v>1.62145899637987</v>
      </c>
      <c r="X1283" s="4">
        <v>0.670241286863271</v>
      </c>
      <c r="Y1283" s="4">
        <v>-61.899739383785203</v>
      </c>
      <c r="Z1283" s="4">
        <v>6.5565794071103998</v>
      </c>
      <c r="AA1283" s="4">
        <v>6.5565794071103998</v>
      </c>
      <c r="AB1283" s="4">
        <v>65.769740244970293</v>
      </c>
      <c r="AC1283" s="4">
        <v>4.2835081106981102E-2</v>
      </c>
      <c r="AD1283" s="4">
        <v>13.5073825766788</v>
      </c>
      <c r="AE1283" s="4">
        <v>0</v>
      </c>
      <c r="AF1283" s="4">
        <v>0</v>
      </c>
      <c r="AG1283" s="4">
        <v>17752</v>
      </c>
      <c r="AH1283" s="4">
        <v>358.51</v>
      </c>
      <c r="AI1283" s="4">
        <v>23.5</v>
      </c>
      <c r="AJ1283" s="4">
        <v>30.33</v>
      </c>
      <c r="AK1283" s="4">
        <v>6.5233906163829598</v>
      </c>
      <c r="AL1283" s="4">
        <v>64.31</v>
      </c>
      <c r="AM1283" s="4">
        <v>13.17</v>
      </c>
      <c r="AN1283" s="4">
        <v>276.91000000000003</v>
      </c>
      <c r="AO1283" s="4">
        <v>45.08</v>
      </c>
      <c r="AP1283" s="4">
        <v>331.48</v>
      </c>
      <c r="AQ1283" s="4">
        <v>-1.67</v>
      </c>
      <c r="AR1283" s="4">
        <v>15.82</v>
      </c>
    </row>
    <row r="1284" spans="1:44" x14ac:dyDescent="0.35">
      <c r="A1284" s="4" t="s">
        <v>2701</v>
      </c>
      <c r="B1284" s="4" t="s">
        <v>2702</v>
      </c>
      <c r="C1284" s="4" t="s">
        <v>446</v>
      </c>
      <c r="D1284" s="4">
        <v>537.43200000000002</v>
      </c>
      <c r="E1284" s="4">
        <v>978</v>
      </c>
      <c r="F1284" s="4">
        <v>-584.16521739130803</v>
      </c>
      <c r="G1284" s="4">
        <v>-0.875107010368111</v>
      </c>
      <c r="H1284" s="4">
        <v>-0.66044508255563095</v>
      </c>
      <c r="I1284" s="4">
        <v>-0.82920234339792198</v>
      </c>
      <c r="J1284" s="4">
        <v>19.739706047780899</v>
      </c>
      <c r="K1284" s="4">
        <v>10.374042361424101</v>
      </c>
      <c r="L1284" s="4">
        <v>0.99894911469930403</v>
      </c>
      <c r="M1284" s="4">
        <v>20.029714920560298</v>
      </c>
      <c r="N1284" s="4">
        <v>0</v>
      </c>
      <c r="O1284" s="4">
        <v>0</v>
      </c>
      <c r="Q1284" s="4">
        <v>-0.30542829760947798</v>
      </c>
      <c r="R1284" s="4">
        <v>-15.545942031892601</v>
      </c>
      <c r="S1284" s="4">
        <v>-6.9347896049143404E-2</v>
      </c>
      <c r="V1284" s="4">
        <v>500.42200000000003</v>
      </c>
      <c r="W1284" s="4">
        <v>5.2463100351425203</v>
      </c>
      <c r="Y1284" s="4">
        <v>-1073.12404180065</v>
      </c>
      <c r="Z1284" s="4">
        <v>2.1428571428571401E-2</v>
      </c>
      <c r="AA1284" s="4">
        <v>0</v>
      </c>
      <c r="AB1284" s="4">
        <v>75</v>
      </c>
      <c r="AC1284" s="4">
        <v>0.217178571428571</v>
      </c>
      <c r="AD1284" s="4">
        <v>19.119196428571399</v>
      </c>
      <c r="AE1284" s="4">
        <v>0</v>
      </c>
      <c r="AF1284" s="4">
        <v>0</v>
      </c>
      <c r="AG1284" s="4">
        <v>5121</v>
      </c>
      <c r="AH1284" s="4">
        <v>110.95</v>
      </c>
      <c r="AI1284" s="4">
        <v>-0.91999999999999005</v>
      </c>
      <c r="AJ1284" s="4">
        <v>5.85</v>
      </c>
      <c r="AK1284" s="4">
        <v>-1.6428571428571299</v>
      </c>
      <c r="AL1284" s="4">
        <v>11.51</v>
      </c>
      <c r="AM1284" s="4">
        <v>0</v>
      </c>
      <c r="AN1284" s="4">
        <v>96.14</v>
      </c>
      <c r="AO1284" s="4">
        <v>37.01</v>
      </c>
      <c r="AP1284" s="4">
        <v>102.44</v>
      </c>
      <c r="AQ1284" s="4">
        <v>12.32</v>
      </c>
      <c r="AR1284" s="4">
        <v>19.22</v>
      </c>
    </row>
    <row r="1285" spans="1:44" x14ac:dyDescent="0.35">
      <c r="A1285" s="4" t="s">
        <v>2703</v>
      </c>
      <c r="B1285" s="4" t="s">
        <v>2704</v>
      </c>
      <c r="C1285" s="4" t="s">
        <v>200</v>
      </c>
      <c r="D1285" s="4">
        <v>536.87919999999997</v>
      </c>
      <c r="E1285" s="4">
        <v>319.85000000000002</v>
      </c>
      <c r="F1285" s="4">
        <v>20.769021276595801</v>
      </c>
      <c r="G1285" s="4">
        <v>5.3166327307130601</v>
      </c>
      <c r="H1285" s="4">
        <v>2.4871194154066698</v>
      </c>
      <c r="I1285" s="4">
        <v>19.361845554640102</v>
      </c>
      <c r="J1285" s="4">
        <v>30.562666712623901</v>
      </c>
      <c r="K1285" s="4">
        <v>36.3268669013557</v>
      </c>
      <c r="L1285" s="4">
        <v>65.016763254062298</v>
      </c>
      <c r="M1285" s="4">
        <v>-1.3446640878165199</v>
      </c>
      <c r="N1285" s="4">
        <v>79.003444684771296</v>
      </c>
      <c r="O1285" s="4">
        <v>65.276776415925696</v>
      </c>
      <c r="P1285" s="4">
        <v>4.7089041095890396</v>
      </c>
      <c r="Q1285" s="4">
        <v>-10.2345699163987</v>
      </c>
      <c r="R1285" s="4">
        <v>-10.110226519890301</v>
      </c>
      <c r="S1285" s="4">
        <v>-14.4069045111607</v>
      </c>
      <c r="T1285" s="4">
        <v>-8.7053612609606201</v>
      </c>
      <c r="V1285" s="4">
        <v>875.73919999999998</v>
      </c>
      <c r="W1285" s="4">
        <v>1.0752207001522101</v>
      </c>
      <c r="X1285" s="4">
        <v>0.233572095920274</v>
      </c>
      <c r="Y1285" s="4">
        <v>101.71708398200801</v>
      </c>
      <c r="Z1285" s="4">
        <v>0</v>
      </c>
      <c r="AA1285" s="4">
        <v>0</v>
      </c>
      <c r="AB1285" s="4">
        <v>74.900837320574198</v>
      </c>
      <c r="AC1285" s="4">
        <v>1.6943779904306198E-2</v>
      </c>
      <c r="AD1285" s="4">
        <v>13.991100478468899</v>
      </c>
      <c r="AE1285" s="4">
        <v>0</v>
      </c>
      <c r="AF1285" s="4">
        <v>0</v>
      </c>
      <c r="AG1285" s="4">
        <v>7832</v>
      </c>
      <c r="AH1285" s="4">
        <v>133.51</v>
      </c>
      <c r="AI1285" s="4">
        <v>25.85</v>
      </c>
      <c r="AJ1285" s="4">
        <v>32.22</v>
      </c>
      <c r="AK1285" s="4">
        <v>15.460526315789499</v>
      </c>
      <c r="AL1285" s="4">
        <v>48.5</v>
      </c>
      <c r="AM1285" s="4">
        <v>0</v>
      </c>
      <c r="AN1285" s="4">
        <v>474.01</v>
      </c>
      <c r="AO1285" s="4">
        <v>55.62</v>
      </c>
      <c r="AP1285" s="4">
        <v>499.32</v>
      </c>
      <c r="AQ1285" s="4">
        <v>16.13</v>
      </c>
      <c r="AR1285" s="4">
        <v>17.54</v>
      </c>
    </row>
    <row r="1286" spans="1:44" x14ac:dyDescent="0.35">
      <c r="A1286" s="4" t="s">
        <v>2705</v>
      </c>
      <c r="B1286" s="4" t="s">
        <v>2706</v>
      </c>
      <c r="C1286" s="4" t="s">
        <v>317</v>
      </c>
      <c r="D1286" s="4">
        <v>536.78207769999995</v>
      </c>
      <c r="E1286" s="4">
        <v>3670</v>
      </c>
      <c r="F1286" s="4">
        <v>-639.02628297618298</v>
      </c>
      <c r="G1286" s="4">
        <v>-0.170482221139797</v>
      </c>
      <c r="H1286" s="4">
        <v>-8.7108465594748996E-2</v>
      </c>
      <c r="I1286" s="4">
        <v>-0.15349474645957201</v>
      </c>
      <c r="J1286" s="4">
        <v>7.9388594702365802</v>
      </c>
      <c r="K1286" s="4">
        <v>11.9415258108725</v>
      </c>
      <c r="L1286" s="4">
        <v>4.9913891821144496</v>
      </c>
      <c r="M1286" s="4">
        <v>37.6296712995509</v>
      </c>
      <c r="N1286" s="4">
        <v>55.925210852555601</v>
      </c>
      <c r="O1286" s="4">
        <v>28.6292043491515</v>
      </c>
      <c r="Q1286" s="4">
        <v>-4.5567288351000101</v>
      </c>
      <c r="R1286" s="4">
        <v>6.8188822913132903</v>
      </c>
      <c r="S1286" s="4">
        <v>30.679132045665501</v>
      </c>
      <c r="V1286" s="4">
        <v>831.04207770000005</v>
      </c>
      <c r="W1286" s="4">
        <v>1.0909096183314699</v>
      </c>
      <c r="Y1286" s="4">
        <v>-1164.51363551499</v>
      </c>
      <c r="Z1286" s="4">
        <v>0.306746552913087</v>
      </c>
      <c r="AA1286" s="4">
        <v>0</v>
      </c>
      <c r="AB1286" s="4">
        <v>74.913177418851802</v>
      </c>
      <c r="AC1286" s="4">
        <v>0</v>
      </c>
      <c r="AD1286" s="4">
        <v>13.409731198258999</v>
      </c>
      <c r="AE1286" s="4">
        <v>0</v>
      </c>
      <c r="AF1286" s="4">
        <v>0.306746552913087</v>
      </c>
      <c r="AG1286" s="4">
        <v>1463</v>
      </c>
      <c r="AH1286" s="4">
        <v>547.25</v>
      </c>
      <c r="AI1286" s="4">
        <v>-0.84</v>
      </c>
      <c r="AJ1286" s="4">
        <v>-4.24000000000001</v>
      </c>
      <c r="AK1286" s="4">
        <v>-5.8216697796429298</v>
      </c>
      <c r="AL1286" s="4">
        <v>65.349999999999994</v>
      </c>
      <c r="AM1286" s="4">
        <v>0.3</v>
      </c>
      <c r="AN1286" s="4">
        <v>422.71</v>
      </c>
      <c r="AO1286" s="4">
        <v>22.33</v>
      </c>
      <c r="AP1286" s="4">
        <v>492.05</v>
      </c>
      <c r="AQ1286" s="4">
        <v>48.48</v>
      </c>
      <c r="AR1286" s="4">
        <v>70.400000000000006</v>
      </c>
    </row>
    <row r="1287" spans="1:44" x14ac:dyDescent="0.35">
      <c r="A1287" s="4" t="s">
        <v>2707</v>
      </c>
      <c r="B1287" s="4" t="s">
        <v>2708</v>
      </c>
      <c r="C1287" s="4" t="s">
        <v>307</v>
      </c>
      <c r="D1287" s="4">
        <v>534.97608000000002</v>
      </c>
      <c r="E1287" s="4">
        <v>183.85</v>
      </c>
      <c r="F1287" s="4">
        <v>1.31738304316777</v>
      </c>
      <c r="G1287" s="4">
        <v>154.907495708564</v>
      </c>
      <c r="H1287" s="4">
        <v>18.211334716071601</v>
      </c>
      <c r="I1287" s="4">
        <v>9.5249822912122308</v>
      </c>
      <c r="J1287" s="4">
        <v>4.1060285934574798</v>
      </c>
      <c r="K1287" s="4">
        <v>11.1476232695817</v>
      </c>
      <c r="L1287" s="4">
        <v>-25.6658941891775</v>
      </c>
      <c r="N1287" s="4">
        <v>13.4792816541725</v>
      </c>
      <c r="O1287" s="4">
        <v>1.79998352417827</v>
      </c>
      <c r="P1287" s="4">
        <v>10.475065325674001</v>
      </c>
      <c r="Q1287" s="4">
        <v>116.069327169652</v>
      </c>
      <c r="R1287" s="4">
        <v>298.995969590995</v>
      </c>
      <c r="T1287" s="4">
        <v>304.13825632502699</v>
      </c>
      <c r="V1287" s="4">
        <v>496.56608</v>
      </c>
      <c r="W1287" s="4">
        <v>1.10177131559436</v>
      </c>
      <c r="X1287" s="4">
        <v>1.5739769150052501</v>
      </c>
      <c r="Y1287" s="4">
        <v>100.10891496963001</v>
      </c>
      <c r="Z1287" s="4">
        <v>0</v>
      </c>
      <c r="AA1287" s="4">
        <v>0</v>
      </c>
      <c r="AB1287" s="4">
        <v>41.675573606954501</v>
      </c>
      <c r="AC1287" s="4">
        <v>1.24392190394756</v>
      </c>
      <c r="AD1287" s="4">
        <v>12.2067229585293</v>
      </c>
      <c r="AE1287" s="4">
        <v>0</v>
      </c>
      <c r="AF1287" s="4">
        <v>0</v>
      </c>
      <c r="AG1287" s="4">
        <v>13493</v>
      </c>
      <c r="AH1287" s="4">
        <v>4263.42</v>
      </c>
      <c r="AI1287" s="4">
        <v>406.090000000001</v>
      </c>
      <c r="AJ1287" s="4">
        <v>464.62000000000103</v>
      </c>
      <c r="AK1287" s="4">
        <v>155.96051924110901</v>
      </c>
      <c r="AL1287" s="4">
        <v>475.27</v>
      </c>
      <c r="AM1287" s="4">
        <v>0</v>
      </c>
      <c r="AN1287" s="4">
        <v>430.02</v>
      </c>
      <c r="AO1287" s="4">
        <v>103.86</v>
      </c>
      <c r="AP1287" s="4">
        <v>485.56</v>
      </c>
      <c r="AQ1287" s="4">
        <v>24.75</v>
      </c>
      <c r="AR1287" s="4">
        <v>30.57</v>
      </c>
    </row>
    <row r="1288" spans="1:44" x14ac:dyDescent="0.35">
      <c r="A1288" s="4" t="s">
        <v>2709</v>
      </c>
      <c r="B1288" s="4" t="s">
        <v>2710</v>
      </c>
      <c r="C1288" s="4" t="s">
        <v>183</v>
      </c>
      <c r="D1288" s="4">
        <v>534.46248313499996</v>
      </c>
      <c r="E1288" s="4">
        <v>129.19999999999999</v>
      </c>
      <c r="F1288" s="4">
        <v>47.890903506720399</v>
      </c>
      <c r="G1288" s="4">
        <v>7.1981424148606798</v>
      </c>
      <c r="H1288" s="4">
        <v>1.5538089900937699</v>
      </c>
      <c r="I1288" s="4">
        <v>4.0982703536410696</v>
      </c>
      <c r="J1288" s="4">
        <v>23.359047341848001</v>
      </c>
      <c r="K1288" s="4">
        <v>18.420182879806099</v>
      </c>
      <c r="L1288" s="4">
        <v>258.93753243552101</v>
      </c>
      <c r="N1288" s="4">
        <v>180.96754439681601</v>
      </c>
      <c r="O1288" s="4">
        <v>153.031230863442</v>
      </c>
      <c r="P1288" s="4">
        <v>2.1234088703693099</v>
      </c>
      <c r="Q1288" s="4">
        <v>17.093222055975701</v>
      </c>
      <c r="R1288" s="4">
        <v>6.7642420446824003</v>
      </c>
      <c r="T1288" s="4">
        <v>-10.152031979343301</v>
      </c>
      <c r="V1288" s="4">
        <v>842.542483135</v>
      </c>
      <c r="W1288" s="4">
        <v>3.2728872206674802</v>
      </c>
      <c r="Y1288" s="4">
        <v>-47.495455664793802</v>
      </c>
      <c r="Z1288" s="4">
        <v>1.38726949673045</v>
      </c>
      <c r="AA1288" s="4">
        <v>1.38726949673045</v>
      </c>
      <c r="AB1288" s="4">
        <v>74.311719358733598</v>
      </c>
      <c r="AC1288" s="4">
        <v>0.31501221659645201</v>
      </c>
      <c r="AD1288" s="4">
        <v>5.1624646856701197</v>
      </c>
      <c r="AE1288" s="4">
        <v>3.5471339145819999E-4</v>
      </c>
      <c r="AF1288" s="4">
        <v>0</v>
      </c>
      <c r="AG1288" s="4">
        <v>7035</v>
      </c>
      <c r="AH1288" s="4">
        <v>272.31</v>
      </c>
      <c r="AI1288" s="4">
        <v>11.16</v>
      </c>
      <c r="AJ1288" s="4">
        <v>20.02</v>
      </c>
      <c r="AK1288" s="4">
        <v>2.7113708552560198</v>
      </c>
      <c r="AL1288" s="4">
        <v>50.16</v>
      </c>
      <c r="AM1288" s="4">
        <v>0</v>
      </c>
      <c r="AN1288" s="4">
        <v>92.3</v>
      </c>
      <c r="AO1288" s="4">
        <v>12.04</v>
      </c>
      <c r="AP1288" s="4">
        <v>163.30000000000001</v>
      </c>
      <c r="AQ1288" s="4">
        <v>119.03</v>
      </c>
      <c r="AR1288" s="4">
        <v>120.52</v>
      </c>
    </row>
    <row r="1289" spans="1:44" x14ac:dyDescent="0.35">
      <c r="A1289" s="4" t="s">
        <v>2711</v>
      </c>
      <c r="B1289" s="4" t="s">
        <v>2712</v>
      </c>
      <c r="C1289" s="4" t="s">
        <v>188</v>
      </c>
      <c r="D1289" s="4">
        <v>531.42297919999999</v>
      </c>
      <c r="E1289" s="4">
        <v>421.6</v>
      </c>
      <c r="F1289" s="4">
        <v>-6.8420623046221198</v>
      </c>
      <c r="G1289" s="4">
        <v>-3170.2040816326398</v>
      </c>
      <c r="H1289" s="4">
        <v>-3.2497839962677899</v>
      </c>
      <c r="I1289" s="4">
        <v>-2.63702013668911</v>
      </c>
      <c r="J1289" s="4">
        <v>3.9209250526092001</v>
      </c>
      <c r="K1289" s="4">
        <v>5.0115944686066598</v>
      </c>
      <c r="L1289" s="4">
        <v>195.70732131273701</v>
      </c>
      <c r="M1289" s="4">
        <v>25.3659731834172</v>
      </c>
      <c r="Q1289" s="4">
        <v>-2.3168602895627299</v>
      </c>
      <c r="R1289" s="4">
        <v>-3.04929345001305</v>
      </c>
      <c r="S1289" s="4">
        <v>25.038538207526098</v>
      </c>
      <c r="V1289" s="4">
        <v>1216.2229792000001</v>
      </c>
      <c r="W1289" s="4">
        <v>-13.626230235897401</v>
      </c>
      <c r="Y1289" s="4">
        <v>-111.397760643571</v>
      </c>
      <c r="Z1289" s="4">
        <v>0.618066310370043</v>
      </c>
      <c r="AA1289" s="4">
        <v>0.48549394756770797</v>
      </c>
      <c r="AB1289" s="4">
        <v>73.850489075727197</v>
      </c>
      <c r="AC1289" s="4">
        <v>11.530554906045699</v>
      </c>
      <c r="AD1289" s="4">
        <v>8.2391397650724691</v>
      </c>
      <c r="AE1289" s="4">
        <v>72.560443694114198</v>
      </c>
      <c r="AF1289" s="4">
        <v>0</v>
      </c>
      <c r="AG1289" s="4">
        <v>12026</v>
      </c>
      <c r="AH1289" s="4">
        <v>2945.37</v>
      </c>
      <c r="AI1289" s="4">
        <v>-77.67</v>
      </c>
      <c r="AJ1289" s="4">
        <v>-36.479999999999997</v>
      </c>
      <c r="AK1289" s="4">
        <v>-60.215762683376298</v>
      </c>
      <c r="AL1289" s="4">
        <v>147.61000000000001</v>
      </c>
      <c r="AM1289" s="4">
        <v>60.17</v>
      </c>
      <c r="AN1289" s="4">
        <v>-155.22</v>
      </c>
      <c r="AO1289" s="4">
        <v>184.13</v>
      </c>
      <c r="AP1289" s="4">
        <v>-39</v>
      </c>
      <c r="AQ1289" s="4">
        <v>340.19</v>
      </c>
      <c r="AR1289" s="4">
        <v>365.92</v>
      </c>
    </row>
    <row r="1290" spans="1:44" x14ac:dyDescent="0.35">
      <c r="A1290" s="4" t="s">
        <v>2713</v>
      </c>
      <c r="B1290" s="4" t="s">
        <v>2714</v>
      </c>
      <c r="C1290" s="4" t="s">
        <v>366</v>
      </c>
      <c r="D1290" s="4">
        <v>530.58011302499995</v>
      </c>
      <c r="E1290" s="4">
        <v>35.5</v>
      </c>
      <c r="F1290" s="4">
        <v>33.286079863550803</v>
      </c>
      <c r="G1290" s="4">
        <v>0.87451240721335599</v>
      </c>
      <c r="H1290" s="4">
        <v>0.64797406477708097</v>
      </c>
      <c r="I1290" s="4">
        <v>2.3653361032794198</v>
      </c>
      <c r="J1290" s="4">
        <v>32.191721418550699</v>
      </c>
      <c r="K1290" s="4">
        <v>21.216797744472501</v>
      </c>
      <c r="L1290" s="4">
        <v>-21.934295801304199</v>
      </c>
      <c r="M1290" s="4">
        <v>-27.328580688199999</v>
      </c>
      <c r="N1290" s="4">
        <v>32.567116750659302</v>
      </c>
      <c r="O1290" s="4">
        <v>24.7533456000786</v>
      </c>
      <c r="P1290" s="4">
        <v>2.4103673012656701</v>
      </c>
      <c r="Q1290" s="4">
        <v>12.713391096384299</v>
      </c>
      <c r="R1290" s="4">
        <v>-1.8359164496124301</v>
      </c>
      <c r="S1290" s="4">
        <v>-12.723982127047</v>
      </c>
      <c r="T1290" s="4">
        <v>-31.016119562318998</v>
      </c>
      <c r="U1290" s="4">
        <v>10.516193124172901</v>
      </c>
      <c r="V1290" s="4">
        <v>1120.1301130249999</v>
      </c>
      <c r="W1290" s="4">
        <v>0.28969544966994498</v>
      </c>
      <c r="Y1290" s="4">
        <v>-44.550816090749898</v>
      </c>
      <c r="Z1290" s="4">
        <v>6.2452804603022702</v>
      </c>
      <c r="AA1290" s="4">
        <v>6.2452804603022702</v>
      </c>
      <c r="AB1290" s="4">
        <v>69.026649168387394</v>
      </c>
      <c r="AC1290" s="4">
        <v>0.39965205497630202</v>
      </c>
      <c r="AD1290" s="4">
        <v>16.157252410242702</v>
      </c>
      <c r="AE1290" s="4">
        <v>6.1442979815310004</v>
      </c>
      <c r="AF1290" s="4">
        <v>0</v>
      </c>
      <c r="AG1290" s="4">
        <v>55314</v>
      </c>
      <c r="AH1290" s="4">
        <v>673.9</v>
      </c>
      <c r="AI1290" s="4">
        <v>15.94</v>
      </c>
      <c r="AJ1290" s="4">
        <v>32.700000000000003</v>
      </c>
      <c r="AK1290" s="4">
        <v>1.0590012444992001</v>
      </c>
      <c r="AL1290" s="4">
        <v>142.97999999999999</v>
      </c>
      <c r="AM1290" s="4">
        <v>0</v>
      </c>
      <c r="AN1290" s="4">
        <v>751.85</v>
      </c>
      <c r="AO1290" s="4">
        <v>6.92</v>
      </c>
      <c r="AP1290" s="4">
        <v>1831.51</v>
      </c>
      <c r="AQ1290" s="4">
        <v>-10.54</v>
      </c>
      <c r="AR1290" s="4">
        <v>113.61</v>
      </c>
    </row>
    <row r="1291" spans="1:44" x14ac:dyDescent="0.35">
      <c r="A1291" s="4" t="s">
        <v>2715</v>
      </c>
      <c r="B1291" s="4" t="s">
        <v>2716</v>
      </c>
      <c r="C1291" s="4" t="s">
        <v>188</v>
      </c>
      <c r="D1291" s="4">
        <v>529.51325093000003</v>
      </c>
      <c r="E1291" s="4">
        <v>1720.45</v>
      </c>
      <c r="F1291" s="4">
        <v>16.646125461490101</v>
      </c>
      <c r="G1291" s="4">
        <v>50.177458790125399</v>
      </c>
      <c r="H1291" s="4">
        <v>30.783374461702198</v>
      </c>
      <c r="I1291" s="4">
        <v>25.686369509043899</v>
      </c>
      <c r="J1291" s="4">
        <v>22.629426511356002</v>
      </c>
      <c r="K1291" s="4">
        <v>33.486757105943198</v>
      </c>
      <c r="L1291" s="4">
        <v>260.69713057587398</v>
      </c>
      <c r="M1291" s="4">
        <v>55.8691222697257</v>
      </c>
      <c r="N1291" s="4">
        <v>0</v>
      </c>
      <c r="O1291" s="4">
        <v>0</v>
      </c>
      <c r="P1291" s="4">
        <v>92.417199302731007</v>
      </c>
      <c r="Q1291" s="4">
        <v>13.1435757663114</v>
      </c>
      <c r="R1291" s="4">
        <v>52.185776523571299</v>
      </c>
      <c r="V1291" s="4">
        <v>452.85325093</v>
      </c>
      <c r="W1291" s="4">
        <v>6.9435254514817704</v>
      </c>
      <c r="X1291" s="4">
        <v>1.17705911779419</v>
      </c>
      <c r="Y1291" s="4">
        <v>-72.270268055766394</v>
      </c>
      <c r="Z1291" s="4">
        <v>1.187289456677E-3</v>
      </c>
      <c r="AA1291" s="4">
        <v>0</v>
      </c>
      <c r="AB1291" s="4">
        <v>51.099975548255003</v>
      </c>
      <c r="AC1291" s="4">
        <v>1.56077221306262</v>
      </c>
      <c r="AD1291" s="4">
        <v>26.2003015073442</v>
      </c>
      <c r="AE1291" s="4">
        <v>0</v>
      </c>
      <c r="AF1291" s="4">
        <v>0</v>
      </c>
      <c r="AG1291" s="4">
        <v>12923</v>
      </c>
      <c r="AH1291" s="4">
        <v>123.84</v>
      </c>
      <c r="AI1291" s="4">
        <v>31.81</v>
      </c>
      <c r="AJ1291" s="4">
        <v>38.14</v>
      </c>
      <c r="AK1291" s="4">
        <v>102.07480436999499</v>
      </c>
      <c r="AL1291" s="4">
        <v>41.47</v>
      </c>
      <c r="AM1291" s="4">
        <v>0</v>
      </c>
      <c r="AN1291" s="4">
        <v>73.14</v>
      </c>
      <c r="AO1291" s="4">
        <v>76.66</v>
      </c>
      <c r="AP1291" s="4">
        <v>76.260000000000005</v>
      </c>
      <c r="AQ1291" s="4">
        <v>37.26</v>
      </c>
      <c r="AR1291" s="4">
        <v>37.5</v>
      </c>
    </row>
    <row r="1292" spans="1:44" x14ac:dyDescent="0.35">
      <c r="A1292" s="4" t="s">
        <v>2717</v>
      </c>
      <c r="B1292" s="4" t="s">
        <v>2718</v>
      </c>
      <c r="C1292" s="4" t="s">
        <v>98</v>
      </c>
      <c r="D1292" s="4">
        <v>529.29591800000003</v>
      </c>
      <c r="E1292" s="4">
        <v>30.05</v>
      </c>
      <c r="F1292" s="4">
        <v>-3.4170169012265998</v>
      </c>
      <c r="G1292" s="4">
        <v>-8.1359956089784795</v>
      </c>
      <c r="H1292" s="4">
        <v>-1.2594632523748099</v>
      </c>
      <c r="I1292" s="4">
        <v>-5.91052179719546</v>
      </c>
      <c r="J1292" s="4">
        <v>37.239943808638898</v>
      </c>
      <c r="K1292" s="4">
        <v>37.225984927978601</v>
      </c>
      <c r="L1292" s="4">
        <v>-70.978631914605899</v>
      </c>
      <c r="M1292" s="4">
        <v>-37.608640046318399</v>
      </c>
      <c r="N1292" s="4">
        <v>398.078927606729</v>
      </c>
      <c r="O1292" s="4">
        <v>300.79857880992103</v>
      </c>
      <c r="Q1292" s="4">
        <v>-8.8909057844075701</v>
      </c>
      <c r="R1292" s="4">
        <v>-2.5327638698535302</v>
      </c>
      <c r="S1292" s="4">
        <v>8.5076193944570306</v>
      </c>
      <c r="V1292" s="4">
        <v>7852.305918</v>
      </c>
      <c r="W1292" s="4">
        <v>0.29662070476681501</v>
      </c>
      <c r="Y1292" s="4">
        <v>-105.692193233743</v>
      </c>
      <c r="Z1292" s="4">
        <v>14.7302571300011</v>
      </c>
      <c r="AA1292" s="4">
        <v>13.0150923117454</v>
      </c>
      <c r="AB1292" s="4">
        <v>44.856463920434003</v>
      </c>
      <c r="AC1292" s="4">
        <v>4.2292004233820704</v>
      </c>
      <c r="AD1292" s="4">
        <v>21.224729965705102</v>
      </c>
      <c r="AE1292" s="4">
        <v>39.202501824319803</v>
      </c>
      <c r="AF1292" s="4">
        <v>1.7151648182557899</v>
      </c>
      <c r="AG1292" s="4">
        <v>65562</v>
      </c>
      <c r="AH1292" s="4">
        <v>2620.75</v>
      </c>
      <c r="AI1292" s="4">
        <v>-154.9</v>
      </c>
      <c r="AJ1292" s="4">
        <v>-238.86</v>
      </c>
      <c r="AK1292" s="4">
        <v>-9.0283428182417893</v>
      </c>
      <c r="AL1292" s="4">
        <v>975.6</v>
      </c>
      <c r="AM1292" s="4">
        <v>722.57</v>
      </c>
      <c r="AN1292" s="4">
        <v>856.79</v>
      </c>
      <c r="AO1292" s="4">
        <v>119.52</v>
      </c>
      <c r="AP1292" s="4">
        <v>1784.42</v>
      </c>
      <c r="AQ1292" s="4">
        <v>1177.01</v>
      </c>
      <c r="AR1292" s="4">
        <v>1184.05</v>
      </c>
    </row>
    <row r="1293" spans="1:44" x14ac:dyDescent="0.35">
      <c r="A1293" s="4" t="s">
        <v>2719</v>
      </c>
      <c r="B1293" s="4" t="s">
        <v>2720</v>
      </c>
      <c r="C1293" s="4" t="s">
        <v>127</v>
      </c>
      <c r="D1293" s="4">
        <v>529.00171762000002</v>
      </c>
      <c r="E1293" s="4">
        <v>64.150000000000006</v>
      </c>
      <c r="F1293" s="4">
        <v>6.4979943203537696</v>
      </c>
      <c r="G1293" s="4">
        <v>11.6970071409072</v>
      </c>
      <c r="H1293" s="4">
        <v>9.2414223685330708</v>
      </c>
      <c r="I1293" s="4">
        <v>8.0655068558294296</v>
      </c>
      <c r="J1293" s="4">
        <v>9.3573341803266992</v>
      </c>
      <c r="K1293" s="4">
        <v>11.2288975192201</v>
      </c>
      <c r="L1293" s="4">
        <v>25.9831970239673</v>
      </c>
      <c r="M1293" s="4">
        <v>9.3127871775592297</v>
      </c>
      <c r="N1293" s="4">
        <v>15.4777251570705</v>
      </c>
      <c r="O1293" s="4">
        <v>0</v>
      </c>
      <c r="P1293" s="4">
        <v>42.155136702568299</v>
      </c>
      <c r="Q1293" s="4">
        <v>8.4486813637051306</v>
      </c>
      <c r="R1293" s="4">
        <v>10.624857321908801</v>
      </c>
      <c r="S1293" s="4">
        <v>10.312701522985799</v>
      </c>
      <c r="T1293" s="4">
        <v>12.221564477052899</v>
      </c>
      <c r="V1293" s="4">
        <v>635.79171761999999</v>
      </c>
      <c r="W1293" s="4">
        <v>0.71784527379805396</v>
      </c>
      <c r="Y1293" s="4">
        <v>-73.3265794291991</v>
      </c>
      <c r="Z1293" s="4">
        <v>0</v>
      </c>
      <c r="AA1293" s="4">
        <v>0</v>
      </c>
      <c r="AB1293" s="4">
        <v>67.237612392877494</v>
      </c>
      <c r="AC1293" s="4">
        <v>0.10378331047204201</v>
      </c>
      <c r="AD1293" s="4">
        <v>5.2629742848962398</v>
      </c>
      <c r="AE1293" s="4">
        <v>0.62774890692991003</v>
      </c>
      <c r="AF1293" s="4">
        <v>0</v>
      </c>
      <c r="AG1293" s="4">
        <v>10958</v>
      </c>
      <c r="AH1293" s="4">
        <v>1009.36</v>
      </c>
      <c r="AI1293" s="4">
        <v>81.409999999999897</v>
      </c>
      <c r="AJ1293" s="4">
        <v>87.979999999999905</v>
      </c>
      <c r="AK1293" s="4">
        <v>10.010781295428799</v>
      </c>
      <c r="AL1293" s="4">
        <v>113.34</v>
      </c>
      <c r="AM1293" s="4">
        <v>236.01</v>
      </c>
      <c r="AN1293" s="4">
        <v>645.11</v>
      </c>
      <c r="AO1293" s="4">
        <v>7.27</v>
      </c>
      <c r="AP1293" s="4">
        <v>736.93</v>
      </c>
      <c r="AQ1293" s="4">
        <v>45.79</v>
      </c>
      <c r="AR1293" s="4">
        <v>91.73</v>
      </c>
    </row>
    <row r="1294" spans="1:44" x14ac:dyDescent="0.35">
      <c r="A1294" s="4" t="s">
        <v>2721</v>
      </c>
      <c r="B1294" s="4" t="s">
        <v>2722</v>
      </c>
      <c r="C1294" s="4" t="s">
        <v>344</v>
      </c>
      <c r="D1294" s="4">
        <v>528.27748799999995</v>
      </c>
      <c r="E1294" s="4">
        <v>107.1</v>
      </c>
      <c r="F1294" s="4">
        <v>16.548262495840302</v>
      </c>
      <c r="G1294" s="4">
        <v>30.8891553880418</v>
      </c>
      <c r="H1294" s="4">
        <v>10.243590654072801</v>
      </c>
      <c r="I1294" s="4">
        <v>6.1143516006510996</v>
      </c>
      <c r="J1294" s="4">
        <v>8.0674558511336105</v>
      </c>
      <c r="K1294" s="4">
        <v>11.4419424850787</v>
      </c>
      <c r="L1294" s="4">
        <v>8.65372321279877</v>
      </c>
      <c r="M1294" s="4">
        <v>19.745731894936601</v>
      </c>
      <c r="N1294" s="4">
        <v>52.715773809523803</v>
      </c>
      <c r="O1294" s="4">
        <v>14.203869047618999</v>
      </c>
      <c r="P1294" s="4">
        <v>16.6435890335087</v>
      </c>
      <c r="Q1294" s="4">
        <v>4.1404409762778798</v>
      </c>
      <c r="R1294" s="4">
        <v>11.3956273504437</v>
      </c>
      <c r="S1294" s="4">
        <v>21.315216161185301</v>
      </c>
      <c r="T1294" s="4">
        <v>27.3865135753475</v>
      </c>
      <c r="V1294" s="4">
        <v>645.62034559999995</v>
      </c>
      <c r="W1294" s="4">
        <v>4.4399579285714301</v>
      </c>
      <c r="X1294" s="4">
        <v>0.16625103906899399</v>
      </c>
      <c r="Y1294" s="4">
        <v>-72.4332918063091</v>
      </c>
      <c r="Z1294" s="4">
        <v>3.2255775396583999E-3</v>
      </c>
      <c r="AA1294" s="4">
        <v>0</v>
      </c>
      <c r="AB1294" s="4">
        <v>66.341556002477304</v>
      </c>
      <c r="AC1294" s="4">
        <v>0</v>
      </c>
      <c r="AD1294" s="4">
        <v>0</v>
      </c>
      <c r="AE1294" s="4">
        <v>0</v>
      </c>
      <c r="AF1294" s="4">
        <v>0</v>
      </c>
      <c r="AG1294" s="4">
        <v>7244</v>
      </c>
      <c r="AH1294" s="4">
        <v>589.76</v>
      </c>
      <c r="AI1294" s="4">
        <v>36.059999999999903</v>
      </c>
      <c r="AJ1294" s="4">
        <v>49.029999999999902</v>
      </c>
      <c r="AK1294" s="4">
        <v>7.2696453800052803</v>
      </c>
      <c r="AL1294" s="4">
        <v>67.48</v>
      </c>
      <c r="AM1294" s="4">
        <v>0.02</v>
      </c>
      <c r="AN1294" s="4">
        <v>124.78</v>
      </c>
      <c r="AO1294" s="4">
        <v>21.96</v>
      </c>
      <c r="AP1294" s="4">
        <v>134.4</v>
      </c>
      <c r="AQ1294" s="4">
        <v>25.21</v>
      </c>
      <c r="AR1294" s="4">
        <v>34.26</v>
      </c>
    </row>
    <row r="1295" spans="1:44" x14ac:dyDescent="0.35">
      <c r="A1295" s="4" t="s">
        <v>2723</v>
      </c>
      <c r="B1295" s="4" t="s">
        <v>2724</v>
      </c>
      <c r="C1295" s="4" t="s">
        <v>433</v>
      </c>
      <c r="D1295" s="4">
        <v>527.42354224999997</v>
      </c>
      <c r="E1295" s="4">
        <v>105.1</v>
      </c>
      <c r="F1295" s="4">
        <v>6.43121012376539</v>
      </c>
      <c r="G1295" s="4">
        <v>26.332942668614699</v>
      </c>
      <c r="H1295" s="4">
        <v>17.393056350872701</v>
      </c>
      <c r="I1295" s="4">
        <v>9.5940570893776407</v>
      </c>
      <c r="J1295" s="4">
        <v>11.195154707229101</v>
      </c>
      <c r="K1295" s="4">
        <v>14.179925128685101</v>
      </c>
      <c r="L1295" s="4">
        <v>12.8583031799979</v>
      </c>
      <c r="M1295" s="4">
        <v>1.0503826327183301</v>
      </c>
      <c r="N1295" s="4">
        <v>27.407682846600501</v>
      </c>
      <c r="O1295" s="4">
        <v>16.478361602928999</v>
      </c>
      <c r="P1295" s="4">
        <v>48.372065589241501</v>
      </c>
      <c r="Q1295" s="4">
        <v>11.8751027215942</v>
      </c>
      <c r="R1295" s="4">
        <v>13.7884674350975</v>
      </c>
      <c r="S1295" s="4">
        <v>-10.011283136772001</v>
      </c>
      <c r="T1295" s="4">
        <v>17.213738501916101</v>
      </c>
      <c r="V1295" s="4">
        <v>559.60354225000003</v>
      </c>
      <c r="W1295" s="4">
        <v>1.5086054239009199</v>
      </c>
      <c r="X1295" s="4">
        <v>0.54928886709171199</v>
      </c>
      <c r="Y1295" s="4">
        <v>-85.418701297654096</v>
      </c>
      <c r="Z1295" s="4">
        <v>0</v>
      </c>
      <c r="AA1295" s="4">
        <v>0</v>
      </c>
      <c r="AB1295" s="4">
        <v>73.866121694722295</v>
      </c>
      <c r="AC1295" s="4">
        <v>5.94140552890726E-2</v>
      </c>
      <c r="AD1295" s="4">
        <v>17.842933647507301</v>
      </c>
      <c r="AE1295" s="4">
        <v>0</v>
      </c>
      <c r="AF1295" s="4">
        <v>0</v>
      </c>
      <c r="AG1295" s="4">
        <v>21169</v>
      </c>
      <c r="AH1295" s="4">
        <v>854.8</v>
      </c>
      <c r="AI1295" s="4">
        <v>82.010000000000105</v>
      </c>
      <c r="AJ1295" s="4">
        <v>109.66</v>
      </c>
      <c r="AK1295" s="4">
        <v>15.852382061544199</v>
      </c>
      <c r="AL1295" s="4">
        <v>121.21</v>
      </c>
      <c r="AM1295" s="4">
        <v>0</v>
      </c>
      <c r="AN1295" s="4">
        <v>328.94</v>
      </c>
      <c r="AO1295" s="4">
        <v>63.64</v>
      </c>
      <c r="AP1295" s="4">
        <v>349.61</v>
      </c>
      <c r="AQ1295" s="4">
        <v>26.29</v>
      </c>
      <c r="AR1295" s="4">
        <v>37.39</v>
      </c>
    </row>
    <row r="1296" spans="1:44" x14ac:dyDescent="0.35">
      <c r="A1296" s="4" t="s">
        <v>2725</v>
      </c>
      <c r="B1296" s="4" t="s">
        <v>2726</v>
      </c>
      <c r="C1296" s="4" t="s">
        <v>425</v>
      </c>
      <c r="D1296" s="4">
        <v>525.16589999999997</v>
      </c>
      <c r="E1296" s="4">
        <v>94.55</v>
      </c>
      <c r="F1296" s="4">
        <v>16.104443422263099</v>
      </c>
      <c r="G1296" s="4">
        <v>26.209612602475499</v>
      </c>
      <c r="H1296" s="4">
        <v>12.1538518877418</v>
      </c>
      <c r="I1296" s="4">
        <v>7.2990576806858103</v>
      </c>
      <c r="J1296" s="4">
        <v>10.2842460498689</v>
      </c>
      <c r="K1296" s="4">
        <v>12.9104460908297</v>
      </c>
      <c r="L1296" s="4">
        <v>21.628851752601001</v>
      </c>
      <c r="M1296" s="4">
        <v>23.620371894221002</v>
      </c>
      <c r="N1296" s="4">
        <v>52.312611012433401</v>
      </c>
      <c r="O1296" s="4">
        <v>19.5239786856128</v>
      </c>
      <c r="P1296" s="4">
        <v>19.839386749406799</v>
      </c>
      <c r="Q1296" s="4">
        <v>11.210201254651899</v>
      </c>
      <c r="R1296" s="4">
        <v>19.448888640662702</v>
      </c>
      <c r="S1296" s="4">
        <v>26.209468250475801</v>
      </c>
      <c r="T1296" s="4">
        <v>29.223185864810599</v>
      </c>
      <c r="V1296" s="4">
        <v>550.51589999999999</v>
      </c>
      <c r="W1296" s="4">
        <v>3.7311964476021302</v>
      </c>
      <c r="X1296" s="4">
        <v>0.41906757464641198</v>
      </c>
      <c r="Y1296" s="4">
        <v>-33.893356736989901</v>
      </c>
      <c r="Z1296" s="4">
        <v>1.8175209014902999E-3</v>
      </c>
      <c r="AA1296" s="4">
        <v>0</v>
      </c>
      <c r="AB1296" s="4">
        <v>73.167666303162505</v>
      </c>
      <c r="AC1296" s="4">
        <v>0</v>
      </c>
      <c r="AD1296" s="4">
        <v>9.4581479462013807</v>
      </c>
      <c r="AE1296" s="4">
        <v>0</v>
      </c>
      <c r="AF1296" s="4">
        <v>1.8175209014902999E-3</v>
      </c>
      <c r="AG1296" s="4">
        <v>10458</v>
      </c>
      <c r="AH1296" s="4">
        <v>446.77</v>
      </c>
      <c r="AI1296" s="4">
        <v>32.61</v>
      </c>
      <c r="AJ1296" s="4">
        <v>43.96</v>
      </c>
      <c r="AK1296" s="4">
        <v>5.9269356597600904</v>
      </c>
      <c r="AL1296" s="4">
        <v>57.68</v>
      </c>
      <c r="AM1296" s="4">
        <v>0</v>
      </c>
      <c r="AN1296" s="4">
        <v>129.75</v>
      </c>
      <c r="AO1296" s="4">
        <v>48.28</v>
      </c>
      <c r="AP1296" s="4">
        <v>140.75</v>
      </c>
      <c r="AQ1296" s="4">
        <v>32.53</v>
      </c>
      <c r="AR1296" s="4">
        <v>43.43</v>
      </c>
    </row>
    <row r="1297" spans="1:44" x14ac:dyDescent="0.35">
      <c r="A1297" s="4" t="s">
        <v>2727</v>
      </c>
      <c r="B1297" s="4" t="s">
        <v>2728</v>
      </c>
      <c r="C1297" s="4" t="s">
        <v>65</v>
      </c>
      <c r="D1297" s="4">
        <v>524.07939999999996</v>
      </c>
      <c r="E1297" s="4">
        <v>16.7</v>
      </c>
      <c r="F1297" s="4">
        <v>-3.4819844570221997E-2</v>
      </c>
      <c r="G1297" s="4">
        <v>-1125.4394218826401</v>
      </c>
      <c r="H1297" s="4">
        <v>-13.9850279306964</v>
      </c>
      <c r="I1297" s="4">
        <v>-170.98181372042299</v>
      </c>
      <c r="J1297" s="4">
        <v>-75.730176599047596</v>
      </c>
      <c r="K1297" s="4">
        <v>-227.61272278448101</v>
      </c>
      <c r="L1297" s="4">
        <v>-21.748469548850299</v>
      </c>
      <c r="M1297" s="4">
        <v>-45.926843377316601</v>
      </c>
      <c r="Q1297" s="4">
        <v>2.3438480464673002</v>
      </c>
      <c r="V1297" s="4">
        <v>83216.409400000004</v>
      </c>
      <c r="W1297" s="4">
        <v>-9.4494441178909996E-2</v>
      </c>
      <c r="Y1297" s="4">
        <v>-100.131979188118</v>
      </c>
      <c r="Z1297" s="4">
        <v>3.4518423351882599</v>
      </c>
      <c r="AA1297" s="4">
        <v>1.21406006208136E-2</v>
      </c>
      <c r="AB1297" s="4">
        <v>39.209906408906399</v>
      </c>
      <c r="AC1297" s="4">
        <v>0.24672345264253101</v>
      </c>
      <c r="AD1297" s="4">
        <v>44.674341357439701</v>
      </c>
      <c r="AE1297" s="4">
        <v>39.209906408906399</v>
      </c>
      <c r="AF1297" s="4">
        <v>0</v>
      </c>
      <c r="AG1297" s="4">
        <v>348006</v>
      </c>
      <c r="AH1297" s="4">
        <v>8802.7900000000009</v>
      </c>
      <c r="AI1297" s="4">
        <v>-15051.17</v>
      </c>
      <c r="AJ1297" s="4">
        <v>-20117.099999999999</v>
      </c>
      <c r="AK1297" s="4">
        <v>-479.61</v>
      </c>
      <c r="AL1297" s="4">
        <v>-20036.27</v>
      </c>
      <c r="AM1297" s="4">
        <v>3880.51</v>
      </c>
      <c r="AN1297" s="4">
        <v>-8068.81</v>
      </c>
      <c r="AO1297" s="4">
        <v>7719.92</v>
      </c>
      <c r="AP1297" s="4">
        <v>-5546.14</v>
      </c>
      <c r="AQ1297" s="4">
        <v>12554.12</v>
      </c>
      <c r="AR1297" s="4">
        <v>12576.23</v>
      </c>
    </row>
    <row r="1298" spans="1:44" x14ac:dyDescent="0.35">
      <c r="A1298" s="4" t="s">
        <v>2729</v>
      </c>
      <c r="B1298" s="4" t="s">
        <v>2730</v>
      </c>
      <c r="C1298" s="4" t="s">
        <v>852</v>
      </c>
      <c r="D1298" s="4">
        <v>523.89549799999998</v>
      </c>
      <c r="E1298" s="4">
        <v>440</v>
      </c>
      <c r="F1298" s="4">
        <v>114.387663318777</v>
      </c>
      <c r="G1298" s="4">
        <v>8.2858435097241099</v>
      </c>
      <c r="H1298" s="4">
        <v>7.6627070436673899</v>
      </c>
      <c r="I1298" s="4">
        <v>20.827648931332401</v>
      </c>
      <c r="J1298" s="4">
        <v>23.897972487821502</v>
      </c>
      <c r="K1298" s="4">
        <v>30.0136425648022</v>
      </c>
      <c r="L1298" s="4">
        <v>165.68158738250099</v>
      </c>
      <c r="M1298" s="4">
        <v>42.684220895251698</v>
      </c>
      <c r="N1298" s="4">
        <v>0.138985406532314</v>
      </c>
      <c r="O1298" s="4">
        <v>0.138985406532314</v>
      </c>
      <c r="P1298" s="4">
        <v>167.15328467153299</v>
      </c>
      <c r="Q1298" s="4">
        <v>27.6821081581109</v>
      </c>
      <c r="R1298" s="4">
        <v>25.857624352045701</v>
      </c>
      <c r="T1298" s="4">
        <v>28.642486286503502</v>
      </c>
      <c r="V1298" s="4">
        <v>527.03549799999996</v>
      </c>
      <c r="W1298" s="4">
        <v>9.1017285962473995</v>
      </c>
      <c r="Y1298" s="4">
        <v>159.34787615645899</v>
      </c>
      <c r="Z1298" s="4">
        <v>0</v>
      </c>
      <c r="AA1298" s="4">
        <v>0</v>
      </c>
      <c r="AB1298" s="4">
        <v>21.105848097973201</v>
      </c>
      <c r="AC1298" s="4">
        <v>0</v>
      </c>
      <c r="AD1298" s="4">
        <v>22.291284701973101</v>
      </c>
      <c r="AE1298" s="4">
        <v>0</v>
      </c>
      <c r="AF1298" s="4">
        <v>0</v>
      </c>
      <c r="AG1298" s="4">
        <v>482</v>
      </c>
      <c r="AH1298" s="4">
        <v>21.99</v>
      </c>
      <c r="AI1298" s="4">
        <v>4.58</v>
      </c>
      <c r="AJ1298" s="4">
        <v>5.68</v>
      </c>
      <c r="AK1298" s="4">
        <v>3.8430717723021899</v>
      </c>
      <c r="AL1298" s="4">
        <v>6.6</v>
      </c>
      <c r="AM1298" s="4">
        <v>3.69</v>
      </c>
      <c r="AN1298" s="4">
        <v>25.54</v>
      </c>
      <c r="AO1298" s="4">
        <v>2.5499999999999998</v>
      </c>
      <c r="AP1298" s="4">
        <v>57.56</v>
      </c>
      <c r="AQ1298" s="4">
        <v>2.88</v>
      </c>
      <c r="AR1298" s="4">
        <v>4.1900000000000004</v>
      </c>
    </row>
    <row r="1299" spans="1:44" x14ac:dyDescent="0.35">
      <c r="A1299" s="4" t="s">
        <v>2731</v>
      </c>
      <c r="B1299" s="4" t="s">
        <v>2732</v>
      </c>
      <c r="C1299" s="4" t="s">
        <v>207</v>
      </c>
      <c r="D1299" s="4">
        <v>523.55103499999996</v>
      </c>
      <c r="E1299" s="4">
        <v>39.1</v>
      </c>
      <c r="F1299" s="4">
        <v>80.794912808642593</v>
      </c>
      <c r="G1299" s="4">
        <v>2.0394674723822002</v>
      </c>
      <c r="H1299" s="4">
        <v>1.09226062552147</v>
      </c>
      <c r="I1299" s="4">
        <v>1.56080641664859</v>
      </c>
      <c r="J1299" s="4">
        <v>11.7637592673812</v>
      </c>
      <c r="K1299" s="4">
        <v>10.1067032781752</v>
      </c>
      <c r="L1299" s="4">
        <v>63.259046130411598</v>
      </c>
      <c r="N1299" s="4">
        <v>45.591297591297597</v>
      </c>
      <c r="O1299" s="4">
        <v>38.495726495726501</v>
      </c>
      <c r="P1299" s="4">
        <v>2.3280879499892002</v>
      </c>
      <c r="Q1299" s="4">
        <v>0.389903880180897</v>
      </c>
      <c r="R1299" s="4">
        <v>-2.9033815827265701</v>
      </c>
      <c r="S1299" s="4">
        <v>5.8758179742875098</v>
      </c>
      <c r="T1299" s="4">
        <v>36.6122191780631</v>
      </c>
      <c r="V1299" s="4">
        <v>640.67103499999996</v>
      </c>
      <c r="W1299" s="4">
        <v>1.62719824397824</v>
      </c>
      <c r="Y1299" s="4">
        <v>34.591156351937798</v>
      </c>
      <c r="Z1299" s="4">
        <v>1.2211562431540199</v>
      </c>
      <c r="AA1299" s="4">
        <v>0</v>
      </c>
      <c r="AB1299" s="4">
        <v>69.823904454701406</v>
      </c>
      <c r="AC1299" s="4">
        <v>0</v>
      </c>
      <c r="AD1299" s="4">
        <v>11.182632179306101</v>
      </c>
      <c r="AE1299" s="4">
        <v>0</v>
      </c>
      <c r="AF1299" s="4">
        <v>0</v>
      </c>
      <c r="AG1299" s="4">
        <v>12827</v>
      </c>
      <c r="AH1299" s="4">
        <v>415.17</v>
      </c>
      <c r="AI1299" s="4">
        <v>6.4799999999999498</v>
      </c>
      <c r="AJ1299" s="4">
        <v>7.5199999999999498</v>
      </c>
      <c r="AK1299" s="4">
        <v>0.48951101777498701</v>
      </c>
      <c r="AL1299" s="4">
        <v>41.96</v>
      </c>
      <c r="AM1299" s="4">
        <v>0</v>
      </c>
      <c r="AN1299" s="4">
        <v>306.95999999999998</v>
      </c>
      <c r="AO1299" s="4">
        <v>31.12</v>
      </c>
      <c r="AP1299" s="4">
        <v>321.75</v>
      </c>
      <c r="AQ1299" s="4">
        <v>-7.24</v>
      </c>
      <c r="AR1299" s="4">
        <v>27.26</v>
      </c>
    </row>
    <row r="1300" spans="1:44" x14ac:dyDescent="0.35">
      <c r="A1300" s="4" t="s">
        <v>2733</v>
      </c>
      <c r="B1300" s="4" t="s">
        <v>2734</v>
      </c>
      <c r="C1300" s="4" t="s">
        <v>109</v>
      </c>
      <c r="D1300" s="4">
        <v>521.86630937500001</v>
      </c>
      <c r="E1300" s="4">
        <v>233.5</v>
      </c>
      <c r="F1300" s="4">
        <v>32.987756597661097</v>
      </c>
      <c r="G1300" s="4">
        <v>7.7401047017956</v>
      </c>
      <c r="H1300" s="4">
        <v>4.9858178380081997</v>
      </c>
      <c r="I1300" s="4">
        <v>3.6256130540404299</v>
      </c>
      <c r="J1300" s="4">
        <v>13.1640207370809</v>
      </c>
      <c r="K1300" s="4">
        <v>8.2481551084017095</v>
      </c>
      <c r="L1300" s="4">
        <v>-16.098752034726001</v>
      </c>
      <c r="N1300" s="4">
        <v>16.246484531940499</v>
      </c>
      <c r="O1300" s="4">
        <v>0.67296102852551198</v>
      </c>
      <c r="P1300" s="4">
        <v>16.309278350515498</v>
      </c>
      <c r="Q1300" s="4">
        <v>9.7006206779885105</v>
      </c>
      <c r="R1300" s="4">
        <v>10.812111295497999</v>
      </c>
      <c r="S1300" s="4">
        <v>-24.6974604905866</v>
      </c>
      <c r="T1300" s="4">
        <v>27.556746818741999</v>
      </c>
      <c r="V1300" s="4">
        <v>499.96630937499998</v>
      </c>
      <c r="W1300" s="4">
        <v>2.6208633455956201</v>
      </c>
      <c r="Y1300" s="4">
        <v>-10.279469432102999</v>
      </c>
      <c r="Z1300" s="4">
        <v>11.299736743999301</v>
      </c>
      <c r="AA1300" s="4">
        <v>9.9041151673310193</v>
      </c>
      <c r="AB1300" s="4">
        <v>59.948275644518397</v>
      </c>
      <c r="AC1300" s="4">
        <v>3.7654761836483002</v>
      </c>
      <c r="AD1300" s="4">
        <v>21.878626939290498</v>
      </c>
      <c r="AE1300" s="4">
        <v>0</v>
      </c>
      <c r="AF1300" s="4">
        <v>7.9887585672908698E-2</v>
      </c>
      <c r="AG1300" s="4">
        <v>99271</v>
      </c>
      <c r="AH1300" s="4">
        <v>436.34</v>
      </c>
      <c r="AI1300" s="4">
        <v>15.82</v>
      </c>
      <c r="AJ1300" s="4">
        <v>21.73</v>
      </c>
      <c r="AK1300" s="4">
        <v>20.393466988686999</v>
      </c>
      <c r="AL1300" s="4">
        <v>35.99</v>
      </c>
      <c r="AM1300" s="4">
        <v>0</v>
      </c>
      <c r="AN1300" s="4">
        <v>117.22</v>
      </c>
      <c r="AO1300" s="4">
        <v>54.25</v>
      </c>
      <c r="AP1300" s="4">
        <v>199.12</v>
      </c>
      <c r="AQ1300" s="4">
        <v>5.61</v>
      </c>
      <c r="AR1300" s="4">
        <v>11.46</v>
      </c>
    </row>
    <row r="1301" spans="1:44" x14ac:dyDescent="0.35">
      <c r="A1301" s="4" t="s">
        <v>2735</v>
      </c>
      <c r="B1301" s="4" t="s">
        <v>2736</v>
      </c>
      <c r="C1301" s="4" t="s">
        <v>127</v>
      </c>
      <c r="D1301" s="4">
        <v>521.024576615</v>
      </c>
      <c r="E1301" s="4">
        <v>37.15</v>
      </c>
      <c r="F1301" s="4">
        <v>205.127786068906</v>
      </c>
      <c r="G1301" s="4">
        <v>0.36348025186031602</v>
      </c>
      <c r="H1301" s="4">
        <v>0.13561457696527099</v>
      </c>
      <c r="I1301" s="4">
        <v>0.162407207299366</v>
      </c>
      <c r="J1301" s="4">
        <v>10.0235464036141</v>
      </c>
      <c r="K1301" s="4">
        <v>8.4074502707852403</v>
      </c>
      <c r="L1301" s="4">
        <v>83.096958421038096</v>
      </c>
      <c r="M1301" s="4">
        <v>-2.35440161993944</v>
      </c>
      <c r="N1301" s="4">
        <v>88.729725850437802</v>
      </c>
      <c r="O1301" s="4">
        <v>20.0186593942874</v>
      </c>
      <c r="P1301" s="4">
        <v>0.21240477325371401</v>
      </c>
      <c r="Q1301" s="4">
        <v>2.8438076428815</v>
      </c>
      <c r="R1301" s="4">
        <v>-2.7715105295787699</v>
      </c>
      <c r="T1301" s="4">
        <v>-45.402798171409898</v>
      </c>
      <c r="U1301" s="4">
        <v>46.360863897338803</v>
      </c>
      <c r="V1301" s="4">
        <v>1067.144576615</v>
      </c>
      <c r="W1301" s="4">
        <v>0.74784638526625502</v>
      </c>
      <c r="Y1301" s="4">
        <v>742.02285179518901</v>
      </c>
      <c r="Z1301" s="4">
        <v>3.1843900930339001E-3</v>
      </c>
      <c r="AA1301" s="4">
        <v>6.682506269896E-4</v>
      </c>
      <c r="AB1301" s="4">
        <v>37.693751443729099</v>
      </c>
      <c r="AC1301" s="4">
        <v>0.35862056779342499</v>
      </c>
      <c r="AD1301" s="4">
        <v>33.411508574313203</v>
      </c>
      <c r="AE1301" s="4">
        <v>1.05513256893105</v>
      </c>
      <c r="AF1301" s="4">
        <v>0</v>
      </c>
      <c r="AG1301" s="4">
        <v>62540</v>
      </c>
      <c r="AH1301" s="4">
        <v>1563.97</v>
      </c>
      <c r="AI1301" s="4">
        <v>2.5399999999998899</v>
      </c>
      <c r="AJ1301" s="4">
        <v>3.6499999999998902</v>
      </c>
      <c r="AK1301" s="4">
        <v>0.176757228244148</v>
      </c>
      <c r="AL1301" s="4">
        <v>131.49</v>
      </c>
      <c r="AM1301" s="4">
        <v>0.02</v>
      </c>
      <c r="AN1301" s="4">
        <v>520.67999999999995</v>
      </c>
      <c r="AO1301" s="4">
        <v>72.930000000000007</v>
      </c>
      <c r="AP1301" s="4">
        <v>696.7</v>
      </c>
      <c r="AQ1301" s="4">
        <v>-96.04</v>
      </c>
      <c r="AR1301" s="4">
        <v>-42.76</v>
      </c>
    </row>
    <row r="1302" spans="1:44" x14ac:dyDescent="0.35">
      <c r="A1302" s="4" t="s">
        <v>2737</v>
      </c>
      <c r="B1302" s="4" t="s">
        <v>2738</v>
      </c>
      <c r="C1302" s="4" t="s">
        <v>268</v>
      </c>
      <c r="D1302" s="4">
        <v>520.63088249999998</v>
      </c>
      <c r="E1302" s="4">
        <v>181.35</v>
      </c>
      <c r="F1302" s="4">
        <v>174.708349832214</v>
      </c>
      <c r="G1302" s="4">
        <v>0.51855847703899904</v>
      </c>
      <c r="H1302" s="4">
        <v>0.42754969547844901</v>
      </c>
      <c r="I1302" s="4">
        <v>4.1901012373453499</v>
      </c>
      <c r="J1302" s="4">
        <v>39.325688203709902</v>
      </c>
      <c r="K1302" s="4">
        <v>14.7215973003375</v>
      </c>
      <c r="L1302" s="4">
        <v>95.882545452123793</v>
      </c>
      <c r="M1302" s="4">
        <v>2.6847779129899099</v>
      </c>
      <c r="N1302" s="4">
        <v>20.582027059759898</v>
      </c>
      <c r="O1302" s="4">
        <v>20.582027059759898</v>
      </c>
      <c r="P1302" s="4">
        <v>2.2417813887008302</v>
      </c>
      <c r="Q1302" s="4">
        <v>7.7619785482521397</v>
      </c>
      <c r="R1302" s="4">
        <v>-0.87439021970372499</v>
      </c>
      <c r="T1302" s="4">
        <v>-43.615344611679198</v>
      </c>
      <c r="V1302" s="4">
        <v>627.39088249999998</v>
      </c>
      <c r="W1302" s="4">
        <v>0.90077664019516301</v>
      </c>
      <c r="X1302" s="4">
        <v>0.27322404371584702</v>
      </c>
      <c r="Y1302" s="4">
        <v>562.20474137593203</v>
      </c>
      <c r="Z1302" s="4">
        <v>1.0487921257725199</v>
      </c>
      <c r="AA1302" s="4">
        <v>0</v>
      </c>
      <c r="AB1302" s="4">
        <v>66.412581470328007</v>
      </c>
      <c r="AC1302" s="4">
        <v>5.4377582951007497</v>
      </c>
      <c r="AD1302" s="4">
        <v>4.9722256151410704</v>
      </c>
      <c r="AE1302" s="4">
        <v>0</v>
      </c>
      <c r="AF1302" s="4">
        <v>1.0487921257725199</v>
      </c>
      <c r="AG1302" s="4">
        <v>5670</v>
      </c>
      <c r="AH1302" s="4">
        <v>71.12</v>
      </c>
      <c r="AI1302" s="4">
        <v>2.9800000000000102</v>
      </c>
      <c r="AJ1302" s="4">
        <v>7.3600000000000101</v>
      </c>
      <c r="AK1302" s="4">
        <v>1.04745995354972</v>
      </c>
      <c r="AL1302" s="4">
        <v>10.47</v>
      </c>
      <c r="AM1302" s="4">
        <v>440.92</v>
      </c>
      <c r="AN1302" s="4">
        <v>327.97</v>
      </c>
      <c r="AO1302" s="4">
        <v>12.2</v>
      </c>
      <c r="AP1302" s="4">
        <v>577.98</v>
      </c>
      <c r="AQ1302" s="4">
        <v>-2.29</v>
      </c>
      <c r="AR1302" s="4">
        <v>-2.04</v>
      </c>
    </row>
    <row r="1303" spans="1:44" x14ac:dyDescent="0.35">
      <c r="A1303" s="4" t="s">
        <v>2739</v>
      </c>
      <c r="B1303" s="4" t="s">
        <v>2740</v>
      </c>
      <c r="C1303" s="4" t="s">
        <v>927</v>
      </c>
      <c r="D1303" s="4">
        <v>518.845236</v>
      </c>
      <c r="E1303" s="4">
        <v>426.9</v>
      </c>
      <c r="F1303" s="4">
        <v>16.1583692307692</v>
      </c>
      <c r="G1303" s="4">
        <v>8.7646031226116392</v>
      </c>
      <c r="H1303" s="4">
        <v>7.8553692219245796</v>
      </c>
      <c r="I1303" s="4">
        <v>11.6547493738884</v>
      </c>
      <c r="J1303" s="4">
        <v>22.010816802609298</v>
      </c>
      <c r="K1303" s="4">
        <v>21.988312583935201</v>
      </c>
      <c r="L1303" s="4">
        <v>-27.722807515525101</v>
      </c>
      <c r="M1303" s="4">
        <v>-20.950768028270499</v>
      </c>
      <c r="N1303" s="4">
        <v>0</v>
      </c>
      <c r="O1303" s="4">
        <v>0</v>
      </c>
      <c r="P1303" s="4">
        <v>75.606310336708205</v>
      </c>
      <c r="Q1303" s="4">
        <v>-5.2411197321413203</v>
      </c>
      <c r="R1303" s="4">
        <v>-4.5468300088461797</v>
      </c>
      <c r="S1303" s="4">
        <v>2.3019097518129001</v>
      </c>
      <c r="T1303" s="4">
        <v>-6.5851555677517899</v>
      </c>
      <c r="V1303" s="4">
        <v>426.965236</v>
      </c>
      <c r="W1303" s="4">
        <v>1.3571322643927699</v>
      </c>
      <c r="X1303" s="4">
        <v>1.15673799884326</v>
      </c>
      <c r="Y1303" s="4">
        <v>101.335897181289</v>
      </c>
      <c r="Z1303" s="4">
        <v>3.8199554124845001</v>
      </c>
      <c r="AA1303" s="4">
        <v>3.81162441183135</v>
      </c>
      <c r="AB1303" s="4">
        <v>63.170553911571403</v>
      </c>
      <c r="AC1303" s="4">
        <v>0</v>
      </c>
      <c r="AD1303" s="4">
        <v>14.9978422708308</v>
      </c>
      <c r="AE1303" s="4">
        <v>0</v>
      </c>
      <c r="AF1303" s="4">
        <v>0</v>
      </c>
      <c r="AG1303" s="4">
        <v>10512</v>
      </c>
      <c r="AH1303" s="4">
        <v>275.51</v>
      </c>
      <c r="AI1303" s="4">
        <v>32.11</v>
      </c>
      <c r="AJ1303" s="4">
        <v>42.43</v>
      </c>
      <c r="AK1303" s="4">
        <v>26.750843097266099</v>
      </c>
      <c r="AL1303" s="4">
        <v>60.58</v>
      </c>
      <c r="AM1303" s="4">
        <v>35</v>
      </c>
      <c r="AN1303" s="4">
        <v>370.58</v>
      </c>
      <c r="AO1303" s="4">
        <v>91.61</v>
      </c>
      <c r="AP1303" s="4">
        <v>382.31</v>
      </c>
      <c r="AQ1303" s="4">
        <v>35.96</v>
      </c>
      <c r="AR1303" s="4">
        <v>41.56</v>
      </c>
    </row>
    <row r="1304" spans="1:44" x14ac:dyDescent="0.35">
      <c r="A1304" s="4" t="s">
        <v>2741</v>
      </c>
      <c r="B1304" s="4" t="s">
        <v>2742</v>
      </c>
      <c r="C1304" s="4" t="s">
        <v>112</v>
      </c>
      <c r="D1304" s="4">
        <v>516.41864131</v>
      </c>
      <c r="E1304" s="4">
        <v>118.95</v>
      </c>
      <c r="F1304" s="4">
        <v>22.8807550425343</v>
      </c>
      <c r="G1304" s="4">
        <v>11.728330908335099</v>
      </c>
      <c r="H1304" s="4">
        <v>6.9010854609386998</v>
      </c>
      <c r="I1304" s="4">
        <v>9.3122086066757497</v>
      </c>
      <c r="J1304" s="4">
        <v>15.543372834251</v>
      </c>
      <c r="K1304" s="4">
        <v>20.0313570161324</v>
      </c>
      <c r="L1304" s="4">
        <v>6.4038226305675403</v>
      </c>
      <c r="N1304" s="4">
        <v>1.21909256255223</v>
      </c>
      <c r="O1304" s="4">
        <v>1.0716216880499401</v>
      </c>
      <c r="P1304" s="4">
        <v>15.7920514973412</v>
      </c>
      <c r="Q1304" s="4">
        <v>17.944867928246602</v>
      </c>
      <c r="R1304" s="4">
        <v>69.500877897572806</v>
      </c>
      <c r="V1304" s="4">
        <v>495.00864130999997</v>
      </c>
      <c r="W1304" s="4">
        <v>2.5385569547756002</v>
      </c>
      <c r="Y1304" s="4">
        <v>25.511723168663</v>
      </c>
      <c r="Z1304" s="4">
        <v>0</v>
      </c>
      <c r="AA1304" s="4">
        <v>0</v>
      </c>
      <c r="AB1304" s="4">
        <v>59.613739861834901</v>
      </c>
      <c r="AC1304" s="4">
        <v>8.3008434739060097E-2</v>
      </c>
      <c r="AD1304" s="4">
        <v>19.5022677153211</v>
      </c>
      <c r="AE1304" s="4">
        <v>0</v>
      </c>
      <c r="AF1304" s="4">
        <v>0</v>
      </c>
      <c r="AG1304" s="4">
        <v>19759</v>
      </c>
      <c r="AH1304" s="4">
        <v>242.37</v>
      </c>
      <c r="AI1304" s="4">
        <v>22.57</v>
      </c>
      <c r="AJ1304" s="4">
        <v>24.51</v>
      </c>
      <c r="AK1304" s="4">
        <v>5.9877380039635302</v>
      </c>
      <c r="AL1304" s="4">
        <v>48.55</v>
      </c>
      <c r="AM1304" s="4">
        <v>0</v>
      </c>
      <c r="AN1304" s="4">
        <v>-19.64</v>
      </c>
      <c r="AO1304" s="4">
        <v>23.89</v>
      </c>
      <c r="AP1304" s="4">
        <v>203.43</v>
      </c>
      <c r="AQ1304" s="4">
        <v>-54.11</v>
      </c>
      <c r="AR1304" s="4">
        <v>-17.46</v>
      </c>
    </row>
    <row r="1305" spans="1:44" x14ac:dyDescent="0.35">
      <c r="A1305" s="4" t="s">
        <v>2743</v>
      </c>
      <c r="B1305" s="4" t="s">
        <v>2744</v>
      </c>
      <c r="C1305" s="4" t="s">
        <v>1713</v>
      </c>
      <c r="D1305" s="4">
        <v>514.41785116000005</v>
      </c>
      <c r="E1305" s="4">
        <v>678.15</v>
      </c>
      <c r="F1305" s="4">
        <v>5.7170243516336896</v>
      </c>
      <c r="G1305" s="4">
        <v>10.740738530221</v>
      </c>
      <c r="H1305" s="4">
        <v>9.9654454436716495</v>
      </c>
      <c r="I1305" s="4">
        <v>27.904236184333001</v>
      </c>
      <c r="J1305" s="4">
        <v>30.871914147721998</v>
      </c>
      <c r="K1305" s="4">
        <v>38.649755008373099</v>
      </c>
      <c r="L1305" s="4">
        <v>-14.4956356964235</v>
      </c>
      <c r="M1305" s="4">
        <v>-6.3872105718710399</v>
      </c>
      <c r="N1305" s="4">
        <v>1.12549240292628E-2</v>
      </c>
      <c r="O1305" s="4">
        <v>0</v>
      </c>
      <c r="P1305" s="4">
        <v>119.273594909862</v>
      </c>
      <c r="Q1305" s="4">
        <v>-3.2029839761001502</v>
      </c>
      <c r="R1305" s="4">
        <v>-1.2395481757173501</v>
      </c>
      <c r="S1305" s="4">
        <v>-12.2232775211214</v>
      </c>
      <c r="T1305" s="4">
        <v>2.4046887484526298</v>
      </c>
      <c r="V1305" s="4">
        <v>211.77785116000001</v>
      </c>
      <c r="W1305" s="4">
        <v>0.57897338341024196</v>
      </c>
      <c r="X1305" s="4">
        <v>0.73572689817539705</v>
      </c>
      <c r="Y1305" s="4">
        <v>130.70671994516499</v>
      </c>
      <c r="Z1305" s="4">
        <v>0</v>
      </c>
      <c r="AA1305" s="4">
        <v>0</v>
      </c>
      <c r="AB1305" s="4">
        <v>74.814401260017107</v>
      </c>
      <c r="AC1305" s="4">
        <v>6.6055250461029996E-4</v>
      </c>
      <c r="AD1305" s="4">
        <v>8.7274971229635696</v>
      </c>
      <c r="AE1305" s="4">
        <v>0</v>
      </c>
      <c r="AF1305" s="4">
        <v>0</v>
      </c>
      <c r="AG1305" s="4">
        <v>5616</v>
      </c>
      <c r="AH1305" s="4">
        <v>322.45999999999998</v>
      </c>
      <c r="AI1305" s="4">
        <v>89.980000000000103</v>
      </c>
      <c r="AJ1305" s="4">
        <v>117.23</v>
      </c>
      <c r="AK1305" s="4">
        <v>118.873028729674</v>
      </c>
      <c r="AL1305" s="4">
        <v>124.63</v>
      </c>
      <c r="AM1305" s="4">
        <v>228.17</v>
      </c>
      <c r="AN1305" s="4">
        <v>867.76</v>
      </c>
      <c r="AO1305" s="4">
        <v>302.74</v>
      </c>
      <c r="AP1305" s="4">
        <v>888.5</v>
      </c>
      <c r="AQ1305" s="4">
        <v>51.12</v>
      </c>
      <c r="AR1305" s="4">
        <v>51.64</v>
      </c>
    </row>
    <row r="1306" spans="1:44" x14ac:dyDescent="0.35">
      <c r="A1306" s="4" t="s">
        <v>2745</v>
      </c>
      <c r="B1306" s="4" t="s">
        <v>2746</v>
      </c>
      <c r="C1306" s="4" t="s">
        <v>109</v>
      </c>
      <c r="D1306" s="4">
        <v>514.33776499999999</v>
      </c>
      <c r="E1306" s="4">
        <v>554.95000000000005</v>
      </c>
      <c r="F1306" s="4">
        <v>43.885474829351502</v>
      </c>
      <c r="G1306" s="4">
        <v>18.644607063315298</v>
      </c>
      <c r="H1306" s="4">
        <v>10.4321509635498</v>
      </c>
      <c r="I1306" s="4">
        <v>10.049734179386</v>
      </c>
      <c r="J1306" s="4">
        <v>19.347065186253001</v>
      </c>
      <c r="K1306" s="4">
        <v>21.642942891442299</v>
      </c>
      <c r="L1306" s="4">
        <v>350.24578578040001</v>
      </c>
      <c r="N1306" s="4">
        <v>25.448185395714901</v>
      </c>
      <c r="O1306" s="4">
        <v>16.2221250546568</v>
      </c>
      <c r="P1306" s="4">
        <v>23.972182450398801</v>
      </c>
      <c r="Q1306" s="4">
        <v>34.5965171227841</v>
      </c>
      <c r="R1306" s="4">
        <v>52.7014473302103</v>
      </c>
      <c r="T1306" s="4">
        <v>1.5523319461591101</v>
      </c>
      <c r="V1306" s="4">
        <v>521.37776499999995</v>
      </c>
      <c r="W1306" s="4">
        <v>7.4965422678909803</v>
      </c>
      <c r="Y1306" s="4">
        <v>19.360286725065698</v>
      </c>
      <c r="Z1306" s="4">
        <v>0</v>
      </c>
      <c r="AA1306" s="4">
        <v>0</v>
      </c>
      <c r="AB1306" s="4">
        <v>66.709622323766197</v>
      </c>
      <c r="AC1306" s="4">
        <v>0.29124830061817503</v>
      </c>
      <c r="AD1306" s="4">
        <v>9.9952568133899309</v>
      </c>
      <c r="AE1306" s="4">
        <v>0</v>
      </c>
      <c r="AF1306" s="4">
        <v>0</v>
      </c>
      <c r="AG1306" s="4">
        <v>675</v>
      </c>
      <c r="AH1306" s="4">
        <v>116.62</v>
      </c>
      <c r="AI1306" s="4">
        <v>11.72</v>
      </c>
      <c r="AJ1306" s="4">
        <v>15.95</v>
      </c>
      <c r="AK1306" s="4">
        <v>12.190821725875001</v>
      </c>
      <c r="AL1306" s="4">
        <v>25.24</v>
      </c>
      <c r="AM1306" s="4">
        <v>0.78</v>
      </c>
      <c r="AN1306" s="4">
        <v>35.06</v>
      </c>
      <c r="AO1306" s="4">
        <v>10.42</v>
      </c>
      <c r="AP1306" s="4">
        <v>68.61</v>
      </c>
      <c r="AQ1306" s="4">
        <v>12.84</v>
      </c>
      <c r="AR1306" s="4">
        <v>18.600000000000001</v>
      </c>
    </row>
    <row r="1307" spans="1:44" x14ac:dyDescent="0.35">
      <c r="A1307" s="4" t="s">
        <v>2747</v>
      </c>
      <c r="B1307" s="4" t="s">
        <v>2748</v>
      </c>
      <c r="C1307" s="4" t="s">
        <v>49</v>
      </c>
      <c r="D1307" s="4">
        <v>513.15941691499995</v>
      </c>
      <c r="E1307" s="4">
        <v>24.75</v>
      </c>
      <c r="F1307" s="4">
        <v>1251.608333939</v>
      </c>
      <c r="G1307" s="4">
        <v>0.36428254109285302</v>
      </c>
      <c r="H1307" s="4">
        <v>0.14790764790764999</v>
      </c>
      <c r="I1307" s="4">
        <v>0.119711524424073</v>
      </c>
      <c r="J1307" s="4">
        <v>3.7319790907683501</v>
      </c>
      <c r="K1307" s="4">
        <v>3.8307687815702698</v>
      </c>
      <c r="L1307" s="4">
        <v>270.61999796527402</v>
      </c>
      <c r="M1307" s="4">
        <v>-9.1318504904312707</v>
      </c>
      <c r="N1307" s="4">
        <v>44.838001098297603</v>
      </c>
      <c r="O1307" s="4">
        <v>0</v>
      </c>
      <c r="P1307" s="4">
        <v>0.30903746137032201</v>
      </c>
      <c r="Q1307" s="4">
        <v>60.031753658083197</v>
      </c>
      <c r="R1307" s="4">
        <v>41.535170049288098</v>
      </c>
      <c r="T1307" s="4">
        <v>-10.1352865019839</v>
      </c>
      <c r="V1307" s="4">
        <v>571.39941691499996</v>
      </c>
      <c r="W1307" s="4">
        <v>3.5225110990870401</v>
      </c>
      <c r="Y1307" s="4">
        <v>3128.6240176016699</v>
      </c>
      <c r="Z1307" s="4">
        <v>1.458611057943E-4</v>
      </c>
      <c r="AA1307" s="4">
        <v>0</v>
      </c>
      <c r="AB1307" s="4">
        <v>70.228509460383606</v>
      </c>
      <c r="AC1307" s="8">
        <v>4.8620368598112898E-7</v>
      </c>
      <c r="AD1307" s="4">
        <v>16.7949708763263</v>
      </c>
      <c r="AE1307" s="4">
        <v>0</v>
      </c>
      <c r="AF1307" s="4">
        <v>0</v>
      </c>
      <c r="AG1307" s="4">
        <v>22167</v>
      </c>
      <c r="AH1307" s="4">
        <v>342.49</v>
      </c>
      <c r="AI1307" s="4">
        <v>0.41000000000000603</v>
      </c>
      <c r="AJ1307" s="4">
        <v>0.53000000000000702</v>
      </c>
      <c r="AK1307" s="4">
        <v>2.9145168580169498E-2</v>
      </c>
      <c r="AL1307" s="4">
        <v>13.12</v>
      </c>
      <c r="AM1307" s="4">
        <v>5.05</v>
      </c>
      <c r="AN1307" s="4">
        <v>61.82</v>
      </c>
      <c r="AO1307" s="4">
        <v>7.08</v>
      </c>
      <c r="AP1307" s="4">
        <v>145.68</v>
      </c>
      <c r="AQ1307" s="4">
        <v>-53.45</v>
      </c>
      <c r="AR1307" s="4">
        <v>-53.42</v>
      </c>
    </row>
    <row r="1308" spans="1:44" x14ac:dyDescent="0.35">
      <c r="A1308" s="4" t="s">
        <v>2749</v>
      </c>
      <c r="B1308" s="4" t="s">
        <v>2750</v>
      </c>
      <c r="C1308" s="4" t="s">
        <v>207</v>
      </c>
      <c r="D1308" s="4">
        <v>512.72962190999999</v>
      </c>
      <c r="E1308" s="4">
        <v>58.55</v>
      </c>
      <c r="F1308" s="4">
        <v>-5.4268588263124498</v>
      </c>
      <c r="G1308" s="4">
        <v>-21.0704727921499</v>
      </c>
      <c r="H1308" s="4">
        <v>-5.7106246146778998</v>
      </c>
      <c r="I1308" s="4">
        <v>-38.216972736833597</v>
      </c>
      <c r="J1308" s="4">
        <v>20.8826961208954</v>
      </c>
      <c r="K1308" s="4">
        <v>31.9351185179193</v>
      </c>
      <c r="L1308" s="4">
        <v>-74.097317314496394</v>
      </c>
      <c r="M1308" s="4">
        <v>12.772802563902699</v>
      </c>
      <c r="N1308" s="4">
        <v>65.868037635475801</v>
      </c>
      <c r="O1308" s="4">
        <v>14.190718170629999</v>
      </c>
      <c r="Q1308" s="4">
        <v>-4.5893840075953101</v>
      </c>
      <c r="R1308" s="4">
        <v>-1.9704137634637899</v>
      </c>
      <c r="S1308" s="4">
        <v>38.060716514339298</v>
      </c>
      <c r="V1308" s="4">
        <v>778.51962190999996</v>
      </c>
      <c r="W1308" s="4">
        <v>1.0177649408670499</v>
      </c>
      <c r="Y1308" s="4">
        <v>-109.04026230614301</v>
      </c>
      <c r="Z1308" s="4">
        <v>1.175475299799E-4</v>
      </c>
      <c r="AA1308" s="4">
        <v>0</v>
      </c>
      <c r="AB1308" s="4">
        <v>43.250760596890203</v>
      </c>
      <c r="AC1308" s="4">
        <v>13.688752433247901</v>
      </c>
      <c r="AD1308" s="4">
        <v>22.830804469882501</v>
      </c>
      <c r="AE1308" s="4">
        <v>0</v>
      </c>
      <c r="AF1308" s="4">
        <v>0</v>
      </c>
      <c r="AG1308" s="4">
        <v>47790</v>
      </c>
      <c r="AH1308" s="4">
        <v>247.22</v>
      </c>
      <c r="AI1308" s="4">
        <v>-94.48</v>
      </c>
      <c r="AJ1308" s="4">
        <v>-74.739999999999995</v>
      </c>
      <c r="AK1308" s="4">
        <v>-10.681933661314</v>
      </c>
      <c r="AL1308" s="4">
        <v>78.95</v>
      </c>
      <c r="AM1308" s="4">
        <v>457.97</v>
      </c>
      <c r="AN1308" s="4">
        <v>-568.45000000000005</v>
      </c>
      <c r="AO1308" s="4">
        <v>158.12</v>
      </c>
      <c r="AP1308" s="4">
        <v>503.78</v>
      </c>
      <c r="AQ1308" s="4">
        <v>839.05</v>
      </c>
      <c r="AR1308" s="4">
        <v>841.27</v>
      </c>
    </row>
    <row r="1309" spans="1:44" x14ac:dyDescent="0.35">
      <c r="A1309" s="4" t="s">
        <v>2751</v>
      </c>
      <c r="B1309" s="4" t="s">
        <v>2752</v>
      </c>
      <c r="C1309" s="4" t="s">
        <v>215</v>
      </c>
      <c r="D1309" s="4">
        <v>512.5934694</v>
      </c>
      <c r="E1309" s="4">
        <v>326.2</v>
      </c>
      <c r="F1309" s="4">
        <v>19.647124162514402</v>
      </c>
      <c r="G1309" s="4">
        <v>3.5531162968057401</v>
      </c>
      <c r="H1309" s="4">
        <v>2.3339133079575798</v>
      </c>
      <c r="I1309" s="4">
        <v>9.2389957151457303</v>
      </c>
      <c r="J1309" s="4">
        <v>20.249065995637299</v>
      </c>
      <c r="K1309" s="4">
        <v>25.995963029852302</v>
      </c>
      <c r="L1309" s="4">
        <v>53.355793419819499</v>
      </c>
      <c r="M1309" s="4">
        <v>7.5395416948789604</v>
      </c>
      <c r="N1309" s="4">
        <v>47.849361883910902</v>
      </c>
      <c r="O1309" s="4">
        <v>20.079297271319501</v>
      </c>
      <c r="P1309" s="4">
        <v>5.8971113421635604</v>
      </c>
      <c r="Q1309" s="4">
        <v>-1.7186755404501</v>
      </c>
      <c r="R1309" s="4">
        <v>5.9445222566289599</v>
      </c>
      <c r="S1309" s="4">
        <v>56.862305623959998</v>
      </c>
      <c r="T1309" s="4">
        <v>9.49094398925177</v>
      </c>
      <c r="V1309" s="4">
        <v>454.33346940000001</v>
      </c>
      <c r="W1309" s="4">
        <v>0.68429736396646601</v>
      </c>
      <c r="X1309" s="4">
        <v>0.88718024545320096</v>
      </c>
      <c r="Y1309" s="4">
        <v>-67.271093338688004</v>
      </c>
      <c r="Z1309" s="4">
        <v>0</v>
      </c>
      <c r="AA1309" s="4">
        <v>0</v>
      </c>
      <c r="AB1309" s="4">
        <v>56.365547050022599</v>
      </c>
      <c r="AC1309" s="4">
        <v>2.2013673941668001E-2</v>
      </c>
      <c r="AD1309" s="4">
        <v>18.737033899870401</v>
      </c>
      <c r="AE1309" s="4">
        <v>0</v>
      </c>
      <c r="AF1309" s="4">
        <v>0</v>
      </c>
      <c r="AG1309" s="4">
        <v>13636</v>
      </c>
      <c r="AH1309" s="4">
        <v>282.39</v>
      </c>
      <c r="AI1309" s="4">
        <v>26.09</v>
      </c>
      <c r="AJ1309" s="4">
        <v>27.51</v>
      </c>
      <c r="AK1309" s="4">
        <v>17.2111703068061</v>
      </c>
      <c r="AL1309" s="4">
        <v>73.41</v>
      </c>
      <c r="AM1309" s="4">
        <v>5.3</v>
      </c>
      <c r="AN1309" s="4">
        <v>727.46</v>
      </c>
      <c r="AO1309" s="4">
        <v>423.15</v>
      </c>
      <c r="AP1309" s="4">
        <v>749.08</v>
      </c>
      <c r="AQ1309" s="4">
        <v>-82.29</v>
      </c>
      <c r="AR1309" s="4">
        <v>33.24</v>
      </c>
    </row>
    <row r="1310" spans="1:44" x14ac:dyDescent="0.35">
      <c r="A1310" s="4" t="s">
        <v>2753</v>
      </c>
      <c r="B1310" s="4" t="s">
        <v>2754</v>
      </c>
      <c r="C1310" s="4" t="s">
        <v>748</v>
      </c>
      <c r="D1310" s="4">
        <v>512.51250975000005</v>
      </c>
      <c r="E1310" s="4">
        <v>141.9</v>
      </c>
      <c r="F1310" s="4">
        <v>16.3428733976403</v>
      </c>
      <c r="G1310" s="4">
        <v>12.4242304187631</v>
      </c>
      <c r="H1310" s="4">
        <v>7.7600712659606099</v>
      </c>
      <c r="I1310" s="4">
        <v>4.2759749113716996</v>
      </c>
      <c r="J1310" s="4">
        <v>5.4344479636124099</v>
      </c>
      <c r="K1310" s="4">
        <v>6.6416689391873502</v>
      </c>
      <c r="L1310" s="4">
        <v>21.334662008857599</v>
      </c>
      <c r="M1310" s="4">
        <v>0.52253937488986302</v>
      </c>
      <c r="N1310" s="4">
        <v>2.68118663161848</v>
      </c>
      <c r="O1310" s="4">
        <v>1.0138941043935401</v>
      </c>
      <c r="P1310" s="4">
        <v>19.016433205991198</v>
      </c>
      <c r="Q1310" s="4">
        <v>0.29104325350282101</v>
      </c>
      <c r="R1310" s="4">
        <v>4.2438435722518699</v>
      </c>
      <c r="S1310" s="4">
        <v>31.376998222257502</v>
      </c>
      <c r="T1310" s="4">
        <v>5.1557077484590597</v>
      </c>
      <c r="V1310" s="4">
        <v>409.15250974999998</v>
      </c>
      <c r="W1310" s="4">
        <v>1.9245681928276399</v>
      </c>
      <c r="X1310" s="4">
        <v>1.2469691721510201</v>
      </c>
      <c r="Y1310" s="4">
        <v>-57.842248139891197</v>
      </c>
      <c r="Z1310" s="4">
        <v>0</v>
      </c>
      <c r="AA1310" s="4">
        <v>0</v>
      </c>
      <c r="AB1310" s="4">
        <v>51.020249346216097</v>
      </c>
      <c r="AC1310" s="4">
        <v>5.6330332334878198E-2</v>
      </c>
      <c r="AD1310" s="4">
        <v>30.877564614411799</v>
      </c>
      <c r="AE1310" s="4">
        <v>0</v>
      </c>
      <c r="AF1310" s="4">
        <v>0</v>
      </c>
      <c r="AG1310" s="4">
        <v>44851</v>
      </c>
      <c r="AH1310" s="4">
        <v>733.4</v>
      </c>
      <c r="AI1310" s="4">
        <v>31.36</v>
      </c>
      <c r="AJ1310" s="4">
        <v>42.41</v>
      </c>
      <c r="AK1310" s="4">
        <v>8.8325961101089092</v>
      </c>
      <c r="AL1310" s="4">
        <v>48.71</v>
      </c>
      <c r="AM1310" s="4">
        <v>0</v>
      </c>
      <c r="AN1310" s="4">
        <v>223.29</v>
      </c>
      <c r="AO1310" s="4">
        <v>110.5</v>
      </c>
      <c r="AP1310" s="4">
        <v>266.3</v>
      </c>
      <c r="AQ1310" s="4">
        <v>74.27</v>
      </c>
      <c r="AR1310" s="4">
        <v>74.599999999999994</v>
      </c>
    </row>
    <row r="1311" spans="1:44" x14ac:dyDescent="0.35">
      <c r="A1311" s="4" t="s">
        <v>2755</v>
      </c>
      <c r="B1311" s="4" t="s">
        <v>2756</v>
      </c>
      <c r="C1311" s="4" t="s">
        <v>127</v>
      </c>
      <c r="D1311" s="4">
        <v>512.48932704000003</v>
      </c>
      <c r="E1311" s="4">
        <v>45.55</v>
      </c>
      <c r="F1311" s="4">
        <v>-6.7601810716264197</v>
      </c>
      <c r="H1311" s="4">
        <v>-2.5331174787110902</v>
      </c>
      <c r="I1311" s="4">
        <v>-2.7113636932629102</v>
      </c>
      <c r="J1311" s="4">
        <v>-0.30650868483132598</v>
      </c>
      <c r="K1311" s="4">
        <v>3.79898498217102</v>
      </c>
      <c r="L1311" s="4">
        <v>17.478960575244699</v>
      </c>
      <c r="M1311" s="4">
        <v>24.710289331582899</v>
      </c>
      <c r="Q1311" s="4">
        <v>17.729820848940701</v>
      </c>
      <c r="V1311" s="4">
        <v>3920.28932704</v>
      </c>
      <c r="W1311" s="4">
        <v>-0.29571013862026002</v>
      </c>
      <c r="Y1311" s="4">
        <v>-127.749663045018</v>
      </c>
      <c r="Z1311" s="4">
        <v>0</v>
      </c>
      <c r="AA1311" s="4">
        <v>0</v>
      </c>
      <c r="AB1311" s="4">
        <v>50.976822278214797</v>
      </c>
      <c r="AC1311" s="4">
        <v>3.4607506584455598</v>
      </c>
      <c r="AD1311" s="4">
        <v>3.4477665363401599</v>
      </c>
      <c r="AE1311" s="4">
        <v>47.335534287344402</v>
      </c>
      <c r="AF1311" s="4">
        <v>0</v>
      </c>
      <c r="AG1311" s="4">
        <v>10799</v>
      </c>
      <c r="AH1311" s="4">
        <v>2796.01</v>
      </c>
      <c r="AI1311" s="4">
        <v>-75.810000000000102</v>
      </c>
      <c r="AJ1311" s="4">
        <v>-75.810000000000102</v>
      </c>
      <c r="AK1311" s="4">
        <v>-6.8637214755605198</v>
      </c>
      <c r="AL1311" s="4">
        <v>106.22</v>
      </c>
      <c r="AM1311" s="4">
        <v>1.06</v>
      </c>
      <c r="AN1311" s="4">
        <v>-2365.59</v>
      </c>
      <c r="AO1311" s="4">
        <v>25.8</v>
      </c>
      <c r="AP1311" s="4">
        <v>-1733.08</v>
      </c>
      <c r="AQ1311" s="4">
        <v>111.93</v>
      </c>
      <c r="AR1311" s="4">
        <v>154.1</v>
      </c>
    </row>
    <row r="1312" spans="1:44" x14ac:dyDescent="0.35">
      <c r="A1312" s="4" t="s">
        <v>2757</v>
      </c>
      <c r="B1312" s="4" t="s">
        <v>2758</v>
      </c>
      <c r="C1312" s="4" t="s">
        <v>285</v>
      </c>
      <c r="D1312" s="4">
        <v>511.81531976999997</v>
      </c>
      <c r="E1312" s="4">
        <v>67.75</v>
      </c>
      <c r="F1312" s="4">
        <v>186.79391232481501</v>
      </c>
      <c r="G1312" s="4">
        <v>0.72952860204748304</v>
      </c>
      <c r="H1312" s="4">
        <v>0.43560515731070099</v>
      </c>
      <c r="I1312" s="4">
        <v>0.75029436731565402</v>
      </c>
      <c r="J1312" s="4">
        <v>27.731523451866401</v>
      </c>
      <c r="K1312" s="4">
        <v>28.048413154796101</v>
      </c>
      <c r="L1312" s="4">
        <v>253.61475410442799</v>
      </c>
      <c r="M1312" s="4">
        <v>8.5756884295188094</v>
      </c>
      <c r="N1312" s="4">
        <v>69.557465605790497</v>
      </c>
      <c r="O1312" s="4">
        <v>53.136060033529397</v>
      </c>
      <c r="P1312" s="4">
        <v>0.87955829481254399</v>
      </c>
      <c r="Q1312" s="4">
        <v>10.620056238968401</v>
      </c>
      <c r="R1312" s="4">
        <v>25.235399242719801</v>
      </c>
      <c r="S1312" s="4">
        <v>16.858624298594801</v>
      </c>
      <c r="T1312" s="4">
        <v>-38.598936613219003</v>
      </c>
      <c r="V1312" s="4">
        <v>753.60531977000005</v>
      </c>
      <c r="W1312" s="4">
        <v>1.3619716324809099</v>
      </c>
      <c r="Y1312" s="4">
        <v>381.849868940764</v>
      </c>
      <c r="Z1312" s="4">
        <v>0</v>
      </c>
      <c r="AA1312" s="4">
        <v>0</v>
      </c>
      <c r="AB1312" s="4">
        <v>49.405988963495901</v>
      </c>
      <c r="AC1312" s="4">
        <v>8.8392244575582604E-2</v>
      </c>
      <c r="AD1312" s="4">
        <v>18.151976271278699</v>
      </c>
      <c r="AE1312" s="4">
        <v>0</v>
      </c>
      <c r="AF1312" s="4">
        <v>0</v>
      </c>
      <c r="AG1312" s="4">
        <v>13503</v>
      </c>
      <c r="AH1312" s="4">
        <v>365.19</v>
      </c>
      <c r="AI1312" s="4">
        <v>2.7400000000000402</v>
      </c>
      <c r="AJ1312" s="4">
        <v>21.56</v>
      </c>
      <c r="AK1312" s="4">
        <v>0.78606540141599901</v>
      </c>
      <c r="AL1312" s="4">
        <v>102.43</v>
      </c>
      <c r="AM1312" s="4">
        <v>0.36</v>
      </c>
      <c r="AN1312" s="4">
        <v>209.62</v>
      </c>
      <c r="AO1312" s="4">
        <v>19.02</v>
      </c>
      <c r="AP1312" s="4">
        <v>375.79</v>
      </c>
      <c r="AQ1312" s="4">
        <v>-12.35</v>
      </c>
      <c r="AR1312" s="4">
        <v>49.86</v>
      </c>
    </row>
    <row r="1313" spans="1:44" x14ac:dyDescent="0.35">
      <c r="A1313" s="4" t="s">
        <v>2759</v>
      </c>
      <c r="B1313" s="4" t="s">
        <v>2760</v>
      </c>
      <c r="C1313" s="4" t="s">
        <v>446</v>
      </c>
      <c r="D1313" s="4">
        <v>511.65</v>
      </c>
      <c r="E1313" s="4">
        <v>83.3</v>
      </c>
      <c r="F1313" s="4">
        <v>30.785198555956601</v>
      </c>
      <c r="G1313" s="4">
        <v>12.0299663421519</v>
      </c>
      <c r="H1313" s="4">
        <v>7.6443667640227302</v>
      </c>
      <c r="I1313" s="4">
        <v>9.3245062836624903</v>
      </c>
      <c r="J1313" s="4">
        <v>13.5462910102995</v>
      </c>
      <c r="K1313" s="4">
        <v>16.2140933572711</v>
      </c>
      <c r="L1313" s="4">
        <v>91.373228039993805</v>
      </c>
      <c r="M1313" s="4">
        <v>35.629348123891702</v>
      </c>
      <c r="N1313" s="4">
        <v>29.649350649350598</v>
      </c>
      <c r="O1313" s="4">
        <v>0.103896103896104</v>
      </c>
      <c r="P1313" s="4">
        <v>22.4837662337663</v>
      </c>
      <c r="Q1313" s="4">
        <v>14.6570599003295</v>
      </c>
      <c r="R1313" s="4">
        <v>48.588428455560397</v>
      </c>
      <c r="S1313" s="4">
        <v>32.290847124025497</v>
      </c>
      <c r="V1313" s="4">
        <v>555.55999999999995</v>
      </c>
      <c r="W1313" s="4">
        <v>3.3224025974026001</v>
      </c>
      <c r="X1313" s="4">
        <v>1.3192612137203199</v>
      </c>
      <c r="Y1313" s="4">
        <v>-48.716876742182798</v>
      </c>
      <c r="Z1313" s="4">
        <v>0</v>
      </c>
      <c r="AA1313" s="4">
        <v>0</v>
      </c>
      <c r="AB1313" s="4">
        <v>64.359890370370394</v>
      </c>
      <c r="AC1313" s="4">
        <v>10.361162962963</v>
      </c>
      <c r="AD1313" s="4">
        <v>9.0433540740740703</v>
      </c>
      <c r="AE1313" s="4">
        <v>0</v>
      </c>
      <c r="AF1313" s="4">
        <v>0</v>
      </c>
      <c r="AG1313" s="4">
        <v>9819</v>
      </c>
      <c r="AH1313" s="4">
        <v>178.24</v>
      </c>
      <c r="AI1313" s="4">
        <v>16.62</v>
      </c>
      <c r="AJ1313" s="4">
        <v>22.27</v>
      </c>
      <c r="AK1313" s="4">
        <v>2.4622222222222301</v>
      </c>
      <c r="AL1313" s="4">
        <v>28.9</v>
      </c>
      <c r="AM1313" s="4">
        <v>147.4</v>
      </c>
      <c r="AN1313" s="4">
        <v>122.09</v>
      </c>
      <c r="AO1313" s="4">
        <v>1.75</v>
      </c>
      <c r="AP1313" s="4">
        <v>154</v>
      </c>
      <c r="AQ1313" s="4">
        <v>47.25</v>
      </c>
      <c r="AR1313" s="4">
        <v>49.27</v>
      </c>
    </row>
    <row r="1314" spans="1:44" x14ac:dyDescent="0.35">
      <c r="A1314" s="4" t="s">
        <v>2761</v>
      </c>
      <c r="B1314" s="4" t="s">
        <v>2762</v>
      </c>
      <c r="C1314" s="4" t="s">
        <v>1123</v>
      </c>
      <c r="D1314" s="4">
        <v>510.72888</v>
      </c>
      <c r="E1314" s="4">
        <v>246</v>
      </c>
      <c r="F1314" s="4">
        <v>32.182034026464997</v>
      </c>
      <c r="G1314" s="4">
        <v>27.592801877771102</v>
      </c>
      <c r="H1314" s="4">
        <v>12.285658989742601</v>
      </c>
      <c r="I1314" s="4">
        <v>6.7405708460754497</v>
      </c>
      <c r="J1314" s="4">
        <v>10.468219326770299</v>
      </c>
      <c r="K1314" s="4">
        <v>14.300883452259599</v>
      </c>
      <c r="L1314" s="4">
        <v>220.88754933513701</v>
      </c>
      <c r="M1314" s="4">
        <v>-29.3745197068896</v>
      </c>
      <c r="N1314" s="4">
        <v>73.525817293003399</v>
      </c>
      <c r="O1314" s="4">
        <v>31.744576840818802</v>
      </c>
      <c r="P1314" s="4">
        <v>20.1780038143675</v>
      </c>
      <c r="Q1314" s="4">
        <v>18.268521119247598</v>
      </c>
      <c r="R1314" s="4">
        <v>29.7954247941171</v>
      </c>
      <c r="S1314" s="4">
        <v>45.314066429984301</v>
      </c>
      <c r="T1314" s="4">
        <v>33.262192903202703</v>
      </c>
      <c r="V1314" s="4">
        <v>558.52887999999996</v>
      </c>
      <c r="W1314" s="4">
        <v>7.8021521539871701</v>
      </c>
      <c r="X1314" s="4">
        <v>0.20080360444860701</v>
      </c>
      <c r="Y1314" s="4">
        <v>32.103059204427197</v>
      </c>
      <c r="Z1314" s="4">
        <v>0</v>
      </c>
      <c r="AA1314" s="4">
        <v>0</v>
      </c>
      <c r="AB1314" s="4">
        <v>71.429128614359698</v>
      </c>
      <c r="AC1314" s="4">
        <v>0.61429733160940003</v>
      </c>
      <c r="AD1314" s="4">
        <v>2.1500406606329001</v>
      </c>
      <c r="AE1314" s="4">
        <v>0</v>
      </c>
      <c r="AF1314" s="4">
        <v>0</v>
      </c>
      <c r="AG1314" s="4">
        <v>171</v>
      </c>
      <c r="AH1314" s="4">
        <v>235.44</v>
      </c>
      <c r="AI1314" s="4">
        <v>15.87</v>
      </c>
      <c r="AJ1314" s="4">
        <v>20.87</v>
      </c>
      <c r="AK1314" s="4">
        <v>7.73722115288985</v>
      </c>
      <c r="AL1314" s="4">
        <v>33.67</v>
      </c>
      <c r="AM1314" s="4">
        <v>0</v>
      </c>
      <c r="AN1314" s="4">
        <v>23.65</v>
      </c>
      <c r="AO1314" s="4">
        <v>0.33</v>
      </c>
      <c r="AP1314" s="4">
        <v>65.459999999999994</v>
      </c>
      <c r="AQ1314" s="4">
        <v>-0.26</v>
      </c>
      <c r="AR1314" s="4">
        <v>9.4600000000000009</v>
      </c>
    </row>
    <row r="1315" spans="1:44" x14ac:dyDescent="0.35">
      <c r="A1315" s="4" t="s">
        <v>2763</v>
      </c>
      <c r="B1315" s="4" t="s">
        <v>2764</v>
      </c>
      <c r="C1315" s="4" t="s">
        <v>621</v>
      </c>
      <c r="D1315" s="4">
        <v>510.71931404999998</v>
      </c>
      <c r="E1315" s="4">
        <v>114.15</v>
      </c>
      <c r="F1315" s="4">
        <v>33.5337697997373</v>
      </c>
      <c r="G1315" s="4">
        <v>11.560649764688</v>
      </c>
      <c r="H1315" s="4">
        <v>4.0271295794386397</v>
      </c>
      <c r="I1315" s="4">
        <v>5.86084814900331</v>
      </c>
      <c r="J1315" s="4">
        <v>18.8743148702954</v>
      </c>
      <c r="K1315" s="4">
        <v>20.0338643885169</v>
      </c>
      <c r="L1315" s="4">
        <v>-16.098752034726001</v>
      </c>
      <c r="N1315" s="4">
        <v>112.909468855279</v>
      </c>
      <c r="O1315" s="4">
        <v>47.6238262490144</v>
      </c>
      <c r="P1315" s="4">
        <v>6.6272137853009099</v>
      </c>
      <c r="Q1315" s="4">
        <v>15.081413061123399</v>
      </c>
      <c r="R1315" s="4">
        <v>18.089294695917999</v>
      </c>
      <c r="S1315" s="4">
        <v>16.927423402067902</v>
      </c>
      <c r="T1315" s="4">
        <v>3.0340677860994001</v>
      </c>
      <c r="V1315" s="4">
        <v>662.92931405000002</v>
      </c>
      <c r="W1315" s="4">
        <v>3.6608079281055099</v>
      </c>
      <c r="Y1315" s="4">
        <v>-44.138205026894397</v>
      </c>
      <c r="Z1315" s="4">
        <v>4.85775150214333</v>
      </c>
      <c r="AA1315" s="4">
        <v>4.85775150214333</v>
      </c>
      <c r="AB1315" s="4">
        <v>42.066787852860898</v>
      </c>
      <c r="AC1315" s="4">
        <v>4.1885229834690998</v>
      </c>
      <c r="AD1315" s="4">
        <v>13.6716533601007</v>
      </c>
      <c r="AE1315" s="4">
        <v>0</v>
      </c>
      <c r="AF1315" s="4">
        <v>0</v>
      </c>
      <c r="AG1315" s="4">
        <v>41450</v>
      </c>
      <c r="AH1315" s="4">
        <v>259.86</v>
      </c>
      <c r="AI1315" s="4">
        <v>15.23</v>
      </c>
      <c r="AJ1315" s="4">
        <v>17.170000000000002</v>
      </c>
      <c r="AK1315" s="4">
        <v>4.53880739929913</v>
      </c>
      <c r="AL1315" s="4">
        <v>52.06</v>
      </c>
      <c r="AM1315" s="4">
        <v>1.37</v>
      </c>
      <c r="AN1315" s="4">
        <v>68.209999999999994</v>
      </c>
      <c r="AO1315" s="4">
        <v>5.31</v>
      </c>
      <c r="AP1315" s="4">
        <v>139.51</v>
      </c>
      <c r="AQ1315" s="4">
        <v>36.159999999999997</v>
      </c>
      <c r="AR1315" s="4">
        <v>37.79</v>
      </c>
    </row>
    <row r="1316" spans="1:44" x14ac:dyDescent="0.35">
      <c r="A1316" s="4" t="s">
        <v>2765</v>
      </c>
      <c r="B1316" s="4" t="s">
        <v>2766</v>
      </c>
      <c r="C1316" s="4" t="s">
        <v>150</v>
      </c>
      <c r="D1316" s="4">
        <v>501.06654142500003</v>
      </c>
      <c r="E1316" s="4">
        <v>196.35</v>
      </c>
      <c r="F1316" s="4">
        <v>28.730879668864699</v>
      </c>
      <c r="G1316" s="4">
        <v>8.7261082757930506</v>
      </c>
      <c r="H1316" s="4">
        <v>6.89832486205328</v>
      </c>
      <c r="I1316" s="4">
        <v>7.4708704592186397</v>
      </c>
      <c r="J1316" s="4">
        <v>12.512525958542099</v>
      </c>
      <c r="K1316" s="4">
        <v>12.3029472241261</v>
      </c>
      <c r="L1316" s="4">
        <v>111.950028453079</v>
      </c>
      <c r="N1316" s="4">
        <v>14.1216442551562</v>
      </c>
      <c r="O1316" s="4">
        <v>0.14834665262956401</v>
      </c>
      <c r="P1316" s="4">
        <v>27.814992025518301</v>
      </c>
      <c r="Q1316" s="4">
        <v>5.19701487848487</v>
      </c>
      <c r="R1316" s="4">
        <v>7.4948033108657803</v>
      </c>
      <c r="S1316" s="4">
        <v>-4.1954970373674003</v>
      </c>
      <c r="T1316" s="4">
        <v>16.7118838790723</v>
      </c>
      <c r="V1316" s="4">
        <v>525.51654142500001</v>
      </c>
      <c r="W1316" s="4">
        <v>2.3977917472603698</v>
      </c>
      <c r="X1316" s="4">
        <v>0.50697084917617197</v>
      </c>
      <c r="Y1316" s="4">
        <v>17.9365199468164</v>
      </c>
      <c r="Z1316" s="4">
        <v>1.3719061106036601</v>
      </c>
      <c r="AA1316" s="4">
        <v>0</v>
      </c>
      <c r="AB1316" s="4">
        <v>74.483593479143295</v>
      </c>
      <c r="AC1316" s="4">
        <v>7.1370610574589302</v>
      </c>
      <c r="AD1316" s="4">
        <v>6.56315159389312</v>
      </c>
      <c r="AE1316" s="4">
        <v>0</v>
      </c>
      <c r="AF1316" s="4">
        <v>0</v>
      </c>
      <c r="AG1316" s="4">
        <v>4372</v>
      </c>
      <c r="AH1316" s="4">
        <v>233.44</v>
      </c>
      <c r="AI1316" s="4">
        <v>17.440000000000001</v>
      </c>
      <c r="AJ1316" s="4">
        <v>22.48</v>
      </c>
      <c r="AK1316" s="4">
        <v>6.8654354573680996</v>
      </c>
      <c r="AL1316" s="4">
        <v>28.72</v>
      </c>
      <c r="AM1316" s="4">
        <v>21.81</v>
      </c>
      <c r="AN1316" s="4">
        <v>115.68</v>
      </c>
      <c r="AO1316" s="4">
        <v>5.0599999999999996</v>
      </c>
      <c r="AP1316" s="4">
        <v>208.97</v>
      </c>
      <c r="AQ1316" s="4">
        <v>-26.79</v>
      </c>
      <c r="AR1316" s="4">
        <v>11.47</v>
      </c>
    </row>
    <row r="1317" spans="1:44" x14ac:dyDescent="0.35">
      <c r="A1317" s="4" t="s">
        <v>2767</v>
      </c>
      <c r="B1317" s="4" t="s">
        <v>2768</v>
      </c>
      <c r="C1317" s="4" t="s">
        <v>425</v>
      </c>
      <c r="D1317" s="4">
        <v>499.532604445</v>
      </c>
      <c r="E1317" s="4">
        <v>92.5</v>
      </c>
      <c r="F1317" s="4">
        <v>14.947115632705</v>
      </c>
      <c r="G1317" s="4">
        <v>18.996731561745101</v>
      </c>
      <c r="H1317" s="4">
        <v>14.3819257665411</v>
      </c>
      <c r="I1317" s="4">
        <v>10.267281105990801</v>
      </c>
      <c r="J1317" s="4">
        <v>13.6390153157454</v>
      </c>
      <c r="K1317" s="4">
        <v>15.858678955453099</v>
      </c>
      <c r="L1317" s="4">
        <v>41.214173135342001</v>
      </c>
      <c r="M1317" s="4">
        <v>13.8777611810909</v>
      </c>
      <c r="N1317" s="4">
        <v>0</v>
      </c>
      <c r="O1317" s="4">
        <v>0</v>
      </c>
      <c r="P1317" s="4">
        <v>57.3536983010125</v>
      </c>
      <c r="Q1317" s="4">
        <v>14.4716998918011</v>
      </c>
      <c r="R1317" s="4">
        <v>25.929094096321499</v>
      </c>
      <c r="S1317" s="4">
        <v>23.528784356631199</v>
      </c>
      <c r="T1317" s="4">
        <v>28.236322426526399</v>
      </c>
      <c r="V1317" s="4">
        <v>488.032604445</v>
      </c>
      <c r="W1317" s="4">
        <v>2.5332552586084498</v>
      </c>
      <c r="X1317" s="4">
        <v>1.41227593699077</v>
      </c>
      <c r="Y1317" s="4">
        <v>-38.644036615620301</v>
      </c>
      <c r="Z1317" s="4">
        <v>1.4741780485339999E-4</v>
      </c>
      <c r="AA1317" s="4">
        <v>0</v>
      </c>
      <c r="AB1317" s="4">
        <v>62.811824360014597</v>
      </c>
      <c r="AC1317" s="4">
        <v>1.9661849722326001E-3</v>
      </c>
      <c r="AD1317" s="4">
        <v>20.550874907165898</v>
      </c>
      <c r="AE1317" s="4">
        <v>0</v>
      </c>
      <c r="AF1317" s="4">
        <v>0</v>
      </c>
      <c r="AG1317" s="4">
        <v>39908</v>
      </c>
      <c r="AH1317" s="4">
        <v>325.5</v>
      </c>
      <c r="AI1317" s="4">
        <v>33.42</v>
      </c>
      <c r="AJ1317" s="4">
        <v>45.05</v>
      </c>
      <c r="AK1317" s="4">
        <v>6.4433376033780201</v>
      </c>
      <c r="AL1317" s="4">
        <v>51.62</v>
      </c>
      <c r="AM1317" s="4">
        <v>0</v>
      </c>
      <c r="AN1317" s="4">
        <v>128.91999999999999</v>
      </c>
      <c r="AO1317" s="4">
        <v>11.5</v>
      </c>
      <c r="AP1317" s="4">
        <v>197.19</v>
      </c>
      <c r="AQ1317" s="4">
        <v>-5.79</v>
      </c>
      <c r="AR1317" s="4">
        <v>16.05</v>
      </c>
    </row>
    <row r="1318" spans="1:44" x14ac:dyDescent="0.35">
      <c r="A1318" s="4" t="s">
        <v>2769</v>
      </c>
      <c r="B1318" s="4" t="s">
        <v>2770</v>
      </c>
      <c r="C1318" s="4" t="s">
        <v>49</v>
      </c>
      <c r="D1318" s="4">
        <v>497.557565845</v>
      </c>
      <c r="E1318" s="4">
        <v>173.5</v>
      </c>
      <c r="F1318" s="4">
        <v>20.6541123223329</v>
      </c>
      <c r="G1318" s="4">
        <v>23.061458931648499</v>
      </c>
      <c r="H1318" s="4">
        <v>17.6885233864454</v>
      </c>
      <c r="I1318" s="4">
        <v>19.304431444827301</v>
      </c>
      <c r="J1318" s="4">
        <v>18.9560445185041</v>
      </c>
      <c r="K1318" s="4">
        <v>23.824024360926298</v>
      </c>
      <c r="L1318" s="4">
        <v>19.766557283989801</v>
      </c>
      <c r="M1318" s="4">
        <v>18.741471883943198</v>
      </c>
      <c r="N1318" s="4">
        <v>6.1062717770034798</v>
      </c>
      <c r="O1318" s="4">
        <v>1.0365853658536599</v>
      </c>
      <c r="P1318" s="4">
        <v>84.496667835847006</v>
      </c>
      <c r="Q1318" s="4">
        <v>10.0867377059917</v>
      </c>
      <c r="R1318" s="4">
        <v>26.9116328450013</v>
      </c>
      <c r="S1318" s="4">
        <v>65.588590977707099</v>
      </c>
      <c r="T1318" s="4">
        <v>58.8367728267324</v>
      </c>
      <c r="V1318" s="4">
        <v>445.27756584500003</v>
      </c>
      <c r="W1318" s="4">
        <v>4.3341251380226504</v>
      </c>
      <c r="X1318" s="4">
        <v>0.55479112156841903</v>
      </c>
      <c r="Y1318" s="4">
        <v>-46.721061774764102</v>
      </c>
      <c r="Z1318" s="4">
        <v>0.17088865758798999</v>
      </c>
      <c r="AA1318" s="4">
        <v>0</v>
      </c>
      <c r="AB1318" s="4">
        <v>36.241648838915403</v>
      </c>
      <c r="AC1318" s="4">
        <v>8.6063863640131799E-2</v>
      </c>
      <c r="AD1318" s="4">
        <v>23.159316705254799</v>
      </c>
      <c r="AE1318" s="4">
        <v>0</v>
      </c>
      <c r="AF1318" s="4">
        <v>0.17088865758798999</v>
      </c>
      <c r="AG1318" s="4">
        <v>28835</v>
      </c>
      <c r="AH1318" s="4">
        <v>124.79</v>
      </c>
      <c r="AI1318" s="4">
        <v>24.09</v>
      </c>
      <c r="AJ1318" s="4">
        <v>22.71</v>
      </c>
      <c r="AK1318" s="4">
        <v>8.7409851786962705</v>
      </c>
      <c r="AL1318" s="4">
        <v>29.73</v>
      </c>
      <c r="AM1318" s="4">
        <v>2.2400000000000002</v>
      </c>
      <c r="AN1318" s="4">
        <v>69.77</v>
      </c>
      <c r="AO1318" s="4">
        <v>59.29</v>
      </c>
      <c r="AP1318" s="4">
        <v>114.8</v>
      </c>
      <c r="AQ1318" s="4">
        <v>21.57</v>
      </c>
      <c r="AR1318" s="4">
        <v>22.79</v>
      </c>
    </row>
    <row r="1319" spans="1:44" x14ac:dyDescent="0.35">
      <c r="A1319" s="4" t="s">
        <v>2771</v>
      </c>
      <c r="B1319" s="4" t="s">
        <v>2772</v>
      </c>
      <c r="C1319" s="4" t="s">
        <v>49</v>
      </c>
      <c r="D1319" s="4">
        <v>494.83922999999999</v>
      </c>
      <c r="E1319" s="4">
        <v>32</v>
      </c>
      <c r="F1319" s="4">
        <v>-1.09472861820273</v>
      </c>
      <c r="G1319" s="4">
        <v>-33.363226051688599</v>
      </c>
      <c r="H1319" s="4">
        <v>-21.067644186962401</v>
      </c>
      <c r="I1319" s="4">
        <v>-57.341841200573398</v>
      </c>
      <c r="J1319" s="4">
        <v>6.3693082382773998</v>
      </c>
      <c r="K1319" s="4">
        <v>-36.0057846731533</v>
      </c>
      <c r="L1319" s="4">
        <v>-54.083248158757002</v>
      </c>
      <c r="M1319" s="4">
        <v>-25.155017104163701</v>
      </c>
      <c r="N1319" s="4">
        <v>45.7333451925643</v>
      </c>
      <c r="O1319" s="4">
        <v>11.959441430223199</v>
      </c>
      <c r="Q1319" s="4">
        <v>-5.5881346987708396</v>
      </c>
      <c r="S1319" s="4">
        <v>-2.17643704705681</v>
      </c>
      <c r="V1319" s="4">
        <v>969.33923000000004</v>
      </c>
      <c r="W1319" s="4">
        <v>0.440130952592724</v>
      </c>
      <c r="Y1319" s="4">
        <v>-102.82394021647499</v>
      </c>
      <c r="Z1319" s="4">
        <v>0.27637121959792899</v>
      </c>
      <c r="AA1319" s="4">
        <v>0</v>
      </c>
      <c r="AB1319" s="4">
        <v>53.409879405680897</v>
      </c>
      <c r="AC1319" s="4">
        <v>1.3798011275298401</v>
      </c>
      <c r="AD1319" s="4">
        <v>32.048274906377202</v>
      </c>
      <c r="AE1319" s="4">
        <v>0</v>
      </c>
      <c r="AF1319" s="4">
        <v>0.23659199372693199</v>
      </c>
      <c r="AG1319" s="4">
        <v>86247</v>
      </c>
      <c r="AH1319" s="4">
        <v>788.29</v>
      </c>
      <c r="AI1319" s="4">
        <v>-452.02</v>
      </c>
      <c r="AJ1319" s="4">
        <v>-436.52</v>
      </c>
      <c r="AK1319" s="4">
        <v>-30.912638020873398</v>
      </c>
      <c r="AL1319" s="4">
        <v>-283.83</v>
      </c>
      <c r="AM1319" s="4">
        <v>7.44</v>
      </c>
      <c r="AN1319" s="4">
        <v>483.38</v>
      </c>
      <c r="AO1319" s="4">
        <v>39.29</v>
      </c>
      <c r="AP1319" s="4">
        <v>1124.3</v>
      </c>
      <c r="AQ1319" s="4">
        <v>132.09</v>
      </c>
      <c r="AR1319" s="4">
        <v>135.24</v>
      </c>
    </row>
    <row r="1320" spans="1:44" x14ac:dyDescent="0.35">
      <c r="A1320" s="4" t="s">
        <v>2773</v>
      </c>
      <c r="B1320" s="4" t="s">
        <v>2774</v>
      </c>
      <c r="C1320" s="4" t="s">
        <v>144</v>
      </c>
      <c r="D1320" s="4">
        <v>494.45440724999997</v>
      </c>
      <c r="E1320" s="4">
        <v>76.599999999999994</v>
      </c>
      <c r="F1320" s="4">
        <v>8.2920410405836105</v>
      </c>
      <c r="G1320" s="4">
        <v>6.1031902807487901</v>
      </c>
      <c r="H1320" s="4">
        <v>5.1923286239850199</v>
      </c>
      <c r="I1320" s="4">
        <v>6.6724107062930704</v>
      </c>
      <c r="J1320" s="4">
        <v>15.7241280552158</v>
      </c>
      <c r="K1320" s="4">
        <v>14.9550174559126</v>
      </c>
      <c r="L1320" s="4">
        <v>32.207153095961303</v>
      </c>
      <c r="M1320" s="4">
        <v>2.9457868461725498</v>
      </c>
      <c r="N1320" s="4">
        <v>5.3525418183305398</v>
      </c>
      <c r="O1320" s="4">
        <v>3.2718498220931903E-2</v>
      </c>
      <c r="P1320" s="4">
        <v>31.2395222129086</v>
      </c>
      <c r="Q1320" s="4">
        <v>-4.1204404583421201</v>
      </c>
      <c r="R1320" s="4">
        <v>-6.2845687257943297</v>
      </c>
      <c r="S1320" s="4">
        <v>1.25741386883864</v>
      </c>
      <c r="T1320" s="4">
        <v>-8.5523585615914701</v>
      </c>
      <c r="V1320" s="4">
        <v>-133.27559274999999</v>
      </c>
      <c r="W1320" s="4">
        <v>0.50555642637315501</v>
      </c>
      <c r="X1320" s="4">
        <v>3.9761431411530799</v>
      </c>
      <c r="Y1320" s="4">
        <v>-65.962251248353397</v>
      </c>
      <c r="Z1320" s="4">
        <v>0</v>
      </c>
      <c r="AA1320" s="4">
        <v>0</v>
      </c>
      <c r="AB1320" s="4">
        <v>74.931947590603698</v>
      </c>
      <c r="AC1320" s="4">
        <v>0.31871675869261901</v>
      </c>
      <c r="AD1320" s="4">
        <v>10.3060546387718</v>
      </c>
      <c r="AE1320" s="4">
        <v>0</v>
      </c>
      <c r="AF1320" s="4">
        <v>0</v>
      </c>
      <c r="AG1320" s="4">
        <v>28336</v>
      </c>
      <c r="AH1320" s="4">
        <v>893.68</v>
      </c>
      <c r="AI1320" s="4">
        <v>59.629999999999903</v>
      </c>
      <c r="AJ1320" s="4">
        <v>96.059999999999903</v>
      </c>
      <c r="AK1320" s="4">
        <v>9.0990866580044898</v>
      </c>
      <c r="AL1320" s="4">
        <v>133.65</v>
      </c>
      <c r="AM1320" s="4">
        <v>1.21</v>
      </c>
      <c r="AN1320" s="4">
        <v>913</v>
      </c>
      <c r="AO1320" s="4">
        <v>701.98</v>
      </c>
      <c r="AP1320" s="4">
        <v>978.04</v>
      </c>
      <c r="AQ1320" s="4">
        <v>272.51</v>
      </c>
      <c r="AR1320" s="4">
        <v>278.87</v>
      </c>
    </row>
    <row r="1321" spans="1:44" x14ac:dyDescent="0.35">
      <c r="A1321" s="4" t="s">
        <v>2775</v>
      </c>
      <c r="B1321" s="4" t="s">
        <v>2776</v>
      </c>
      <c r="C1321" s="4" t="s">
        <v>314</v>
      </c>
      <c r="D1321" s="4">
        <v>492.45536312000002</v>
      </c>
      <c r="E1321" s="4">
        <v>142.05000000000001</v>
      </c>
      <c r="F1321" s="4">
        <v>-38.353221426791599</v>
      </c>
      <c r="G1321" s="4">
        <v>-4.6871577717747996</v>
      </c>
      <c r="H1321" s="4">
        <v>-1.67461150708513</v>
      </c>
      <c r="I1321" s="4">
        <v>-2.2909343943475799</v>
      </c>
      <c r="J1321" s="4">
        <v>10.8020375030151</v>
      </c>
      <c r="K1321" s="4">
        <v>13.005156386604099</v>
      </c>
      <c r="L1321" s="4">
        <v>-3.2711110498173199</v>
      </c>
      <c r="M1321" s="4">
        <v>-6.0577908984823496</v>
      </c>
      <c r="N1321" s="4">
        <v>147.473018235951</v>
      </c>
      <c r="O1321" s="4">
        <v>115.173055452177</v>
      </c>
      <c r="Q1321" s="4">
        <v>10.510086391348301</v>
      </c>
      <c r="R1321" s="4">
        <v>13.7586938390185</v>
      </c>
      <c r="U1321" s="4">
        <v>-58.059041948760701</v>
      </c>
      <c r="V1321" s="4">
        <v>866.11536311999998</v>
      </c>
      <c r="W1321" s="4">
        <v>1.83273302240417</v>
      </c>
      <c r="Y1321" s="4">
        <v>96.829137912022404</v>
      </c>
      <c r="Z1321" s="4">
        <v>1.5337775736964501</v>
      </c>
      <c r="AA1321" s="4">
        <v>1.5337775736964501</v>
      </c>
      <c r="AB1321" s="4">
        <v>53.5625762645466</v>
      </c>
      <c r="AC1321" s="4">
        <v>6.3974008690658</v>
      </c>
      <c r="AD1321" s="4">
        <v>15.4996689235772</v>
      </c>
      <c r="AE1321" s="4">
        <v>0</v>
      </c>
      <c r="AF1321" s="4">
        <v>0</v>
      </c>
      <c r="AG1321" s="4">
        <v>20160</v>
      </c>
      <c r="AH1321" s="4">
        <v>560.47</v>
      </c>
      <c r="AI1321" s="4">
        <v>-12.8399999999999</v>
      </c>
      <c r="AJ1321" s="4">
        <v>-15.2899999999999</v>
      </c>
      <c r="AK1321" s="4">
        <v>-3.7648409944035501</v>
      </c>
      <c r="AL1321" s="4">
        <v>72.89</v>
      </c>
      <c r="AM1321" s="4">
        <v>0</v>
      </c>
      <c r="AN1321" s="4">
        <v>-61.15</v>
      </c>
      <c r="AO1321" s="4">
        <v>22.6</v>
      </c>
      <c r="AP1321" s="4">
        <v>268.7</v>
      </c>
      <c r="AQ1321" s="4">
        <v>-24.22</v>
      </c>
      <c r="AR1321" s="4">
        <v>3.37</v>
      </c>
    </row>
    <row r="1322" spans="1:44" x14ac:dyDescent="0.35">
      <c r="A1322" s="4" t="s">
        <v>2777</v>
      </c>
      <c r="B1322" s="4" t="s">
        <v>2778</v>
      </c>
      <c r="C1322" s="4" t="s">
        <v>183</v>
      </c>
      <c r="D1322" s="4">
        <v>492.267045</v>
      </c>
      <c r="E1322" s="4">
        <v>195</v>
      </c>
      <c r="F1322" s="4">
        <v>-169.74725689655199</v>
      </c>
      <c r="G1322" s="4">
        <v>-9.4601206980916608</v>
      </c>
      <c r="H1322" s="4">
        <v>-4.9007182087030001</v>
      </c>
      <c r="I1322" s="4">
        <v>-325.842696629214</v>
      </c>
      <c r="J1322" s="4">
        <v>-51.939200708420501</v>
      </c>
      <c r="K1322" s="4">
        <v>-273.03370786516899</v>
      </c>
      <c r="L1322" s="4">
        <v>2194.32778824963</v>
      </c>
      <c r="M1322" s="4">
        <v>35.273364264223602</v>
      </c>
      <c r="N1322" s="4">
        <v>1.67808219178082</v>
      </c>
      <c r="O1322" s="4">
        <v>0.27397260273972601</v>
      </c>
      <c r="Q1322" s="4">
        <v>-44.299847563865598</v>
      </c>
      <c r="V1322" s="4">
        <v>492.23704500000002</v>
      </c>
      <c r="W1322" s="4">
        <v>16.858460445205498</v>
      </c>
      <c r="Y1322" s="4">
        <v>-286.10010926718002</v>
      </c>
      <c r="Z1322" s="4">
        <v>3.8919932168118197E-2</v>
      </c>
      <c r="AA1322" s="4">
        <v>3.8919932168118197E-2</v>
      </c>
      <c r="AB1322" s="4">
        <v>43.919316597762503</v>
      </c>
      <c r="AC1322" s="4">
        <v>0.458484743783732</v>
      </c>
      <c r="AD1322" s="4">
        <v>15.8518699438838</v>
      </c>
      <c r="AE1322" s="4">
        <v>0</v>
      </c>
      <c r="AF1322" s="4">
        <v>0</v>
      </c>
      <c r="AG1322" s="4">
        <v>15815</v>
      </c>
      <c r="AH1322" s="4">
        <v>0.89</v>
      </c>
      <c r="AI1322" s="4">
        <v>-2.9</v>
      </c>
      <c r="AJ1322" s="4">
        <v>-3.03</v>
      </c>
      <c r="AK1322" s="4">
        <v>-1.1517122784443099</v>
      </c>
      <c r="AL1322" s="4">
        <v>-2.4300000000000002</v>
      </c>
      <c r="AM1322" s="4">
        <v>0</v>
      </c>
      <c r="AN1322" s="4">
        <v>-7.98</v>
      </c>
      <c r="AO1322" s="4">
        <v>0.52</v>
      </c>
      <c r="AP1322" s="4">
        <v>29.2</v>
      </c>
      <c r="AQ1322" s="4">
        <v>0.16</v>
      </c>
      <c r="AR1322" s="4">
        <v>0.21</v>
      </c>
    </row>
    <row r="1323" spans="1:44" x14ac:dyDescent="0.35">
      <c r="A1323" s="4" t="s">
        <v>2779</v>
      </c>
      <c r="B1323" s="4" t="s">
        <v>2780</v>
      </c>
      <c r="C1323" s="4" t="s">
        <v>485</v>
      </c>
      <c r="D1323" s="4">
        <v>491.35872884000003</v>
      </c>
      <c r="E1323" s="4">
        <v>7.8</v>
      </c>
      <c r="F1323" s="4">
        <v>-0.37611372298130002</v>
      </c>
      <c r="G1323" s="4">
        <v>-52.044993237469399</v>
      </c>
      <c r="H1323" s="4">
        <v>-12.796198782293899</v>
      </c>
      <c r="I1323" s="4">
        <v>-74.364316330538401</v>
      </c>
      <c r="J1323" s="4">
        <v>3.2916589027613501</v>
      </c>
      <c r="K1323" s="4">
        <v>-13.029594084598401</v>
      </c>
      <c r="L1323" s="4">
        <v>86.498650562676602</v>
      </c>
      <c r="M1323" s="4">
        <v>-39.950993995201301</v>
      </c>
      <c r="N1323" s="4">
        <v>347.42381534861499</v>
      </c>
      <c r="O1323" s="4">
        <v>0</v>
      </c>
      <c r="Q1323" s="4">
        <v>2.7364844638294601</v>
      </c>
      <c r="S1323" s="4">
        <v>-35.876644125601203</v>
      </c>
      <c r="V1323" s="4">
        <v>6995.8687288399997</v>
      </c>
      <c r="W1323" s="4">
        <v>0.26131932608626302</v>
      </c>
      <c r="Y1323" s="4">
        <v>-101.543897858468</v>
      </c>
      <c r="Z1323" s="4">
        <v>0.20272222747555099</v>
      </c>
      <c r="AA1323" s="4">
        <v>0</v>
      </c>
      <c r="AB1323" s="4">
        <v>4.53610017117611</v>
      </c>
      <c r="AC1323" s="4">
        <v>8.1356372958659801E-2</v>
      </c>
      <c r="AD1323" s="4">
        <v>74.604459870981003</v>
      </c>
      <c r="AE1323" s="4">
        <v>0</v>
      </c>
      <c r="AF1323" s="4">
        <v>0.181911602976948</v>
      </c>
      <c r="AG1323" s="4">
        <v>365273</v>
      </c>
      <c r="AH1323" s="4">
        <v>1756.77</v>
      </c>
      <c r="AI1323" s="4">
        <v>-1306.4100000000001</v>
      </c>
      <c r="AJ1323" s="4">
        <v>-1305.99</v>
      </c>
      <c r="AK1323" s="4">
        <v>-21.895511827344901</v>
      </c>
      <c r="AL1323" s="4">
        <v>-228.9</v>
      </c>
      <c r="AM1323" s="4">
        <v>35.659999999999997</v>
      </c>
      <c r="AN1323" s="4">
        <v>657.67</v>
      </c>
      <c r="AO1323" s="4">
        <v>28.1</v>
      </c>
      <c r="AP1323" s="4">
        <v>1880.3</v>
      </c>
      <c r="AQ1323" s="4">
        <v>95.58</v>
      </c>
      <c r="AR1323" s="4">
        <v>96.21</v>
      </c>
    </row>
    <row r="1324" spans="1:44" x14ac:dyDescent="0.35">
      <c r="A1324" s="4" t="s">
        <v>2781</v>
      </c>
      <c r="B1324" s="4" t="s">
        <v>2782</v>
      </c>
      <c r="C1324" s="4" t="s">
        <v>49</v>
      </c>
      <c r="D1324" s="4">
        <v>490.67676514999999</v>
      </c>
      <c r="E1324" s="4">
        <v>1.25</v>
      </c>
      <c r="F1324" s="4">
        <v>-90.364045147329705</v>
      </c>
      <c r="G1324" s="4">
        <v>-1.2200602166000101</v>
      </c>
      <c r="H1324" s="4">
        <v>-1.1015539416561899</v>
      </c>
      <c r="I1324" s="4">
        <v>-1086</v>
      </c>
      <c r="J1324" s="4">
        <v>-58.244160953160097</v>
      </c>
      <c r="K1324" s="4">
        <v>-270</v>
      </c>
      <c r="L1324" s="4">
        <v>1133.9012479652699</v>
      </c>
      <c r="N1324" s="4">
        <v>5.4379776601998797</v>
      </c>
      <c r="O1324" s="4">
        <v>0.63537285759508</v>
      </c>
      <c r="Q1324" s="4">
        <v>-72.318226492356004</v>
      </c>
      <c r="V1324" s="4">
        <v>479.79676515</v>
      </c>
      <c r="W1324" s="4">
        <v>1.1094757951205201</v>
      </c>
      <c r="Y1324" s="4">
        <v>-333.101297409967</v>
      </c>
      <c r="Z1324" s="4">
        <v>1.2385954321970001E-3</v>
      </c>
      <c r="AA1324" s="4">
        <v>0</v>
      </c>
      <c r="AB1324" s="4">
        <v>20.3912699125692</v>
      </c>
      <c r="AC1324" s="4">
        <v>0</v>
      </c>
      <c r="AD1324" s="4">
        <v>33.051370999893003</v>
      </c>
      <c r="AE1324" s="4">
        <v>9.4055960782841606</v>
      </c>
      <c r="AF1324" s="4">
        <v>0</v>
      </c>
      <c r="AG1324" s="4">
        <v>108289</v>
      </c>
      <c r="AH1324" s="4">
        <v>0.5</v>
      </c>
      <c r="AI1324" s="4">
        <v>-5.43</v>
      </c>
      <c r="AJ1324" s="4">
        <v>-5.56</v>
      </c>
      <c r="AK1324" s="4">
        <v>-1.4386252827443E-2</v>
      </c>
      <c r="AL1324" s="4">
        <v>-1.35</v>
      </c>
      <c r="AM1324" s="4">
        <v>0</v>
      </c>
      <c r="AN1324" s="4">
        <v>-25.09</v>
      </c>
      <c r="AO1324" s="4">
        <v>34.93</v>
      </c>
      <c r="AP1324" s="4">
        <v>442.26</v>
      </c>
      <c r="AQ1324" s="4">
        <v>0.35</v>
      </c>
      <c r="AR1324" s="4">
        <v>0.35</v>
      </c>
    </row>
    <row r="1325" spans="1:44" x14ac:dyDescent="0.35">
      <c r="A1325" s="4" t="s">
        <v>2783</v>
      </c>
      <c r="B1325" s="4" t="s">
        <v>2784</v>
      </c>
      <c r="C1325" s="4" t="s">
        <v>268</v>
      </c>
      <c r="D1325" s="4">
        <v>489.90607673</v>
      </c>
      <c r="E1325" s="4">
        <v>145.80000000000001</v>
      </c>
      <c r="F1325" s="4">
        <v>1.15215088245808</v>
      </c>
      <c r="G1325" s="4">
        <v>32.608128834355803</v>
      </c>
      <c r="H1325" s="4">
        <v>32.460389255955498</v>
      </c>
      <c r="I1325" s="4">
        <v>94.191790532308502</v>
      </c>
      <c r="J1325" s="4">
        <v>-226.61149868326299</v>
      </c>
      <c r="K1325" s="4">
        <v>99.829430919522395</v>
      </c>
      <c r="L1325" s="4">
        <v>141.95434531040701</v>
      </c>
      <c r="M1325" s="4">
        <v>14.2344716491348</v>
      </c>
      <c r="N1325" s="4">
        <v>3.5652302600599997E-2</v>
      </c>
      <c r="O1325" s="4">
        <v>3.5652302600599997E-2</v>
      </c>
      <c r="P1325" s="4">
        <v>5808.8797814209502</v>
      </c>
      <c r="Q1325" s="4">
        <v>53.3222698649476</v>
      </c>
      <c r="R1325" s="4">
        <v>53.987566472260198</v>
      </c>
      <c r="T1325" s="4">
        <v>29.666890435685499</v>
      </c>
      <c r="V1325" s="4">
        <v>474.32607673000001</v>
      </c>
      <c r="W1325" s="4">
        <v>0.32955244704623998</v>
      </c>
      <c r="Y1325" s="4">
        <v>-95.632951843017594</v>
      </c>
      <c r="Z1325" s="4">
        <v>1.8430775670856402E-2</v>
      </c>
      <c r="AA1325" s="4">
        <v>8.9338838767090995E-3</v>
      </c>
      <c r="AB1325" s="4">
        <v>71.535303411463005</v>
      </c>
      <c r="AC1325" s="4">
        <v>3.6384912550949902</v>
      </c>
      <c r="AD1325" s="4">
        <v>6.91215337969013</v>
      </c>
      <c r="AE1325" s="4">
        <v>0</v>
      </c>
      <c r="AF1325" s="4">
        <v>0</v>
      </c>
      <c r="AG1325" s="4">
        <v>13496</v>
      </c>
      <c r="AH1325" s="4">
        <v>451.43</v>
      </c>
      <c r="AI1325" s="4">
        <v>425.21</v>
      </c>
      <c r="AJ1325" s="4">
        <v>450.64</v>
      </c>
      <c r="AK1325" s="4">
        <v>131.53659152408301</v>
      </c>
      <c r="AL1325" s="4">
        <v>450.66</v>
      </c>
      <c r="AM1325" s="4">
        <v>1181.42</v>
      </c>
      <c r="AN1325" s="4">
        <v>1222.44</v>
      </c>
      <c r="AO1325" s="4">
        <v>64.83</v>
      </c>
      <c r="AP1325" s="4">
        <v>1486.58</v>
      </c>
      <c r="AQ1325" s="4">
        <v>-200.61</v>
      </c>
      <c r="AR1325" s="4">
        <v>-200.61</v>
      </c>
    </row>
    <row r="1326" spans="1:44" x14ac:dyDescent="0.35">
      <c r="A1326" s="4" t="s">
        <v>2785</v>
      </c>
      <c r="B1326" s="4" t="s">
        <v>2786</v>
      </c>
      <c r="C1326" s="4" t="s">
        <v>796</v>
      </c>
      <c r="D1326" s="4">
        <v>489.72530281500002</v>
      </c>
      <c r="E1326" s="4">
        <v>140.69999999999999</v>
      </c>
      <c r="F1326" s="4">
        <v>7.2832436468619797</v>
      </c>
      <c r="G1326" s="4">
        <v>6.3259104550628997</v>
      </c>
      <c r="H1326" s="4">
        <v>2.9664727694652799</v>
      </c>
      <c r="I1326" s="4">
        <v>4.9130857305694304</v>
      </c>
      <c r="J1326" s="4">
        <v>14.4971362245241</v>
      </c>
      <c r="K1326" s="4">
        <v>13.0616181617577</v>
      </c>
      <c r="L1326" s="4">
        <v>-15.8493754761225</v>
      </c>
      <c r="M1326" s="4">
        <v>8.6214370073332898</v>
      </c>
      <c r="N1326" s="4">
        <v>53.6625956483838</v>
      </c>
      <c r="O1326" s="4">
        <v>7.6342599522748698</v>
      </c>
      <c r="P1326" s="4">
        <v>5.5341108303635398</v>
      </c>
      <c r="Q1326" s="4">
        <v>12.464784822730399</v>
      </c>
      <c r="R1326" s="4">
        <v>15.7078151359293</v>
      </c>
      <c r="S1326" s="4">
        <v>14.472028072825401</v>
      </c>
      <c r="T1326" s="4">
        <v>23.428932672988001</v>
      </c>
      <c r="V1326" s="4">
        <v>1092.4953028150001</v>
      </c>
      <c r="W1326" s="4">
        <v>0.43122148407107702</v>
      </c>
      <c r="X1326" s="4">
        <v>0.708525387611179</v>
      </c>
      <c r="Y1326" s="4">
        <v>-87.867303146353507</v>
      </c>
      <c r="Z1326" s="4">
        <v>1.9386644003131099</v>
      </c>
      <c r="AA1326" s="4">
        <v>1.441114020336E-4</v>
      </c>
      <c r="AB1326" s="4">
        <v>61.889935723720697</v>
      </c>
      <c r="AC1326" s="4">
        <v>1.11254002369941E-2</v>
      </c>
      <c r="AD1326" s="4">
        <v>12.4605030277661</v>
      </c>
      <c r="AE1326" s="4">
        <v>0</v>
      </c>
      <c r="AF1326" s="4">
        <v>0.97755952009865499</v>
      </c>
      <c r="AG1326" s="4">
        <v>17315</v>
      </c>
      <c r="AH1326" s="4">
        <v>1368.59</v>
      </c>
      <c r="AI1326" s="4">
        <v>67.240000000000094</v>
      </c>
      <c r="AJ1326" s="4">
        <v>89.580000000000098</v>
      </c>
      <c r="AK1326" s="4">
        <v>19.378481602590099</v>
      </c>
      <c r="AL1326" s="4">
        <v>178.76</v>
      </c>
      <c r="AM1326" s="4">
        <v>1025.29</v>
      </c>
      <c r="AN1326" s="4">
        <v>1037.74</v>
      </c>
      <c r="AO1326" s="4">
        <v>6.66</v>
      </c>
      <c r="AP1326" s="4">
        <v>1135.67</v>
      </c>
      <c r="AQ1326" s="4">
        <v>64.03</v>
      </c>
      <c r="AR1326" s="4">
        <v>89.73</v>
      </c>
    </row>
    <row r="1327" spans="1:44" x14ac:dyDescent="0.35">
      <c r="A1327" s="4" t="s">
        <v>2787</v>
      </c>
      <c r="B1327" s="4" t="s">
        <v>2788</v>
      </c>
      <c r="C1327" s="4" t="s">
        <v>1713</v>
      </c>
      <c r="D1327" s="4">
        <v>488.75226411</v>
      </c>
      <c r="E1327" s="4">
        <v>66.599999999999994</v>
      </c>
      <c r="F1327" s="4">
        <v>7.0384830661002402</v>
      </c>
      <c r="G1327" s="4">
        <v>4.4812287240049704</v>
      </c>
      <c r="H1327" s="4">
        <v>3.44701773893705</v>
      </c>
      <c r="I1327" s="4">
        <v>10.4724991328216</v>
      </c>
      <c r="J1327" s="4">
        <v>22.593775246254499</v>
      </c>
      <c r="K1327" s="4">
        <v>18.718988945360199</v>
      </c>
      <c r="L1327" s="4">
        <v>-12.682602966403</v>
      </c>
      <c r="M1327" s="4">
        <v>-25.5181131873452</v>
      </c>
      <c r="N1327" s="4">
        <v>5.5369434507473203</v>
      </c>
      <c r="O1327" s="4">
        <v>1.8845544766844</v>
      </c>
      <c r="P1327" s="4">
        <v>13.2871548573506</v>
      </c>
      <c r="Q1327" s="4">
        <v>-7.4931333271287501</v>
      </c>
      <c r="R1327" s="4">
        <v>-15.884197888194301</v>
      </c>
      <c r="S1327" s="4">
        <v>4.3557986541958202</v>
      </c>
      <c r="T1327" s="4">
        <v>-17.2916280913464</v>
      </c>
      <c r="V1327" s="4">
        <v>231.80226411000001</v>
      </c>
      <c r="W1327" s="4">
        <v>0.30836299541952999</v>
      </c>
      <c r="Y1327" s="4">
        <v>137.80440926192099</v>
      </c>
      <c r="Z1327" s="4">
        <v>0.200768144575977</v>
      </c>
      <c r="AA1327" s="4">
        <v>0</v>
      </c>
      <c r="AB1327" s="4">
        <v>74.395690721742397</v>
      </c>
      <c r="AC1327" s="4">
        <v>3.7466662163797602</v>
      </c>
      <c r="AD1327" s="4">
        <v>13.2849305677682</v>
      </c>
      <c r="AE1327" s="4">
        <v>0</v>
      </c>
      <c r="AF1327" s="4">
        <v>0</v>
      </c>
      <c r="AG1327" s="4">
        <v>28054</v>
      </c>
      <c r="AH1327" s="4">
        <v>663.07</v>
      </c>
      <c r="AI1327" s="4">
        <v>69.439999999999898</v>
      </c>
      <c r="AJ1327" s="4">
        <v>84.98</v>
      </c>
      <c r="AK1327" s="4">
        <v>9.4256197792938892</v>
      </c>
      <c r="AL1327" s="4">
        <v>124.12</v>
      </c>
      <c r="AM1327" s="4">
        <v>1112.19</v>
      </c>
      <c r="AN1327" s="4">
        <v>1268.93</v>
      </c>
      <c r="AO1327" s="4">
        <v>344.71</v>
      </c>
      <c r="AP1327" s="4">
        <v>1584.99</v>
      </c>
      <c r="AQ1327" s="4">
        <v>195.29</v>
      </c>
      <c r="AR1327" s="4">
        <v>203.38</v>
      </c>
    </row>
    <row r="1328" spans="1:44" x14ac:dyDescent="0.35">
      <c r="A1328" s="4" t="s">
        <v>2789</v>
      </c>
      <c r="B1328" s="4" t="s">
        <v>2790</v>
      </c>
      <c r="C1328" s="4" t="s">
        <v>327</v>
      </c>
      <c r="D1328" s="4">
        <v>487.31002609000001</v>
      </c>
      <c r="E1328" s="4">
        <v>21.15</v>
      </c>
      <c r="F1328" s="4">
        <v>257.83599264021001</v>
      </c>
      <c r="G1328" s="4">
        <v>0.84865629420085298</v>
      </c>
      <c r="H1328" s="4">
        <v>0.304139678963674</v>
      </c>
      <c r="I1328" s="4">
        <v>0.243600649601733</v>
      </c>
      <c r="J1328" s="4">
        <v>3.0232671919838898</v>
      </c>
      <c r="K1328" s="4">
        <v>3.0314747505993398</v>
      </c>
      <c r="L1328" s="4">
        <v>45.970213482515398</v>
      </c>
      <c r="M1328" s="4">
        <v>10.2232986186362</v>
      </c>
      <c r="N1328" s="4">
        <v>38.290827740492198</v>
      </c>
      <c r="O1328" s="4">
        <v>3.7583892617449699</v>
      </c>
      <c r="P1328" s="4">
        <v>0.42772761219363398</v>
      </c>
      <c r="Q1328" s="4">
        <v>-0.46166221498404902</v>
      </c>
      <c r="R1328" s="4">
        <v>4.4377100443178596</v>
      </c>
      <c r="S1328" s="4">
        <v>-5.47242032131002</v>
      </c>
      <c r="V1328" s="4">
        <v>543.98002609000002</v>
      </c>
      <c r="W1328" s="4">
        <v>2.1803580585682298</v>
      </c>
      <c r="Y1328" s="4">
        <v>121.316654600696</v>
      </c>
      <c r="Z1328" s="4">
        <v>1.2188647230711E-3</v>
      </c>
      <c r="AA1328" s="4">
        <v>7.3608171553139995E-4</v>
      </c>
      <c r="AB1328" s="4">
        <v>53.3627367092122</v>
      </c>
      <c r="AC1328" s="4">
        <v>1.2236245738352101</v>
      </c>
      <c r="AD1328" s="4">
        <v>27.194172238419199</v>
      </c>
      <c r="AE1328" s="4">
        <v>18.413085412986799</v>
      </c>
      <c r="AF1328" s="4">
        <v>0</v>
      </c>
      <c r="AG1328" s="4">
        <v>69734</v>
      </c>
      <c r="AH1328" s="4">
        <v>775.86</v>
      </c>
      <c r="AI1328" s="4">
        <v>1.8900000000000099</v>
      </c>
      <c r="AJ1328" s="4">
        <v>1.8900000000000099</v>
      </c>
      <c r="AK1328" s="4">
        <v>8.1747185979636594E-2</v>
      </c>
      <c r="AL1328" s="4">
        <v>23.52</v>
      </c>
      <c r="AM1328" s="4">
        <v>1.04</v>
      </c>
      <c r="AN1328" s="4">
        <v>82.9</v>
      </c>
      <c r="AO1328" s="4">
        <v>28.91</v>
      </c>
      <c r="AP1328" s="4">
        <v>223.5</v>
      </c>
      <c r="AQ1328" s="4">
        <v>9.5</v>
      </c>
      <c r="AR1328" s="4">
        <v>15.3</v>
      </c>
    </row>
    <row r="1329" spans="1:44" x14ac:dyDescent="0.35">
      <c r="A1329" s="4" t="s">
        <v>2791</v>
      </c>
      <c r="B1329" s="4" t="s">
        <v>2792</v>
      </c>
      <c r="C1329" s="4" t="s">
        <v>121</v>
      </c>
      <c r="D1329" s="4">
        <v>486.00262356000002</v>
      </c>
      <c r="E1329" s="4">
        <v>66.150000000000006</v>
      </c>
      <c r="F1329" s="4">
        <v>6.7238879850581004</v>
      </c>
      <c r="G1329" s="4">
        <v>14.8464619492657</v>
      </c>
      <c r="H1329" s="4">
        <v>10.405764344277101</v>
      </c>
      <c r="I1329" s="4">
        <v>10.5362895584613</v>
      </c>
      <c r="J1329" s="4">
        <v>11.4696630109382</v>
      </c>
      <c r="K1329" s="4">
        <v>18.493899505838101</v>
      </c>
      <c r="L1329" s="4">
        <v>-1.2550020347259701</v>
      </c>
      <c r="M1329" s="4">
        <v>1.8691089217110399</v>
      </c>
      <c r="N1329" s="4">
        <v>4.2176740627390998</v>
      </c>
      <c r="O1329" s="4">
        <v>0.96786534047436901</v>
      </c>
      <c r="P1329" s="4">
        <v>35.6568496867446</v>
      </c>
      <c r="Q1329" s="4">
        <v>4.4049435834602901</v>
      </c>
      <c r="R1329" s="4">
        <v>8.0264335842751091</v>
      </c>
      <c r="S1329" s="4">
        <v>13.073849653776801</v>
      </c>
      <c r="T1329" s="4">
        <v>7.3522191841637801</v>
      </c>
      <c r="V1329" s="4">
        <v>319.99262356000003</v>
      </c>
      <c r="W1329" s="4">
        <v>0.92961481170619797</v>
      </c>
      <c r="X1329" s="4">
        <v>2.5145723721574198</v>
      </c>
      <c r="Y1329" s="4">
        <v>-72.399315349563807</v>
      </c>
      <c r="Z1329" s="4">
        <v>0.198628557378728</v>
      </c>
      <c r="AA1329" s="4">
        <v>1.7798257829635001E-3</v>
      </c>
      <c r="AB1329" s="4">
        <v>72.734390347660195</v>
      </c>
      <c r="AC1329" s="4">
        <v>2.5771877337311001E-3</v>
      </c>
      <c r="AD1329" s="4">
        <v>8.6847424918868104</v>
      </c>
      <c r="AE1329" s="4">
        <v>14.243945741057001</v>
      </c>
      <c r="AF1329" s="4">
        <v>0.19521129187543801</v>
      </c>
      <c r="AG1329" s="4">
        <v>16902</v>
      </c>
      <c r="AH1329" s="4">
        <v>686.01</v>
      </c>
      <c r="AI1329" s="4">
        <v>72.280000000000101</v>
      </c>
      <c r="AJ1329" s="4">
        <v>102.46</v>
      </c>
      <c r="AK1329" s="4">
        <v>10.3725863735585</v>
      </c>
      <c r="AL1329" s="4">
        <v>126.87</v>
      </c>
      <c r="AM1329" s="4">
        <v>7.61</v>
      </c>
      <c r="AN1329" s="4">
        <v>342.57</v>
      </c>
      <c r="AO1329" s="4">
        <v>188.06</v>
      </c>
      <c r="AP1329" s="4">
        <v>522.79999999999995</v>
      </c>
      <c r="AQ1329" s="4">
        <v>94.42</v>
      </c>
      <c r="AR1329" s="4">
        <v>133.86000000000001</v>
      </c>
    </row>
    <row r="1330" spans="1:44" x14ac:dyDescent="0.35">
      <c r="A1330" s="4" t="s">
        <v>2793</v>
      </c>
      <c r="B1330" s="4" t="s">
        <v>2794</v>
      </c>
      <c r="C1330" s="4" t="s">
        <v>200</v>
      </c>
      <c r="D1330" s="4">
        <v>484.31740000000002</v>
      </c>
      <c r="E1330" s="4">
        <v>57.05</v>
      </c>
      <c r="F1330" s="4">
        <v>18.457217987804899</v>
      </c>
      <c r="G1330" s="4">
        <v>7.9154160570730401</v>
      </c>
      <c r="H1330" s="4">
        <v>4.2201761087209997</v>
      </c>
      <c r="I1330" s="4">
        <v>9.5717516597358898</v>
      </c>
      <c r="J1330" s="4">
        <v>22.831745789941198</v>
      </c>
      <c r="K1330" s="4">
        <v>26.818413949077101</v>
      </c>
      <c r="L1330" s="4">
        <v>108.066277434822</v>
      </c>
      <c r="M1330" s="4">
        <v>-0.82076412328051496</v>
      </c>
      <c r="N1330" s="4">
        <v>43.223485727547001</v>
      </c>
      <c r="O1330" s="4">
        <v>11.151079136690701</v>
      </c>
      <c r="P1330" s="4">
        <v>10.919683728672499</v>
      </c>
      <c r="Q1330" s="4">
        <v>-2.4733210631975102</v>
      </c>
      <c r="R1330" s="4">
        <v>0.21630407809303301</v>
      </c>
      <c r="S1330" s="4">
        <v>-18.703028524988699</v>
      </c>
      <c r="T1330" s="4">
        <v>-10.242015963390401</v>
      </c>
      <c r="V1330" s="4">
        <v>534.02739999999994</v>
      </c>
      <c r="W1330" s="4">
        <v>1.4049588071478301</v>
      </c>
      <c r="Y1330" s="4">
        <v>101.52595507208601</v>
      </c>
      <c r="Z1330" s="4">
        <v>0</v>
      </c>
      <c r="AA1330" s="4">
        <v>0</v>
      </c>
      <c r="AB1330" s="4">
        <v>55.2509969701687</v>
      </c>
      <c r="AC1330" s="4">
        <v>1.00215321605212</v>
      </c>
      <c r="AD1330" s="4">
        <v>23.224376369711301</v>
      </c>
      <c r="AE1330" s="4">
        <v>0</v>
      </c>
      <c r="AF1330" s="4">
        <v>0</v>
      </c>
      <c r="AG1330" s="4">
        <v>21820</v>
      </c>
      <c r="AH1330" s="4">
        <v>274.14</v>
      </c>
      <c r="AI1330" s="4">
        <v>26.24</v>
      </c>
      <c r="AJ1330" s="4">
        <v>35.44</v>
      </c>
      <c r="AK1330" s="4">
        <v>3.1424020693867201</v>
      </c>
      <c r="AL1330" s="4">
        <v>73.52</v>
      </c>
      <c r="AM1330" s="4">
        <v>14.87</v>
      </c>
      <c r="AN1330" s="4">
        <v>290.91000000000003</v>
      </c>
      <c r="AO1330" s="4">
        <v>99.46</v>
      </c>
      <c r="AP1330" s="4">
        <v>344.72</v>
      </c>
      <c r="AQ1330" s="4">
        <v>16.43</v>
      </c>
      <c r="AR1330" s="4">
        <v>29.56</v>
      </c>
    </row>
    <row r="1331" spans="1:44" x14ac:dyDescent="0.35">
      <c r="A1331" s="4" t="s">
        <v>2795</v>
      </c>
      <c r="B1331" s="4" t="s">
        <v>2796</v>
      </c>
      <c r="C1331" s="4" t="s">
        <v>813</v>
      </c>
      <c r="D1331" s="4">
        <v>482.97079389999999</v>
      </c>
      <c r="E1331" s="4">
        <v>31.65</v>
      </c>
      <c r="F1331" s="4">
        <v>3.0625922251109698</v>
      </c>
      <c r="G1331" s="4">
        <v>52.140849727227597</v>
      </c>
      <c r="H1331" s="4">
        <v>14.3352559120432</v>
      </c>
      <c r="I1331" s="4">
        <v>12.1432861564998</v>
      </c>
      <c r="J1331" s="4">
        <v>10.5912493947248</v>
      </c>
      <c r="K1331" s="4">
        <v>15.630727057120399</v>
      </c>
      <c r="L1331" s="4">
        <v>274.64198870601501</v>
      </c>
      <c r="M1331" s="4">
        <v>25.050857150687701</v>
      </c>
      <c r="N1331" s="4">
        <v>41.731789550717401</v>
      </c>
      <c r="O1331" s="4">
        <v>23.953895611719499</v>
      </c>
      <c r="P1331" s="4">
        <v>20.922889136549401</v>
      </c>
      <c r="Q1331" s="4">
        <v>8.6738939546528293</v>
      </c>
      <c r="R1331" s="4">
        <v>7.7348531277418902</v>
      </c>
      <c r="S1331" s="4">
        <v>9.22614651507185</v>
      </c>
      <c r="T1331" s="4">
        <v>56.6488078615265</v>
      </c>
      <c r="V1331" s="4">
        <v>565.99079389999997</v>
      </c>
      <c r="W1331" s="4">
        <v>1.2623057261963899</v>
      </c>
      <c r="Y1331" s="4">
        <v>-93.056272275601003</v>
      </c>
      <c r="Z1331" s="4">
        <v>1.33139872663426E-2</v>
      </c>
      <c r="AA1331" s="8">
        <v>6.5117809186799997E-5</v>
      </c>
      <c r="AB1331" s="4">
        <v>22.6389089849683</v>
      </c>
      <c r="AC1331" s="4">
        <v>1.9023399563788801</v>
      </c>
      <c r="AD1331" s="4">
        <v>37.9366862145989</v>
      </c>
      <c r="AE1331" s="4">
        <v>0</v>
      </c>
      <c r="AF1331" s="4">
        <v>0</v>
      </c>
      <c r="AG1331" s="4">
        <v>89009</v>
      </c>
      <c r="AH1331" s="4">
        <v>1298.6600000000001</v>
      </c>
      <c r="AI1331" s="4">
        <v>157.69999999999999</v>
      </c>
      <c r="AJ1331" s="4">
        <v>157.57</v>
      </c>
      <c r="AK1331" s="4">
        <v>10.270972616167199</v>
      </c>
      <c r="AL1331" s="4">
        <v>202.99</v>
      </c>
      <c r="AM1331" s="4">
        <v>0</v>
      </c>
      <c r="AN1331" s="4">
        <v>98.28</v>
      </c>
      <c r="AO1331" s="4">
        <v>76.650000000000006</v>
      </c>
      <c r="AP1331" s="4">
        <v>382.61</v>
      </c>
      <c r="AQ1331" s="4">
        <v>83.23</v>
      </c>
      <c r="AR1331" s="4">
        <v>145.22</v>
      </c>
    </row>
    <row r="1332" spans="1:44" x14ac:dyDescent="0.35">
      <c r="A1332" s="4" t="s">
        <v>2797</v>
      </c>
      <c r="B1332" s="4" t="s">
        <v>2798</v>
      </c>
      <c r="C1332" s="4" t="s">
        <v>244</v>
      </c>
      <c r="D1332" s="4">
        <v>482.96744999999999</v>
      </c>
      <c r="E1332" s="4">
        <v>35.6</v>
      </c>
      <c r="F1332" s="4">
        <v>-34.059763751762702</v>
      </c>
      <c r="G1332" s="4">
        <v>-2.3005102330524201</v>
      </c>
      <c r="H1332" s="4">
        <v>-0.92798010536305298</v>
      </c>
      <c r="I1332" s="4">
        <v>-0.952675284190167</v>
      </c>
      <c r="J1332" s="4">
        <v>10.137235666509699</v>
      </c>
      <c r="K1332" s="4">
        <v>6.9045443551637904</v>
      </c>
      <c r="L1332" s="4">
        <v>-23.990084505618601</v>
      </c>
      <c r="M1332" s="4">
        <v>-9.2064835014479591</v>
      </c>
      <c r="N1332" s="4">
        <v>88.944178942700901</v>
      </c>
      <c r="O1332" s="4">
        <v>39.593700218423102</v>
      </c>
      <c r="Q1332" s="4">
        <v>7.82699635269375</v>
      </c>
      <c r="R1332" s="4">
        <v>-1.02081445327319</v>
      </c>
      <c r="S1332" s="4">
        <v>-8.3846471463400594</v>
      </c>
      <c r="V1332" s="4">
        <v>1006.43745</v>
      </c>
      <c r="W1332" s="4">
        <v>0.79316721683007396</v>
      </c>
      <c r="X1332" s="4">
        <v>0.56022408963585502</v>
      </c>
      <c r="Y1332" s="4">
        <v>97.184100589514102</v>
      </c>
      <c r="Z1332" s="4">
        <v>0.95741212994788805</v>
      </c>
      <c r="AA1332" s="4">
        <v>0.95741212994788805</v>
      </c>
      <c r="AB1332" s="4">
        <v>50.322981853124901</v>
      </c>
      <c r="AC1332" s="4">
        <v>0.45264146062017202</v>
      </c>
      <c r="AD1332" s="4">
        <v>36.377739586798199</v>
      </c>
      <c r="AE1332" s="4">
        <v>0</v>
      </c>
      <c r="AF1332" s="4">
        <v>0</v>
      </c>
      <c r="AG1332" s="4">
        <v>73268</v>
      </c>
      <c r="AH1332" s="4">
        <v>1488.44</v>
      </c>
      <c r="AI1332" s="4">
        <v>-14.180000000000099</v>
      </c>
      <c r="AJ1332" s="4">
        <v>-15.920000000000099</v>
      </c>
      <c r="AK1332" s="4">
        <v>-1.0481575932291201</v>
      </c>
      <c r="AL1332" s="4">
        <v>102.77</v>
      </c>
      <c r="AM1332" s="4">
        <v>0</v>
      </c>
      <c r="AN1332" s="4">
        <v>447.26</v>
      </c>
      <c r="AO1332" s="4">
        <v>21.2</v>
      </c>
      <c r="AP1332" s="4">
        <v>608.91</v>
      </c>
      <c r="AQ1332" s="4">
        <v>-101.39</v>
      </c>
      <c r="AR1332" s="4">
        <v>22.68</v>
      </c>
    </row>
    <row r="1333" spans="1:44" x14ac:dyDescent="0.35">
      <c r="A1333" s="4" t="s">
        <v>2799</v>
      </c>
      <c r="B1333" s="4" t="s">
        <v>2800</v>
      </c>
      <c r="C1333" s="4" t="s">
        <v>485</v>
      </c>
      <c r="D1333" s="4">
        <v>480.29422848000002</v>
      </c>
      <c r="E1333" s="4">
        <v>7.2</v>
      </c>
      <c r="F1333" s="4">
        <v>-0.738198712755329</v>
      </c>
      <c r="G1333" s="4">
        <v>-55.826983800109801</v>
      </c>
      <c r="H1333" s="4">
        <v>-11.3712210915414</v>
      </c>
      <c r="I1333" s="4">
        <v>-68.676046823377902</v>
      </c>
      <c r="J1333" s="4">
        <v>5.2649610461944301</v>
      </c>
      <c r="K1333" s="4">
        <v>14.725720136374701</v>
      </c>
      <c r="L1333" s="4">
        <v>73.374932175800396</v>
      </c>
      <c r="N1333" s="4">
        <v>374.63317943387602</v>
      </c>
      <c r="O1333" s="4">
        <v>0.96569895332250999</v>
      </c>
      <c r="V1333" s="4">
        <v>2815.5142284799999</v>
      </c>
      <c r="W1333" s="4">
        <v>0.58050016737170296</v>
      </c>
      <c r="Y1333" s="4">
        <v>-103.030209593824</v>
      </c>
      <c r="Z1333" s="4">
        <v>0.190871575305256</v>
      </c>
      <c r="AA1333" s="4">
        <v>0</v>
      </c>
      <c r="AB1333" s="4">
        <v>12.2163487661904</v>
      </c>
      <c r="AC1333" s="4">
        <v>0.29050793602407399</v>
      </c>
      <c r="AD1333" s="4">
        <v>60.286683751407502</v>
      </c>
      <c r="AE1333" s="4">
        <v>2.3736491766889398</v>
      </c>
      <c r="AF1333" s="4">
        <v>0.17135027576836101</v>
      </c>
      <c r="AG1333" s="4">
        <v>300891</v>
      </c>
      <c r="AH1333" s="4">
        <v>947.39</v>
      </c>
      <c r="AI1333" s="4">
        <v>-650.63</v>
      </c>
      <c r="AJ1333" s="4">
        <v>-431.78</v>
      </c>
      <c r="AK1333" s="4">
        <v>-10.268945923896201</v>
      </c>
      <c r="AL1333" s="4">
        <v>139.51</v>
      </c>
      <c r="AM1333" s="4">
        <v>0</v>
      </c>
      <c r="AN1333" s="4">
        <v>249.45</v>
      </c>
      <c r="AO1333" s="4">
        <v>770.85</v>
      </c>
      <c r="AP1333" s="4">
        <v>827.38</v>
      </c>
      <c r="AQ1333" s="4">
        <v>217.53</v>
      </c>
      <c r="AR1333" s="4">
        <v>229.02</v>
      </c>
    </row>
    <row r="1334" spans="1:44" x14ac:dyDescent="0.35">
      <c r="A1334" s="4" t="s">
        <v>2801</v>
      </c>
      <c r="B1334" s="4" t="s">
        <v>2802</v>
      </c>
      <c r="C1334" s="4" t="s">
        <v>344</v>
      </c>
      <c r="D1334" s="4">
        <v>480.23669254999999</v>
      </c>
      <c r="E1334" s="4">
        <v>85.95</v>
      </c>
      <c r="F1334" s="4">
        <v>4.7618908532473903</v>
      </c>
      <c r="G1334" s="4">
        <v>12.7558118944626</v>
      </c>
      <c r="H1334" s="4">
        <v>5.5825256154063396</v>
      </c>
      <c r="I1334" s="4">
        <v>4.7774472278015798</v>
      </c>
      <c r="J1334" s="4">
        <v>10.322548575738001</v>
      </c>
      <c r="K1334" s="4">
        <v>11.171220676848501</v>
      </c>
      <c r="L1334" s="4">
        <v>-7.3012836802956</v>
      </c>
      <c r="M1334" s="4">
        <v>13.000104884711</v>
      </c>
      <c r="N1334" s="4">
        <v>35.401494825603699</v>
      </c>
      <c r="O1334" s="4">
        <v>1.15465695668839</v>
      </c>
      <c r="P1334" s="4">
        <v>10.604403692877099</v>
      </c>
      <c r="Q1334" s="4">
        <v>7.6671349343647499</v>
      </c>
      <c r="R1334" s="4">
        <v>4.75522146350598</v>
      </c>
      <c r="T1334" s="4">
        <v>4.3979228998665398</v>
      </c>
      <c r="V1334" s="4">
        <v>673.00669255000003</v>
      </c>
      <c r="W1334" s="4">
        <v>0.57521642936709505</v>
      </c>
      <c r="X1334" s="4">
        <v>2.37812128418549</v>
      </c>
      <c r="Y1334" s="4">
        <v>-92.067465956944204</v>
      </c>
      <c r="Z1334" s="4">
        <v>0.19883174376572299</v>
      </c>
      <c r="AA1334" s="4">
        <v>3.5024395805089998E-4</v>
      </c>
      <c r="AB1334" s="4">
        <v>42.623089079910002</v>
      </c>
      <c r="AC1334" s="4">
        <v>1.9274257743302901</v>
      </c>
      <c r="AD1334" s="4">
        <v>28.893054846189901</v>
      </c>
      <c r="AE1334" s="4">
        <v>14.2374168947703</v>
      </c>
      <c r="AF1334" s="4">
        <v>0.19638003605936699</v>
      </c>
      <c r="AG1334" s="4">
        <v>40937</v>
      </c>
      <c r="AH1334" s="4">
        <v>2110.96</v>
      </c>
      <c r="AI1334" s="4">
        <v>100.85</v>
      </c>
      <c r="AJ1334" s="4">
        <v>136.69999999999999</v>
      </c>
      <c r="AK1334" s="4">
        <v>16.5420636866357</v>
      </c>
      <c r="AL1334" s="4">
        <v>235.82</v>
      </c>
      <c r="AM1334" s="4">
        <v>102.3</v>
      </c>
      <c r="AN1334" s="4">
        <v>712</v>
      </c>
      <c r="AO1334" s="4">
        <v>102.79</v>
      </c>
      <c r="AP1334" s="4">
        <v>834.88</v>
      </c>
      <c r="AQ1334" s="4">
        <v>-72.08</v>
      </c>
      <c r="AR1334" s="4">
        <v>-59.89</v>
      </c>
    </row>
    <row r="1335" spans="1:44" x14ac:dyDescent="0.35">
      <c r="A1335" s="4" t="s">
        <v>2803</v>
      </c>
      <c r="B1335" s="4" t="s">
        <v>2804</v>
      </c>
      <c r="C1335" s="4" t="s">
        <v>446</v>
      </c>
      <c r="D1335" s="4">
        <v>479.98267800000002</v>
      </c>
      <c r="E1335" s="4">
        <v>2261</v>
      </c>
      <c r="F1335" s="4">
        <v>16.193747570850199</v>
      </c>
      <c r="G1335" s="4">
        <v>9.9777942264988901</v>
      </c>
      <c r="H1335" s="4">
        <v>7.51498257839721</v>
      </c>
      <c r="I1335" s="4">
        <v>12.320738246664201</v>
      </c>
      <c r="J1335" s="4">
        <v>20.3128327769791</v>
      </c>
      <c r="K1335" s="4">
        <v>18.352246747308499</v>
      </c>
      <c r="L1335" s="4">
        <v>10.9629805230868</v>
      </c>
      <c r="M1335" s="4">
        <v>8.8691935481510803E-2</v>
      </c>
      <c r="N1335" s="4">
        <v>0</v>
      </c>
      <c r="O1335" s="4">
        <v>0</v>
      </c>
      <c r="P1335" s="4">
        <v>65.662383695170604</v>
      </c>
      <c r="Q1335" s="4">
        <v>3.9015042776167999</v>
      </c>
      <c r="R1335" s="4">
        <v>0.366394064465347</v>
      </c>
      <c r="S1335" s="4">
        <v>-0.62312140881084499</v>
      </c>
      <c r="T1335" s="4">
        <v>3.50607794325912</v>
      </c>
      <c r="V1335" s="4">
        <v>393.11267800000002</v>
      </c>
      <c r="W1335" s="4">
        <v>3.5433535951572401</v>
      </c>
      <c r="X1335" s="4">
        <v>2.47960848287113</v>
      </c>
      <c r="Y1335" s="4">
        <v>-73.023855890603002</v>
      </c>
      <c r="Z1335" s="4">
        <v>4.6216120949264798E-2</v>
      </c>
      <c r="AA1335" s="4">
        <v>0</v>
      </c>
      <c r="AB1335" s="4">
        <v>71.061572325116302</v>
      </c>
      <c r="AC1335" s="4">
        <v>0</v>
      </c>
      <c r="AD1335" s="4">
        <v>22.1483456065471</v>
      </c>
      <c r="AE1335" s="4">
        <v>0</v>
      </c>
      <c r="AF1335" s="4">
        <v>0</v>
      </c>
      <c r="AG1335" s="4">
        <v>6885</v>
      </c>
      <c r="AH1335" s="4">
        <v>240.57</v>
      </c>
      <c r="AI1335" s="4">
        <v>29.64</v>
      </c>
      <c r="AJ1335" s="4">
        <v>39.049999999999997</v>
      </c>
      <c r="AK1335" s="4">
        <v>141.96</v>
      </c>
      <c r="AL1335" s="4">
        <v>44.15</v>
      </c>
      <c r="AM1335" s="4">
        <v>0.84</v>
      </c>
      <c r="AN1335" s="4">
        <v>125.41</v>
      </c>
      <c r="AO1335" s="4">
        <v>86.87</v>
      </c>
      <c r="AP1335" s="4">
        <v>135.46</v>
      </c>
      <c r="AQ1335" s="4">
        <v>18.12</v>
      </c>
      <c r="AR1335" s="4">
        <v>22.22</v>
      </c>
    </row>
    <row r="1336" spans="1:44" x14ac:dyDescent="0.35">
      <c r="A1336" s="4" t="s">
        <v>2805</v>
      </c>
      <c r="B1336" s="4" t="s">
        <v>2806</v>
      </c>
      <c r="C1336" s="4" t="s">
        <v>200</v>
      </c>
      <c r="D1336" s="4">
        <v>479.18142669000002</v>
      </c>
      <c r="E1336" s="4">
        <v>75.25</v>
      </c>
      <c r="F1336" s="4">
        <v>-43.601585686077897</v>
      </c>
      <c r="G1336" s="4">
        <v>-3.2099775097117398</v>
      </c>
      <c r="H1336" s="4">
        <v>-0.93075646193977501</v>
      </c>
      <c r="I1336" s="4">
        <v>-1.07353573242684</v>
      </c>
      <c r="J1336" s="4">
        <v>9.7920477923865992</v>
      </c>
      <c r="K1336" s="4">
        <v>8.0813112960575104</v>
      </c>
      <c r="L1336" s="4">
        <v>60.752011772559598</v>
      </c>
      <c r="M1336" s="4">
        <v>-6.6229546506546297</v>
      </c>
      <c r="N1336" s="4">
        <v>172.96184382035801</v>
      </c>
      <c r="O1336" s="4">
        <v>55.483469605403499</v>
      </c>
      <c r="Q1336" s="4">
        <v>4.3615179398171602</v>
      </c>
      <c r="R1336" s="4">
        <v>-3.1584064773484202</v>
      </c>
      <c r="S1336" s="4">
        <v>21.900776993105602</v>
      </c>
      <c r="V1336" s="4">
        <v>1081.1614266900001</v>
      </c>
      <c r="W1336" s="4">
        <v>1.4195444563633099</v>
      </c>
      <c r="Y1336" s="4">
        <v>96.395228095986894</v>
      </c>
      <c r="Z1336" s="4">
        <v>0</v>
      </c>
      <c r="AA1336" s="4">
        <v>0</v>
      </c>
      <c r="AB1336" s="4">
        <v>55.334806733137</v>
      </c>
      <c r="AC1336" s="4">
        <v>0.332237482783308</v>
      </c>
      <c r="AD1336" s="4">
        <v>14.019669481776701</v>
      </c>
      <c r="AE1336" s="4">
        <v>0</v>
      </c>
      <c r="AF1336" s="4">
        <v>0</v>
      </c>
      <c r="AG1336" s="4">
        <v>14085</v>
      </c>
      <c r="AH1336" s="4">
        <v>1023.72</v>
      </c>
      <c r="AI1336" s="4">
        <v>-10.9900000000001</v>
      </c>
      <c r="AJ1336" s="4">
        <v>-12.020000000000101</v>
      </c>
      <c r="AK1336" s="4">
        <v>-2.2497055534768799</v>
      </c>
      <c r="AL1336" s="4">
        <v>82.729999000000007</v>
      </c>
      <c r="AM1336" s="4">
        <v>0.26</v>
      </c>
      <c r="AN1336" s="4">
        <v>206.88</v>
      </c>
      <c r="AO1336" s="4">
        <v>17.489999999999998</v>
      </c>
      <c r="AP1336" s="4">
        <v>337.56</v>
      </c>
      <c r="AQ1336" s="4">
        <v>132.51</v>
      </c>
      <c r="AR1336" s="4">
        <v>157.72</v>
      </c>
    </row>
    <row r="1337" spans="1:44" x14ac:dyDescent="0.35">
      <c r="A1337" s="4" t="s">
        <v>2807</v>
      </c>
      <c r="B1337" s="4" t="s">
        <v>2808</v>
      </c>
      <c r="C1337" s="4" t="s">
        <v>396</v>
      </c>
      <c r="D1337" s="4">
        <v>478.69028265499998</v>
      </c>
      <c r="E1337" s="4">
        <v>256.8</v>
      </c>
      <c r="F1337" s="4">
        <v>42.175355300000099</v>
      </c>
      <c r="G1337" s="4">
        <v>17.5669401021513</v>
      </c>
      <c r="H1337" s="4">
        <v>5.3470897227522096</v>
      </c>
      <c r="I1337" s="4">
        <v>2.79887551785361</v>
      </c>
      <c r="J1337" s="4">
        <v>3.7353855976493602</v>
      </c>
      <c r="K1337" s="4">
        <v>3.7729335174590601</v>
      </c>
      <c r="L1337" s="4">
        <v>101.344093011845</v>
      </c>
      <c r="M1337" s="4">
        <v>30.403600162576801</v>
      </c>
      <c r="N1337" s="4">
        <v>0.71974148061104604</v>
      </c>
      <c r="O1337" s="4">
        <v>0.71974148061104604</v>
      </c>
      <c r="P1337" s="4">
        <v>5.6507019814796298</v>
      </c>
      <c r="Q1337" s="4">
        <v>3.6844953089469201</v>
      </c>
      <c r="R1337" s="4">
        <v>4.3601253357393501</v>
      </c>
      <c r="S1337" s="4">
        <v>-20.8633999848497</v>
      </c>
      <c r="T1337" s="4">
        <v>7.3266337245876398</v>
      </c>
      <c r="V1337" s="4">
        <v>412.83028265500002</v>
      </c>
      <c r="W1337" s="4">
        <v>7.0312908733108097</v>
      </c>
      <c r="X1337" s="4">
        <v>1.43704483864733</v>
      </c>
      <c r="Y1337" s="4">
        <v>73.124341785915107</v>
      </c>
      <c r="Z1337" s="4">
        <v>6.3259692325578999E-3</v>
      </c>
      <c r="AA1337" s="4">
        <v>3.2720530513230001E-3</v>
      </c>
      <c r="AB1337" s="4">
        <v>50.619538704870102</v>
      </c>
      <c r="AC1337" s="4">
        <v>7.1276222301321093E-2</v>
      </c>
      <c r="AD1337" s="4">
        <v>41.224580033354201</v>
      </c>
      <c r="AE1337" s="4">
        <v>0</v>
      </c>
      <c r="AF1337" s="4">
        <v>0</v>
      </c>
      <c r="AG1337" s="4">
        <v>33598</v>
      </c>
      <c r="AH1337" s="4">
        <v>405.52</v>
      </c>
      <c r="AI1337" s="4">
        <v>11.35</v>
      </c>
      <c r="AJ1337" s="4">
        <v>15.24</v>
      </c>
      <c r="AK1337" s="4">
        <v>6.1873145986171698</v>
      </c>
      <c r="AL1337" s="4">
        <v>15.3</v>
      </c>
      <c r="AM1337" s="4">
        <v>0</v>
      </c>
      <c r="AN1337" s="4">
        <v>66.25</v>
      </c>
      <c r="AO1337" s="4">
        <v>66.349999999999994</v>
      </c>
      <c r="AP1337" s="4">
        <v>68.08</v>
      </c>
      <c r="AQ1337" s="4">
        <v>10.59</v>
      </c>
      <c r="AR1337" s="4">
        <v>10.59</v>
      </c>
    </row>
    <row r="1338" spans="1:44" x14ac:dyDescent="0.35">
      <c r="A1338" s="4" t="s">
        <v>2809</v>
      </c>
      <c r="B1338" s="4" t="s">
        <v>2810</v>
      </c>
      <c r="C1338" s="4" t="s">
        <v>1409</v>
      </c>
      <c r="D1338" s="4">
        <v>478.25914108000001</v>
      </c>
      <c r="E1338" s="4">
        <v>425</v>
      </c>
      <c r="F1338" s="4">
        <v>82.175110151203199</v>
      </c>
      <c r="G1338" s="4">
        <v>22.2689879471971</v>
      </c>
      <c r="H1338" s="4">
        <v>9.7300008359106798</v>
      </c>
      <c r="I1338" s="4">
        <v>3.3882517319671499</v>
      </c>
      <c r="J1338" s="4">
        <v>4.8834665706874603</v>
      </c>
      <c r="K1338" s="4">
        <v>5.3036036560516804</v>
      </c>
      <c r="L1338" s="4">
        <v>205.87094493497099</v>
      </c>
      <c r="N1338" s="4">
        <v>105.081230556516</v>
      </c>
      <c r="O1338" s="4">
        <v>7.01693743518838</v>
      </c>
      <c r="P1338" s="4">
        <v>13.29677861549</v>
      </c>
      <c r="Q1338" s="4">
        <v>22.159865988297501</v>
      </c>
      <c r="R1338" s="4">
        <v>49.496735503214197</v>
      </c>
      <c r="T1338" s="4">
        <v>68.493609842570194</v>
      </c>
      <c r="V1338" s="4">
        <v>503.46914107999999</v>
      </c>
      <c r="W1338" s="4">
        <v>16.5315983781542</v>
      </c>
      <c r="Y1338" s="4">
        <v>86.313276032618504</v>
      </c>
      <c r="Z1338" s="4">
        <v>0</v>
      </c>
      <c r="AA1338" s="4">
        <v>0</v>
      </c>
      <c r="AB1338" s="4">
        <v>73.193921168911601</v>
      </c>
      <c r="AC1338" s="4">
        <v>0</v>
      </c>
      <c r="AD1338" s="4">
        <v>6.2370494070362801</v>
      </c>
      <c r="AE1338" s="4">
        <v>0</v>
      </c>
      <c r="AF1338" s="4">
        <v>0</v>
      </c>
      <c r="AG1338" s="4">
        <v>1294</v>
      </c>
      <c r="AH1338" s="4">
        <v>171.77</v>
      </c>
      <c r="AI1338" s="4">
        <v>5.8199999999999701</v>
      </c>
      <c r="AJ1338" s="4">
        <v>6.1299999999999697</v>
      </c>
      <c r="AK1338" s="4">
        <v>5.54626018183132</v>
      </c>
      <c r="AL1338" s="4">
        <v>9.1099999</v>
      </c>
      <c r="AM1338" s="4">
        <v>0</v>
      </c>
      <c r="AN1338" s="4">
        <v>12.69</v>
      </c>
      <c r="AO1338" s="4">
        <v>5.19</v>
      </c>
      <c r="AP1338" s="4">
        <v>28.93</v>
      </c>
      <c r="AQ1338" s="4">
        <v>-8.6300000000000008</v>
      </c>
      <c r="AR1338" s="4">
        <v>-7.29</v>
      </c>
    </row>
    <row r="1339" spans="1:44" x14ac:dyDescent="0.35">
      <c r="A1339" s="4" t="s">
        <v>2811</v>
      </c>
      <c r="B1339" s="4" t="s">
        <v>2812</v>
      </c>
      <c r="C1339" s="4" t="s">
        <v>183</v>
      </c>
      <c r="D1339" s="4">
        <v>476.79</v>
      </c>
      <c r="E1339" s="4">
        <v>104.15</v>
      </c>
      <c r="F1339" s="4">
        <v>31.3677631578947</v>
      </c>
      <c r="G1339" s="4">
        <v>2.0766871375190399</v>
      </c>
      <c r="H1339" s="4">
        <v>0.91670637050617898</v>
      </c>
      <c r="I1339" s="4">
        <v>6.8115617297781803</v>
      </c>
      <c r="J1339" s="4">
        <v>47.145716245126799</v>
      </c>
      <c r="K1339" s="4">
        <v>36.446336544924897</v>
      </c>
      <c r="L1339" s="4">
        <v>44.378905900559097</v>
      </c>
      <c r="M1339" s="4">
        <v>-4.4515627632158301</v>
      </c>
      <c r="N1339" s="4">
        <v>56.184133067076097</v>
      </c>
      <c r="O1339" s="4">
        <v>47.9170754793208</v>
      </c>
      <c r="P1339" s="4">
        <v>1.82475179774067</v>
      </c>
      <c r="Q1339" s="4">
        <v>-1.6510185931481201</v>
      </c>
      <c r="R1339" s="4">
        <v>-5.0762325200916001</v>
      </c>
      <c r="T1339" s="4">
        <v>-25.764384396962601</v>
      </c>
      <c r="V1339" s="4">
        <v>885.84</v>
      </c>
      <c r="W1339" s="4">
        <v>0.55035609986956502</v>
      </c>
      <c r="Y1339" s="4">
        <v>-65.610377110784398</v>
      </c>
      <c r="Z1339" s="4">
        <v>9.7782608695651998E-3</v>
      </c>
      <c r="AA1339" s="8">
        <v>9.5652173912999993E-5</v>
      </c>
      <c r="AB1339" s="4">
        <v>74.966186956521696</v>
      </c>
      <c r="AC1339" s="4">
        <v>9.1347826086956001E-3</v>
      </c>
      <c r="AD1339" s="4">
        <v>7.7543760869565199</v>
      </c>
      <c r="AE1339" s="4">
        <v>0</v>
      </c>
      <c r="AF1339" s="4">
        <v>0</v>
      </c>
      <c r="AG1339" s="4">
        <v>8339</v>
      </c>
      <c r="AH1339" s="4">
        <v>223.15</v>
      </c>
      <c r="AI1339" s="4">
        <v>15.2</v>
      </c>
      <c r="AJ1339" s="4">
        <v>32.11</v>
      </c>
      <c r="AK1339" s="4">
        <v>3.3043478260869601</v>
      </c>
      <c r="AL1339" s="4">
        <v>81.33</v>
      </c>
      <c r="AM1339" s="4">
        <v>13.36</v>
      </c>
      <c r="AN1339" s="4">
        <v>586.09</v>
      </c>
      <c r="AO1339" s="4">
        <v>82.73</v>
      </c>
      <c r="AP1339" s="4">
        <v>866.33</v>
      </c>
      <c r="AQ1339" s="4">
        <v>-109.35</v>
      </c>
      <c r="AR1339" s="4">
        <v>-109.35</v>
      </c>
    </row>
    <row r="1340" spans="1:44" x14ac:dyDescent="0.35">
      <c r="A1340" s="4" t="s">
        <v>2813</v>
      </c>
      <c r="B1340" s="4" t="s">
        <v>2814</v>
      </c>
      <c r="C1340" s="4" t="s">
        <v>101</v>
      </c>
      <c r="D1340" s="4">
        <v>475.78917799999999</v>
      </c>
      <c r="E1340" s="4">
        <v>73.849999999999994</v>
      </c>
      <c r="F1340" s="4">
        <v>10.9958210769587</v>
      </c>
      <c r="G1340" s="4">
        <v>8.6227855164304898</v>
      </c>
      <c r="H1340" s="4">
        <v>3.2257703791230599</v>
      </c>
      <c r="I1340" s="4">
        <v>3.17972384094766</v>
      </c>
      <c r="J1340" s="4">
        <v>6.2044580079589098</v>
      </c>
      <c r="K1340" s="4">
        <v>10.1424886648393</v>
      </c>
      <c r="L1340" s="4">
        <v>-4.45854039451436</v>
      </c>
      <c r="M1340" s="4">
        <v>-0.241970843318839</v>
      </c>
      <c r="N1340" s="4">
        <v>83.703717870256995</v>
      </c>
      <c r="O1340" s="4">
        <v>9.6752600979192191</v>
      </c>
      <c r="P1340" s="4">
        <v>6.25614481522177</v>
      </c>
      <c r="Q1340" s="4">
        <v>-3.8784881280358801</v>
      </c>
      <c r="R1340" s="4">
        <v>24.6146538721827</v>
      </c>
      <c r="S1340" s="4">
        <v>74.849833486880001</v>
      </c>
      <c r="V1340" s="4">
        <v>873.84917800000005</v>
      </c>
      <c r="W1340" s="4">
        <v>0.90993952340881301</v>
      </c>
      <c r="X1340" s="4">
        <v>3.5063124113344202</v>
      </c>
      <c r="Y1340" s="4">
        <v>100.909082233044</v>
      </c>
      <c r="Z1340" s="4">
        <v>0</v>
      </c>
      <c r="AA1340" s="4">
        <v>0</v>
      </c>
      <c r="AB1340" s="4">
        <v>74.1185605648501</v>
      </c>
      <c r="AC1340" s="4">
        <v>1.4495174778834701</v>
      </c>
      <c r="AD1340" s="4">
        <v>14.644433095331699</v>
      </c>
      <c r="AE1340" s="4">
        <v>0</v>
      </c>
      <c r="AF1340" s="4">
        <v>0</v>
      </c>
      <c r="AG1340" s="4">
        <v>32910</v>
      </c>
      <c r="AH1340" s="4">
        <v>1360.81</v>
      </c>
      <c r="AI1340" s="4">
        <v>43.269999999999797</v>
      </c>
      <c r="AJ1340" s="4">
        <v>59.769999999999797</v>
      </c>
      <c r="AK1340" s="4">
        <v>6.4842796305503896</v>
      </c>
      <c r="AL1340" s="4">
        <v>138.02000000000001</v>
      </c>
      <c r="AM1340" s="4">
        <v>0.02</v>
      </c>
      <c r="AN1340" s="4">
        <v>288.24</v>
      </c>
      <c r="AO1340" s="4">
        <v>39.61</v>
      </c>
      <c r="AP1340" s="4">
        <v>522.88</v>
      </c>
      <c r="AQ1340" s="4">
        <v>229.86</v>
      </c>
      <c r="AR1340" s="4">
        <v>231.02</v>
      </c>
    </row>
    <row r="1341" spans="1:44" x14ac:dyDescent="0.35">
      <c r="A1341" s="4" t="s">
        <v>2815</v>
      </c>
      <c r="B1341" s="4" t="s">
        <v>2816</v>
      </c>
      <c r="D1341" s="4">
        <v>473.02837499999998</v>
      </c>
      <c r="E1341" s="4">
        <v>13.82</v>
      </c>
      <c r="F1341" s="4">
        <v>42.576811431143099</v>
      </c>
      <c r="G1341" s="4">
        <v>45.8144329896908</v>
      </c>
      <c r="H1341" s="4">
        <v>14.5896257386737</v>
      </c>
      <c r="I1341" s="4">
        <v>4.5690080605362802</v>
      </c>
      <c r="J1341" s="4">
        <v>5.8389801527255099</v>
      </c>
      <c r="K1341" s="4">
        <v>6.4854416844875802</v>
      </c>
      <c r="L1341" s="4">
        <v>-15.296417971998</v>
      </c>
      <c r="N1341" s="4">
        <v>45.565410199556503</v>
      </c>
      <c r="O1341" s="4">
        <v>1.2416851441241701</v>
      </c>
      <c r="P1341" s="4">
        <v>10.7187650747709</v>
      </c>
      <c r="Q1341" s="4">
        <v>264.100862421079</v>
      </c>
      <c r="R1341" s="4">
        <v>336.08017034364099</v>
      </c>
      <c r="T1341" s="4">
        <v>274.78085751164201</v>
      </c>
      <c r="V1341" s="4">
        <v>493.508375</v>
      </c>
      <c r="W1341" s="4">
        <v>10.488434035476701</v>
      </c>
      <c r="X1341" s="4">
        <v>0.35587188612099602</v>
      </c>
      <c r="Y1341" s="4">
        <v>231.470687486602</v>
      </c>
      <c r="Z1341" s="4">
        <v>7.0180441078191103E-2</v>
      </c>
      <c r="AA1341" s="4">
        <v>0</v>
      </c>
      <c r="AB1341" s="4">
        <v>52.936957006014701</v>
      </c>
      <c r="AC1341" s="4">
        <v>1.7800400980173801</v>
      </c>
      <c r="AD1341" s="4">
        <v>2.2293784807306798</v>
      </c>
      <c r="AE1341" s="4">
        <v>0</v>
      </c>
      <c r="AF1341" s="4">
        <v>0</v>
      </c>
      <c r="AG1341" s="4">
        <v>6686</v>
      </c>
      <c r="AH1341" s="4">
        <v>243.16</v>
      </c>
      <c r="AI1341" s="4">
        <v>11.11</v>
      </c>
      <c r="AJ1341" s="4">
        <v>14.84</v>
      </c>
      <c r="AK1341" s="4">
        <v>0.26395818484200501</v>
      </c>
      <c r="AL1341" s="4">
        <v>15.77</v>
      </c>
      <c r="AM1341" s="4">
        <v>0</v>
      </c>
      <c r="AN1341" s="4">
        <v>11.25</v>
      </c>
      <c r="AO1341" s="4">
        <v>7.0000000000000007E-2</v>
      </c>
      <c r="AP1341" s="4">
        <v>45.1</v>
      </c>
      <c r="AQ1341" s="4">
        <v>-50.14</v>
      </c>
      <c r="AR1341" s="4">
        <v>-50.08</v>
      </c>
    </row>
    <row r="1342" spans="1:44" x14ac:dyDescent="0.35">
      <c r="A1342" s="4" t="s">
        <v>2817</v>
      </c>
      <c r="B1342" s="4" t="s">
        <v>2818</v>
      </c>
      <c r="C1342" s="4" t="s">
        <v>127</v>
      </c>
      <c r="D1342" s="4">
        <v>472.91264000000001</v>
      </c>
      <c r="E1342" s="4">
        <v>335.7</v>
      </c>
      <c r="F1342" s="4">
        <v>19.6392292358804</v>
      </c>
      <c r="G1342" s="4">
        <v>21.76428054953</v>
      </c>
      <c r="H1342" s="4">
        <v>17.268457097780502</v>
      </c>
      <c r="I1342" s="4">
        <v>5.1315929675013399</v>
      </c>
      <c r="J1342" s="4">
        <v>7.7934046309922902</v>
      </c>
      <c r="K1342" s="4">
        <v>7.61427810335642</v>
      </c>
      <c r="L1342" s="4">
        <v>183.099108927841</v>
      </c>
      <c r="N1342" s="4">
        <v>6.2775150823414299</v>
      </c>
      <c r="O1342" s="4">
        <v>2.3153432251752801</v>
      </c>
      <c r="P1342" s="4">
        <v>77.602320335159604</v>
      </c>
      <c r="Q1342" s="4">
        <v>24.000744806823</v>
      </c>
      <c r="R1342" s="4">
        <v>40.440075276015001</v>
      </c>
      <c r="T1342" s="4">
        <v>51.914847161828902</v>
      </c>
      <c r="V1342" s="4">
        <v>475.34264000000002</v>
      </c>
      <c r="W1342" s="4">
        <v>3.8554756236752001</v>
      </c>
      <c r="Y1342" s="4">
        <v>-19.383521242215</v>
      </c>
      <c r="Z1342" s="4">
        <v>0</v>
      </c>
      <c r="AA1342" s="4">
        <v>0</v>
      </c>
      <c r="AB1342" s="4">
        <v>70.402741745282995</v>
      </c>
      <c r="AC1342" s="4">
        <v>0</v>
      </c>
      <c r="AD1342" s="4">
        <v>8.3786925117924493</v>
      </c>
      <c r="AE1342" s="4">
        <v>0</v>
      </c>
      <c r="AF1342" s="4">
        <v>0</v>
      </c>
      <c r="AG1342" s="4">
        <v>4950</v>
      </c>
      <c r="AH1342" s="4">
        <v>469.25</v>
      </c>
      <c r="AI1342" s="4">
        <v>24.08</v>
      </c>
      <c r="AJ1342" s="4">
        <v>32.409999999999997</v>
      </c>
      <c r="AK1342" s="4">
        <v>17.747641509434001</v>
      </c>
      <c r="AL1342" s="4">
        <v>35.729999999999997</v>
      </c>
      <c r="AM1342" s="4">
        <v>0</v>
      </c>
      <c r="AN1342" s="4">
        <v>79.900000000000006</v>
      </c>
      <c r="AO1342" s="4">
        <v>5.27</v>
      </c>
      <c r="AP1342" s="4">
        <v>122.66</v>
      </c>
      <c r="AQ1342" s="4">
        <v>-13.85</v>
      </c>
      <c r="AR1342" s="4">
        <v>-12.18</v>
      </c>
    </row>
    <row r="1343" spans="1:44" x14ac:dyDescent="0.35">
      <c r="A1343" s="4" t="s">
        <v>2819</v>
      </c>
      <c r="B1343" s="4" t="s">
        <v>2820</v>
      </c>
      <c r="C1343" s="4" t="s">
        <v>109</v>
      </c>
      <c r="D1343" s="4">
        <v>472.55615999999998</v>
      </c>
      <c r="E1343" s="4">
        <v>92.9</v>
      </c>
      <c r="F1343" s="4">
        <v>16.621743228983501</v>
      </c>
      <c r="G1343" s="4">
        <v>16.114039562432701</v>
      </c>
      <c r="H1343" s="4">
        <v>8.6279627325422599</v>
      </c>
      <c r="I1343" s="4">
        <v>6.4248587570621396</v>
      </c>
      <c r="J1343" s="4">
        <v>11.337066150503199</v>
      </c>
      <c r="K1343" s="4">
        <v>12.5785310734463</v>
      </c>
      <c r="L1343" s="4">
        <v>-22.2603681963421</v>
      </c>
      <c r="M1343" s="4">
        <v>-1.5701716354700701</v>
      </c>
      <c r="N1343" s="4">
        <v>7.1754523996852901</v>
      </c>
      <c r="O1343" s="4">
        <v>0</v>
      </c>
      <c r="P1343" s="4">
        <v>20.022536798366101</v>
      </c>
      <c r="Q1343" s="4">
        <v>6.0591954469625202</v>
      </c>
      <c r="R1343" s="4">
        <v>6.2682918541204797</v>
      </c>
      <c r="T1343" s="4">
        <v>1.94544265111225</v>
      </c>
      <c r="V1343" s="4">
        <v>455.13616000000002</v>
      </c>
      <c r="W1343" s="4">
        <v>2.47865806451613</v>
      </c>
      <c r="X1343" s="4">
        <v>1.59066808059385</v>
      </c>
      <c r="Y1343" s="4">
        <v>-54.791966011611599</v>
      </c>
      <c r="Z1343" s="4">
        <v>2.9932950191570001E-4</v>
      </c>
      <c r="AA1343" s="4">
        <v>0</v>
      </c>
      <c r="AB1343" s="4">
        <v>70.448012452107307</v>
      </c>
      <c r="AC1343" s="4">
        <v>0</v>
      </c>
      <c r="AD1343" s="4">
        <v>20.132924249680698</v>
      </c>
      <c r="AE1343" s="4">
        <v>0</v>
      </c>
      <c r="AF1343" s="4">
        <v>0</v>
      </c>
      <c r="AG1343" s="4">
        <v>21500</v>
      </c>
      <c r="AH1343" s="4">
        <v>442.5</v>
      </c>
      <c r="AI1343" s="4">
        <v>28.43</v>
      </c>
      <c r="AJ1343" s="4">
        <v>38.549999999999997</v>
      </c>
      <c r="AK1343" s="4">
        <v>5.6735329514595003</v>
      </c>
      <c r="AL1343" s="4">
        <v>55.66</v>
      </c>
      <c r="AM1343" s="4">
        <v>20.37</v>
      </c>
      <c r="AN1343" s="4">
        <v>165.59</v>
      </c>
      <c r="AO1343" s="4">
        <v>31.1</v>
      </c>
      <c r="AP1343" s="4">
        <v>190.65</v>
      </c>
      <c r="AQ1343" s="4">
        <v>-24.88</v>
      </c>
      <c r="AR1343" s="4">
        <v>-18.73</v>
      </c>
    </row>
    <row r="1344" spans="1:44" x14ac:dyDescent="0.35">
      <c r="A1344" s="4" t="s">
        <v>2821</v>
      </c>
      <c r="B1344" s="4" t="s">
        <v>2822</v>
      </c>
      <c r="C1344" s="4" t="s">
        <v>121</v>
      </c>
      <c r="D1344" s="4">
        <v>471.95564000000002</v>
      </c>
      <c r="E1344" s="4">
        <v>495.85</v>
      </c>
      <c r="F1344" s="4">
        <v>7.6492000000000004</v>
      </c>
      <c r="G1344" s="4">
        <v>28.689667999628</v>
      </c>
      <c r="H1344" s="4">
        <v>17.964507722991399</v>
      </c>
      <c r="I1344" s="4">
        <v>12.918219505045901</v>
      </c>
      <c r="J1344" s="4">
        <v>20.6711267494812</v>
      </c>
      <c r="K1344" s="4">
        <v>20.417905447845602</v>
      </c>
      <c r="L1344" s="4">
        <v>55.922063229801402</v>
      </c>
      <c r="M1344" s="4">
        <v>36.931264461885</v>
      </c>
      <c r="N1344" s="4">
        <v>19.078705781549601</v>
      </c>
      <c r="O1344" s="4">
        <v>0.49777632706352998</v>
      </c>
      <c r="P1344" s="4">
        <v>46.051649499925297</v>
      </c>
      <c r="Q1344" s="4">
        <v>5.5876026410242696</v>
      </c>
      <c r="R1344" s="4">
        <v>25.631703529959701</v>
      </c>
      <c r="S1344" s="4">
        <v>-4.0476572897212302</v>
      </c>
      <c r="V1344" s="4">
        <v>466.91564</v>
      </c>
      <c r="W1344" s="4">
        <v>1.92564217226325</v>
      </c>
      <c r="X1344" s="4">
        <v>1.0129659643436</v>
      </c>
      <c r="Y1344" s="4">
        <v>-68.601030014587295</v>
      </c>
      <c r="Z1344" s="4">
        <v>1.04586100507243E-2</v>
      </c>
      <c r="AA1344" s="4">
        <v>0</v>
      </c>
      <c r="AB1344" s="4">
        <v>66.935010197144805</v>
      </c>
      <c r="AC1344" s="4">
        <v>0</v>
      </c>
      <c r="AD1344" s="4">
        <v>21.624117554777001</v>
      </c>
      <c r="AE1344" s="4">
        <v>0</v>
      </c>
      <c r="AF1344" s="4">
        <v>0</v>
      </c>
      <c r="AG1344" s="4">
        <v>11757</v>
      </c>
      <c r="AH1344" s="4">
        <v>477.62</v>
      </c>
      <c r="AI1344" s="4">
        <v>61.7</v>
      </c>
      <c r="AJ1344" s="4">
        <v>78.599999999999994</v>
      </c>
      <c r="AK1344" s="4">
        <v>64.529624012968696</v>
      </c>
      <c r="AL1344" s="4">
        <v>97.52</v>
      </c>
      <c r="AM1344" s="4">
        <v>0.15</v>
      </c>
      <c r="AN1344" s="4">
        <v>235.53</v>
      </c>
      <c r="AO1344" s="4">
        <v>51.8</v>
      </c>
      <c r="AP1344" s="4">
        <v>245.09</v>
      </c>
      <c r="AQ1344" s="4">
        <v>37.630000000000003</v>
      </c>
      <c r="AR1344" s="4">
        <v>49.59</v>
      </c>
    </row>
    <row r="1345" spans="1:44" x14ac:dyDescent="0.35">
      <c r="A1345" s="4" t="s">
        <v>2823</v>
      </c>
      <c r="B1345" s="4" t="s">
        <v>2824</v>
      </c>
      <c r="C1345" s="4" t="s">
        <v>271</v>
      </c>
      <c r="D1345" s="4">
        <v>470.85885895000001</v>
      </c>
      <c r="E1345" s="4">
        <v>342</v>
      </c>
      <c r="F1345" s="4">
        <v>356.71125678030199</v>
      </c>
      <c r="G1345" s="4">
        <v>1.7294464461185799</v>
      </c>
      <c r="H1345" s="4">
        <v>0.85525463262926305</v>
      </c>
      <c r="I1345" s="4">
        <v>2.36771300448431</v>
      </c>
      <c r="J1345" s="4">
        <v>9.2430733396944795</v>
      </c>
      <c r="K1345" s="4">
        <v>3.80269058295965</v>
      </c>
      <c r="L1345" s="4">
        <v>115.530099980174</v>
      </c>
      <c r="M1345" s="4">
        <v>86.273576184563396</v>
      </c>
      <c r="N1345" s="4">
        <v>46.305418719211801</v>
      </c>
      <c r="O1345" s="4">
        <v>29.582577132486399</v>
      </c>
      <c r="P1345" s="4">
        <v>1.4063498828041801</v>
      </c>
      <c r="Q1345" s="4">
        <v>9.7515221451080407</v>
      </c>
      <c r="R1345" s="4">
        <v>25.169164701208501</v>
      </c>
      <c r="S1345" s="4">
        <v>-20.1417069779915</v>
      </c>
      <c r="V1345" s="4">
        <v>440.89885894999998</v>
      </c>
      <c r="W1345" s="4">
        <v>6.1039520216489498</v>
      </c>
      <c r="Y1345" s="4">
        <v>1252.05836337496</v>
      </c>
      <c r="Z1345" s="4">
        <v>0</v>
      </c>
      <c r="AA1345" s="4">
        <v>0</v>
      </c>
      <c r="AB1345" s="4">
        <v>74.049622126155001</v>
      </c>
      <c r="AC1345" s="4">
        <v>0</v>
      </c>
      <c r="AD1345" s="4">
        <v>5.9295046369648396</v>
      </c>
      <c r="AE1345" s="4">
        <v>16.563615299480201</v>
      </c>
      <c r="AF1345" s="4">
        <v>0</v>
      </c>
      <c r="AG1345" s="4">
        <v>1757</v>
      </c>
      <c r="AH1345" s="4">
        <v>55.75</v>
      </c>
      <c r="AI1345" s="4">
        <v>1.32</v>
      </c>
      <c r="AJ1345" s="4">
        <v>1.07</v>
      </c>
      <c r="AK1345" s="4">
        <v>1.0059014408623701</v>
      </c>
      <c r="AL1345" s="4">
        <v>2.12</v>
      </c>
      <c r="AM1345" s="4">
        <v>5.41</v>
      </c>
      <c r="AN1345" s="4">
        <v>45.44</v>
      </c>
      <c r="AO1345" s="4">
        <v>65.680000000000007</v>
      </c>
      <c r="AP1345" s="4">
        <v>77.14</v>
      </c>
      <c r="AQ1345" s="4">
        <v>17.7</v>
      </c>
      <c r="AR1345" s="4">
        <v>17.84</v>
      </c>
    </row>
    <row r="1346" spans="1:44" x14ac:dyDescent="0.35">
      <c r="A1346" s="4" t="s">
        <v>2825</v>
      </c>
      <c r="B1346" s="4" t="s">
        <v>2826</v>
      </c>
      <c r="C1346" s="4" t="s">
        <v>200</v>
      </c>
      <c r="D1346" s="4">
        <v>470.46833500000002</v>
      </c>
      <c r="E1346" s="4">
        <v>1075.05</v>
      </c>
      <c r="F1346" s="4">
        <v>17.379694680458101</v>
      </c>
      <c r="G1346" s="4">
        <v>10.978404136672401</v>
      </c>
      <c r="H1346" s="4">
        <v>10.009799027492701</v>
      </c>
      <c r="I1346" s="4">
        <v>21.428006015989901</v>
      </c>
      <c r="J1346" s="4">
        <v>33.387459085234703</v>
      </c>
      <c r="K1346" s="4">
        <v>34.283226470355402</v>
      </c>
      <c r="L1346" s="4">
        <v>-17.3797437702632</v>
      </c>
      <c r="M1346" s="4">
        <v>12.192383914709801</v>
      </c>
      <c r="N1346" s="4">
        <v>0</v>
      </c>
      <c r="O1346" s="4">
        <v>0</v>
      </c>
      <c r="P1346" s="4">
        <v>110.534912209065</v>
      </c>
      <c r="Q1346" s="4">
        <v>8.6309562390974204</v>
      </c>
      <c r="R1346" s="4">
        <v>8.5854228983022605</v>
      </c>
      <c r="S1346" s="4">
        <v>20.2440761158025</v>
      </c>
      <c r="T1346" s="4">
        <v>11.8681278041247</v>
      </c>
      <c r="V1346" s="4">
        <v>309.19833499999999</v>
      </c>
      <c r="W1346" s="4">
        <v>1.8157789849479</v>
      </c>
      <c r="X1346" s="4">
        <v>0.46655637302348901</v>
      </c>
      <c r="Y1346" s="4">
        <v>101.436870565569</v>
      </c>
      <c r="Z1346" s="4">
        <v>1.18454868790607</v>
      </c>
      <c r="AA1346" s="4">
        <v>0</v>
      </c>
      <c r="AB1346" s="4">
        <v>74.043809087140303</v>
      </c>
      <c r="AC1346" s="4">
        <v>0</v>
      </c>
      <c r="AD1346" s="4">
        <v>18.074111241305999</v>
      </c>
      <c r="AE1346" s="4">
        <v>0</v>
      </c>
      <c r="AF1346" s="4">
        <v>1.17029731416243</v>
      </c>
      <c r="AG1346" s="4">
        <v>4111</v>
      </c>
      <c r="AH1346" s="4">
        <v>126.33</v>
      </c>
      <c r="AI1346" s="4">
        <v>27.07</v>
      </c>
      <c r="AJ1346" s="4">
        <v>35.799999999999997</v>
      </c>
      <c r="AK1346" s="4">
        <v>61.662870159453298</v>
      </c>
      <c r="AL1346" s="4">
        <v>43.31</v>
      </c>
      <c r="AM1346" s="4">
        <v>0</v>
      </c>
      <c r="AN1346" s="4">
        <v>254.71</v>
      </c>
      <c r="AO1346" s="4">
        <v>161.27000000000001</v>
      </c>
      <c r="AP1346" s="4">
        <v>259.10000000000002</v>
      </c>
      <c r="AQ1346" s="4">
        <v>19.84</v>
      </c>
      <c r="AR1346" s="4">
        <v>28.38</v>
      </c>
    </row>
    <row r="1347" spans="1:44" x14ac:dyDescent="0.35">
      <c r="A1347" s="4" t="s">
        <v>2827</v>
      </c>
      <c r="B1347" s="4" t="s">
        <v>2828</v>
      </c>
      <c r="C1347" s="4" t="s">
        <v>785</v>
      </c>
      <c r="D1347" s="4">
        <v>469.8</v>
      </c>
      <c r="E1347" s="4">
        <v>158.30000000000001</v>
      </c>
      <c r="F1347" s="4">
        <v>57.292682926829698</v>
      </c>
      <c r="G1347" s="4">
        <v>5.0601666152421698</v>
      </c>
      <c r="H1347" s="4">
        <v>2.74605672951339</v>
      </c>
      <c r="I1347" s="4">
        <v>2.4822158316936398</v>
      </c>
      <c r="J1347" s="4">
        <v>10.311428394477399</v>
      </c>
      <c r="K1347" s="4">
        <v>8.1731496897229992</v>
      </c>
      <c r="L1347" s="4">
        <v>130.090983579582</v>
      </c>
      <c r="M1347" s="4">
        <v>32.714053519781402</v>
      </c>
      <c r="N1347" s="4">
        <v>41.465153585645503</v>
      </c>
      <c r="O1347" s="4">
        <v>10.082585704949199</v>
      </c>
      <c r="P1347" s="4">
        <v>5.5267237312124697</v>
      </c>
      <c r="Q1347" s="4">
        <v>5.5260755325025901</v>
      </c>
      <c r="R1347" s="4">
        <v>2.1463885186267402</v>
      </c>
      <c r="T1347" s="4">
        <v>-0.66927621401072801</v>
      </c>
      <c r="V1347" s="4">
        <v>534.04</v>
      </c>
      <c r="W1347" s="4">
        <v>2.7912779989305498</v>
      </c>
      <c r="X1347" s="4">
        <v>0.63856960408684504</v>
      </c>
      <c r="Y1347" s="4">
        <v>407.72483399315598</v>
      </c>
      <c r="Z1347" s="4">
        <v>7.4000000000000003E-3</v>
      </c>
      <c r="AA1347" s="4">
        <v>0</v>
      </c>
      <c r="AB1347" s="4">
        <v>66.352476666666703</v>
      </c>
      <c r="AC1347" s="4">
        <v>7.3183333333333295E-2</v>
      </c>
      <c r="AD1347" s="4">
        <v>24.998999999999999</v>
      </c>
      <c r="AE1347" s="4">
        <v>4.1666666666666696</v>
      </c>
      <c r="AF1347" s="4">
        <v>0</v>
      </c>
      <c r="AG1347" s="4">
        <v>35333</v>
      </c>
      <c r="AH1347" s="4">
        <v>330.35</v>
      </c>
      <c r="AI1347" s="4">
        <v>8.1999999999999407</v>
      </c>
      <c r="AJ1347" s="4">
        <v>10.9499999999999</v>
      </c>
      <c r="AK1347" s="4">
        <v>2.7333333333333099</v>
      </c>
      <c r="AL1347" s="4">
        <v>26.999998999999999</v>
      </c>
      <c r="AM1347" s="4">
        <v>13.03</v>
      </c>
      <c r="AN1347" s="4">
        <v>118.31</v>
      </c>
      <c r="AO1347" s="4">
        <v>5.55</v>
      </c>
      <c r="AP1347" s="4">
        <v>168.31</v>
      </c>
      <c r="AQ1347" s="4">
        <v>-5.5</v>
      </c>
      <c r="AR1347" s="4">
        <v>-1.1299999999999999</v>
      </c>
    </row>
    <row r="1348" spans="1:44" x14ac:dyDescent="0.35">
      <c r="A1348" s="4" t="s">
        <v>2829</v>
      </c>
      <c r="B1348" s="4" t="s">
        <v>2830</v>
      </c>
      <c r="C1348" s="4" t="s">
        <v>68</v>
      </c>
      <c r="D1348" s="4">
        <v>468.60695167</v>
      </c>
      <c r="E1348" s="4">
        <v>4.4400000000000004</v>
      </c>
      <c r="F1348" s="4">
        <v>-41.250611942781703</v>
      </c>
      <c r="G1348" s="4">
        <v>-4.8285975389454396</v>
      </c>
      <c r="H1348" s="4">
        <v>-4.8141712929609701</v>
      </c>
      <c r="I1348" s="4">
        <v>-102.712477396022</v>
      </c>
      <c r="J1348" s="4">
        <v>58.5689916165082</v>
      </c>
      <c r="K1348" s="4">
        <v>-9.4032549728752208</v>
      </c>
      <c r="L1348" s="4">
        <v>790.02369694486595</v>
      </c>
      <c r="M1348" s="4">
        <v>73.798085361652099</v>
      </c>
      <c r="N1348" s="4">
        <v>0.131050148523502</v>
      </c>
      <c r="O1348" s="4">
        <v>0</v>
      </c>
      <c r="Q1348" s="4">
        <v>-36.530314627013098</v>
      </c>
      <c r="V1348" s="4">
        <v>468.01695167000003</v>
      </c>
      <c r="W1348" s="4">
        <v>2.0470336871832999</v>
      </c>
      <c r="Y1348" s="4">
        <v>-256.35400849131003</v>
      </c>
      <c r="Z1348" s="4">
        <v>3.6384799540931001E-3</v>
      </c>
      <c r="AA1348" s="4">
        <v>3.6384799540931001E-3</v>
      </c>
      <c r="AB1348" s="4">
        <v>16.440896710011899</v>
      </c>
      <c r="AC1348" s="4">
        <v>0</v>
      </c>
      <c r="AD1348" s="4">
        <v>37.465229869367199</v>
      </c>
      <c r="AE1348" s="4">
        <v>0</v>
      </c>
      <c r="AF1348" s="4">
        <v>0</v>
      </c>
      <c r="AG1348" s="4">
        <v>171118</v>
      </c>
      <c r="AH1348" s="4">
        <v>11.06</v>
      </c>
      <c r="AI1348" s="4">
        <v>-11.36</v>
      </c>
      <c r="AJ1348" s="4">
        <v>-11.36</v>
      </c>
      <c r="AK1348" s="4">
        <v>-0.112968562221463</v>
      </c>
      <c r="AL1348" s="4">
        <v>-1.04</v>
      </c>
      <c r="AM1348" s="4">
        <v>0</v>
      </c>
      <c r="AN1348" s="4">
        <v>-18.579999999999998</v>
      </c>
      <c r="AO1348" s="4">
        <v>0.89</v>
      </c>
      <c r="AP1348" s="4">
        <v>228.92</v>
      </c>
      <c r="AQ1348" s="4">
        <v>11.58</v>
      </c>
      <c r="AR1348" s="4">
        <v>11.58</v>
      </c>
    </row>
    <row r="1349" spans="1:44" x14ac:dyDescent="0.35">
      <c r="A1349" s="4" t="s">
        <v>2831</v>
      </c>
      <c r="B1349" s="4" t="s">
        <v>2832</v>
      </c>
      <c r="C1349" s="4" t="s">
        <v>115</v>
      </c>
      <c r="D1349" s="4">
        <v>466.47562499999998</v>
      </c>
      <c r="E1349" s="4">
        <v>41.35</v>
      </c>
      <c r="F1349" s="4">
        <v>53.189923033067302</v>
      </c>
      <c r="G1349" s="4">
        <v>5.2587395814594897</v>
      </c>
      <c r="H1349" s="4">
        <v>2.9550010950688201</v>
      </c>
      <c r="I1349" s="4">
        <v>4.2759629449049203</v>
      </c>
      <c r="J1349" s="4">
        <v>13.6475677651972</v>
      </c>
      <c r="K1349" s="4">
        <v>12.998537298878601</v>
      </c>
      <c r="L1349" s="4">
        <v>120.186962250988</v>
      </c>
      <c r="M1349" s="4">
        <v>10.676453279612399</v>
      </c>
      <c r="N1349" s="4">
        <v>42.373079394753802</v>
      </c>
      <c r="O1349" s="4">
        <v>21.288777239002201</v>
      </c>
      <c r="P1349" s="4">
        <v>6.5979536563346297</v>
      </c>
      <c r="Q1349" s="4">
        <v>17.1881064328891</v>
      </c>
      <c r="R1349" s="4">
        <v>95.229956851658699</v>
      </c>
      <c r="S1349" s="4">
        <v>1.67789575885378</v>
      </c>
      <c r="V1349" s="4">
        <v>531.765625</v>
      </c>
      <c r="W1349" s="4">
        <v>2.7252183501781899</v>
      </c>
      <c r="X1349" s="4">
        <v>0.24242424242424199</v>
      </c>
      <c r="Y1349" s="4">
        <v>-11.3942574052098</v>
      </c>
      <c r="Z1349" s="4">
        <v>0</v>
      </c>
      <c r="AA1349" s="4">
        <v>0</v>
      </c>
      <c r="AB1349" s="4">
        <v>51.585090860856901</v>
      </c>
      <c r="AC1349" s="4">
        <v>0</v>
      </c>
      <c r="AD1349" s="4">
        <v>3.4820188353893098</v>
      </c>
      <c r="AE1349" s="4">
        <v>0</v>
      </c>
      <c r="AF1349" s="4">
        <v>0</v>
      </c>
      <c r="AG1349" s="4">
        <v>2083</v>
      </c>
      <c r="AH1349" s="4">
        <v>205.1</v>
      </c>
      <c r="AI1349" s="4">
        <v>8.7699999999999907</v>
      </c>
      <c r="AJ1349" s="4">
        <v>12.44</v>
      </c>
      <c r="AK1349" s="4">
        <v>0.775522836804173</v>
      </c>
      <c r="AL1349" s="4">
        <v>26.66</v>
      </c>
      <c r="AM1349" s="4">
        <v>6.23</v>
      </c>
      <c r="AN1349" s="4">
        <v>65.39</v>
      </c>
      <c r="AO1349" s="4">
        <v>10.39</v>
      </c>
      <c r="AP1349" s="4">
        <v>171.17</v>
      </c>
      <c r="AQ1349" s="4">
        <v>13.81</v>
      </c>
      <c r="AR1349" s="4">
        <v>19.07</v>
      </c>
    </row>
    <row r="1350" spans="1:44" x14ac:dyDescent="0.35">
      <c r="A1350" s="4" t="s">
        <v>2833</v>
      </c>
      <c r="B1350" s="4" t="s">
        <v>2834</v>
      </c>
      <c r="C1350" s="4" t="s">
        <v>271</v>
      </c>
      <c r="D1350" s="4">
        <v>466.28756055000002</v>
      </c>
      <c r="E1350" s="4">
        <v>279.75</v>
      </c>
      <c r="F1350" s="4">
        <v>9.0611651875242991</v>
      </c>
      <c r="G1350" s="4">
        <v>9.64618773138384</v>
      </c>
      <c r="H1350" s="4">
        <v>1.88048024235027</v>
      </c>
      <c r="I1350" s="4">
        <v>10.1892919372723</v>
      </c>
      <c r="J1350" s="4">
        <v>18.722265576387201</v>
      </c>
      <c r="K1350" s="4">
        <v>14.018691588785</v>
      </c>
      <c r="L1350" s="4">
        <v>-42.980612986111197</v>
      </c>
      <c r="M1350" s="4">
        <v>3.2697108108644501</v>
      </c>
      <c r="N1350" s="4">
        <v>347.50433368479401</v>
      </c>
      <c r="O1350" s="4">
        <v>168.797469485498</v>
      </c>
      <c r="P1350" s="4">
        <v>2.5726655534780498</v>
      </c>
      <c r="Q1350" s="4">
        <v>17.190313412108601</v>
      </c>
      <c r="R1350" s="4">
        <v>14.1877456205093</v>
      </c>
      <c r="T1350" s="4">
        <v>14.5620243124543</v>
      </c>
      <c r="U1350" s="4">
        <v>-189.432928496139</v>
      </c>
      <c r="V1350" s="4">
        <v>1800.91756055</v>
      </c>
      <c r="W1350" s="4">
        <v>0.83329621057240399</v>
      </c>
      <c r="Y1350" s="4">
        <v>-65.655067114240794</v>
      </c>
      <c r="Z1350" s="4">
        <v>6.7504348524486897</v>
      </c>
      <c r="AA1350" s="4">
        <v>6.7484284725253296</v>
      </c>
      <c r="AB1350" s="4">
        <v>62.6166367928856</v>
      </c>
      <c r="AC1350" s="4">
        <v>9.5784151945461993</v>
      </c>
      <c r="AD1350" s="4">
        <v>13.260268272451601</v>
      </c>
      <c r="AE1350" s="4">
        <v>0</v>
      </c>
      <c r="AF1350" s="4">
        <v>0</v>
      </c>
      <c r="AG1350" s="4">
        <v>19394</v>
      </c>
      <c r="AH1350" s="4">
        <v>505.04</v>
      </c>
      <c r="AI1350" s="4">
        <v>51.46</v>
      </c>
      <c r="AJ1350" s="4">
        <v>69.5</v>
      </c>
      <c r="AK1350" s="4">
        <v>31.287372632851199</v>
      </c>
      <c r="AL1350" s="4">
        <v>70.8</v>
      </c>
      <c r="AM1350" s="4">
        <v>16.350000000000001</v>
      </c>
      <c r="AN1350" s="4">
        <v>341.77</v>
      </c>
      <c r="AO1350" s="4">
        <v>609.9</v>
      </c>
      <c r="AP1350" s="4">
        <v>559.57000000000005</v>
      </c>
      <c r="AQ1350" s="4">
        <v>668.66</v>
      </c>
      <c r="AR1350" s="4">
        <v>669.65</v>
      </c>
    </row>
    <row r="1351" spans="1:44" x14ac:dyDescent="0.35">
      <c r="A1351" s="4" t="s">
        <v>2835</v>
      </c>
      <c r="B1351" s="4" t="s">
        <v>2836</v>
      </c>
      <c r="C1351" s="4" t="s">
        <v>244</v>
      </c>
      <c r="D1351" s="4">
        <v>463.45080000000002</v>
      </c>
      <c r="E1351" s="4">
        <v>81.5</v>
      </c>
      <c r="F1351" s="4">
        <v>24.638532695374799</v>
      </c>
      <c r="G1351" s="4">
        <v>20.1273340110214</v>
      </c>
      <c r="H1351" s="4">
        <v>12.3644251626898</v>
      </c>
      <c r="I1351" s="4">
        <v>12.4652087475149</v>
      </c>
      <c r="J1351" s="4">
        <v>24.924380787512899</v>
      </c>
      <c r="K1351" s="4">
        <v>23.810470510271699</v>
      </c>
      <c r="L1351" s="4">
        <v>30.7480948121209</v>
      </c>
      <c r="M1351" s="4">
        <v>3.0889019447015298</v>
      </c>
      <c r="N1351" s="4">
        <v>29.551210616958802</v>
      </c>
      <c r="O1351" s="4">
        <v>13.1293688582717</v>
      </c>
      <c r="P1351" s="4">
        <v>33.529411764705898</v>
      </c>
      <c r="Q1351" s="4">
        <v>6.1607721844175503</v>
      </c>
      <c r="R1351" s="4">
        <v>4.00834187557086</v>
      </c>
      <c r="S1351" s="4">
        <v>38.456528119504</v>
      </c>
      <c r="T1351" s="4">
        <v>4.7997069207443603</v>
      </c>
      <c r="V1351" s="4">
        <v>484.87079999999997</v>
      </c>
      <c r="W1351" s="4">
        <v>4.6950744605409804</v>
      </c>
      <c r="X1351" s="4">
        <v>1.8137847642079801</v>
      </c>
      <c r="Y1351" s="4">
        <v>102.03699679768199</v>
      </c>
      <c r="Z1351" s="4">
        <v>0</v>
      </c>
      <c r="AA1351" s="4">
        <v>0</v>
      </c>
      <c r="AB1351" s="4">
        <v>71.25</v>
      </c>
      <c r="AC1351" s="4">
        <v>2.2363151320485399</v>
      </c>
      <c r="AD1351" s="4">
        <v>22.6544842969308</v>
      </c>
      <c r="AE1351" s="4">
        <v>4.1042112776588198</v>
      </c>
      <c r="AF1351" s="4">
        <v>0</v>
      </c>
      <c r="AG1351" s="4">
        <v>22358</v>
      </c>
      <c r="AH1351" s="4">
        <v>150.9</v>
      </c>
      <c r="AI1351" s="4">
        <v>18.809999999999999</v>
      </c>
      <c r="AJ1351" s="4">
        <v>24.88</v>
      </c>
      <c r="AK1351" s="4">
        <v>3.35653104925054</v>
      </c>
      <c r="AL1351" s="4">
        <v>35.93</v>
      </c>
      <c r="AM1351" s="4">
        <v>1.21</v>
      </c>
      <c r="AN1351" s="4">
        <v>93.11</v>
      </c>
      <c r="AO1351" s="4">
        <v>7.75</v>
      </c>
      <c r="AP1351" s="4">
        <v>98.71</v>
      </c>
      <c r="AQ1351" s="4">
        <v>8.61</v>
      </c>
      <c r="AR1351" s="4">
        <v>24.22</v>
      </c>
    </row>
    <row r="1352" spans="1:44" x14ac:dyDescent="0.35">
      <c r="A1352" s="4" t="s">
        <v>2837</v>
      </c>
      <c r="B1352" s="4" t="s">
        <v>2838</v>
      </c>
      <c r="C1352" s="4" t="s">
        <v>317</v>
      </c>
      <c r="D1352" s="4">
        <v>461.32310280000002</v>
      </c>
      <c r="E1352" s="4">
        <v>34.1</v>
      </c>
      <c r="F1352" s="4">
        <v>65.343215694050798</v>
      </c>
      <c r="G1352" s="4">
        <v>2.0368126478564501</v>
      </c>
      <c r="H1352" s="4">
        <v>0.75992422285370098</v>
      </c>
      <c r="I1352" s="4">
        <v>0.93922945934440505</v>
      </c>
      <c r="J1352" s="4">
        <v>9.8694531370184908</v>
      </c>
      <c r="K1352" s="4">
        <v>10.3847381864623</v>
      </c>
      <c r="L1352" s="4">
        <v>82.735067207256606</v>
      </c>
      <c r="M1352" s="4">
        <v>-3.3863639298239998</v>
      </c>
      <c r="N1352" s="4">
        <v>75.152103744751301</v>
      </c>
      <c r="O1352" s="4">
        <v>19.449284469707798</v>
      </c>
      <c r="P1352" s="4">
        <v>1.2274631847975399</v>
      </c>
      <c r="Q1352" s="4">
        <v>2.6069598802001002</v>
      </c>
      <c r="R1352" s="4">
        <v>12.956225170558801</v>
      </c>
      <c r="S1352" s="4">
        <v>20.970300317465199</v>
      </c>
      <c r="V1352" s="4">
        <v>704.62310279999997</v>
      </c>
      <c r="W1352" s="4">
        <v>1.3177271638721499</v>
      </c>
      <c r="X1352" s="4">
        <v>0.28735632183908</v>
      </c>
      <c r="Y1352" s="4">
        <v>8.8511473593127299</v>
      </c>
      <c r="Z1352" s="4">
        <v>0</v>
      </c>
      <c r="AA1352" s="4">
        <v>0</v>
      </c>
      <c r="AB1352" s="4">
        <v>74.906511272168601</v>
      </c>
      <c r="AC1352" s="4">
        <v>5.65816796114725E-2</v>
      </c>
      <c r="AD1352" s="4">
        <v>21.431711041548098</v>
      </c>
      <c r="AE1352" s="4">
        <v>16.671178948811999</v>
      </c>
      <c r="AF1352" s="4">
        <v>0</v>
      </c>
      <c r="AG1352" s="4">
        <v>43976</v>
      </c>
      <c r="AH1352" s="4">
        <v>751.68</v>
      </c>
      <c r="AI1352" s="4">
        <v>7.0600000000000298</v>
      </c>
      <c r="AJ1352" s="4">
        <v>12.51</v>
      </c>
      <c r="AK1352" s="4">
        <v>0.53257250397562605</v>
      </c>
      <c r="AL1352" s="4">
        <v>78.06</v>
      </c>
      <c r="AM1352" s="4">
        <v>0.28999999999999998</v>
      </c>
      <c r="AN1352" s="4">
        <v>194.91</v>
      </c>
      <c r="AO1352" s="4">
        <v>26.97</v>
      </c>
      <c r="AP1352" s="4">
        <v>350.09</v>
      </c>
      <c r="AQ1352" s="4">
        <v>90.44</v>
      </c>
      <c r="AR1352" s="4">
        <v>96.43</v>
      </c>
    </row>
    <row r="1353" spans="1:44" x14ac:dyDescent="0.35">
      <c r="A1353" s="4" t="s">
        <v>2839</v>
      </c>
      <c r="B1353" s="4" t="s">
        <v>2840</v>
      </c>
      <c r="C1353" s="4" t="s">
        <v>813</v>
      </c>
      <c r="D1353" s="4">
        <v>460.16217764999999</v>
      </c>
      <c r="E1353" s="4">
        <v>335.85</v>
      </c>
      <c r="F1353" s="4">
        <v>16.998972207240499</v>
      </c>
      <c r="G1353" s="4">
        <v>4.9490378902143597</v>
      </c>
      <c r="H1353" s="4">
        <v>1.8204071202329499</v>
      </c>
      <c r="I1353" s="4">
        <v>2.8369314609096601</v>
      </c>
      <c r="J1353" s="4">
        <v>15.7821893028832</v>
      </c>
      <c r="K1353" s="4">
        <v>12.240620415007299</v>
      </c>
      <c r="L1353" s="4">
        <v>207.61209133876801</v>
      </c>
      <c r="N1353" s="4">
        <v>113.167993687684</v>
      </c>
      <c r="O1353" s="4">
        <v>15.077827989383801</v>
      </c>
      <c r="P1353" s="4">
        <v>3.10400183465199</v>
      </c>
      <c r="V1353" s="4">
        <v>1090.6421776499999</v>
      </c>
      <c r="W1353" s="4">
        <v>0.82519578518398995</v>
      </c>
      <c r="X1353" s="4">
        <v>1.22492726994335</v>
      </c>
      <c r="Y1353" s="4">
        <v>-61.458716693037097</v>
      </c>
      <c r="Z1353" s="4">
        <v>9.0124421376377006E-3</v>
      </c>
      <c r="AA1353" s="4">
        <v>6.5712767082303E-3</v>
      </c>
      <c r="AB1353" s="4">
        <v>61.018363383086303</v>
      </c>
      <c r="AC1353" s="4">
        <v>2.9308177975152002E-3</v>
      </c>
      <c r="AD1353" s="4">
        <v>15.844909353992399</v>
      </c>
      <c r="AE1353" s="4">
        <v>0</v>
      </c>
      <c r="AF1353" s="4">
        <v>0</v>
      </c>
      <c r="AG1353" s="4">
        <v>10149</v>
      </c>
      <c r="AH1353" s="4">
        <v>954.2</v>
      </c>
      <c r="AI1353" s="4">
        <v>27.07</v>
      </c>
      <c r="AJ1353" s="4">
        <v>42.3</v>
      </c>
      <c r="AK1353" s="4">
        <v>19.209984934319198</v>
      </c>
      <c r="AL1353" s="4">
        <v>116.8</v>
      </c>
      <c r="AM1353" s="4">
        <v>0.01</v>
      </c>
      <c r="AN1353" s="4">
        <v>543.54999999999995</v>
      </c>
      <c r="AO1353" s="4">
        <v>0.59</v>
      </c>
      <c r="AP1353" s="4">
        <v>557.64</v>
      </c>
      <c r="AQ1353" s="4">
        <v>71.67</v>
      </c>
      <c r="AR1353" s="4">
        <v>125.16</v>
      </c>
    </row>
    <row r="1354" spans="1:44" x14ac:dyDescent="0.35">
      <c r="A1354" s="4" t="s">
        <v>2841</v>
      </c>
      <c r="B1354" s="4" t="s">
        <v>2842</v>
      </c>
      <c r="C1354" s="4" t="s">
        <v>2393</v>
      </c>
      <c r="D1354" s="4">
        <v>458.15767137</v>
      </c>
      <c r="E1354" s="4">
        <v>361.3</v>
      </c>
      <c r="F1354" s="4">
        <v>-12.053608823204399</v>
      </c>
      <c r="G1354" s="4">
        <v>-55.424321959754998</v>
      </c>
      <c r="H1354" s="4">
        <v>-9.7859248484224199</v>
      </c>
      <c r="I1354" s="4">
        <v>-13.1177526228603</v>
      </c>
      <c r="J1354" s="4">
        <v>7.1619551143284097</v>
      </c>
      <c r="K1354" s="4">
        <v>14.3981225842076</v>
      </c>
      <c r="L1354" s="4">
        <v>11.4789315810932</v>
      </c>
      <c r="M1354" s="4">
        <v>-13.093568105426201</v>
      </c>
      <c r="N1354" s="4">
        <v>292.178669097539</v>
      </c>
      <c r="O1354" s="4">
        <v>213.96536007292599</v>
      </c>
      <c r="Q1354" s="4">
        <v>-5.3937101441868096</v>
      </c>
      <c r="R1354" s="4">
        <v>6.7257053203353401</v>
      </c>
      <c r="S1354" s="4">
        <v>45.766848728097898</v>
      </c>
      <c r="V1354" s="4">
        <v>594.65767137</v>
      </c>
      <c r="W1354" s="4">
        <v>8.35292017082954</v>
      </c>
      <c r="Y1354" s="4">
        <v>99.003464902843504</v>
      </c>
      <c r="Z1354" s="4">
        <v>1.33958038106134</v>
      </c>
      <c r="AA1354" s="4">
        <v>0</v>
      </c>
      <c r="AB1354" s="4">
        <v>59.927047354461898</v>
      </c>
      <c r="AC1354" s="4">
        <v>0.75036219511943103</v>
      </c>
      <c r="AD1354" s="4">
        <v>25.5328288818564</v>
      </c>
      <c r="AE1354" s="4">
        <v>0</v>
      </c>
      <c r="AF1354" s="4">
        <v>0</v>
      </c>
      <c r="AG1354" s="4">
        <v>24847</v>
      </c>
      <c r="AH1354" s="4">
        <v>289.76</v>
      </c>
      <c r="AI1354" s="4">
        <v>-38.009999999999899</v>
      </c>
      <c r="AJ1354" s="4">
        <v>-37.409999999999897</v>
      </c>
      <c r="AK1354" s="4">
        <v>-29.0950208476043</v>
      </c>
      <c r="AL1354" s="4">
        <v>41.72</v>
      </c>
      <c r="AM1354" s="4">
        <v>0</v>
      </c>
      <c r="AN1354" s="4">
        <v>-180.92</v>
      </c>
      <c r="AO1354" s="4">
        <v>24.13</v>
      </c>
      <c r="AP1354" s="4">
        <v>54.85</v>
      </c>
      <c r="AQ1354" s="4">
        <v>28.73</v>
      </c>
      <c r="AR1354" s="4">
        <v>31.61</v>
      </c>
    </row>
    <row r="1355" spans="1:44" x14ac:dyDescent="0.35">
      <c r="A1355" s="4" t="s">
        <v>2843</v>
      </c>
      <c r="B1355" s="4" t="s">
        <v>2844</v>
      </c>
      <c r="C1355" s="4" t="s">
        <v>244</v>
      </c>
      <c r="D1355" s="4">
        <v>458</v>
      </c>
      <c r="E1355" s="4">
        <v>46.65</v>
      </c>
      <c r="F1355" s="4">
        <v>22.200678623364301</v>
      </c>
      <c r="G1355" s="4">
        <v>6.6254516258529996</v>
      </c>
      <c r="H1355" s="4">
        <v>2.4408712833800399</v>
      </c>
      <c r="I1355" s="4">
        <v>0.96414934734145197</v>
      </c>
      <c r="J1355" s="4">
        <v>5.8778883682196996</v>
      </c>
      <c r="K1355" s="4">
        <v>4.10429450719956</v>
      </c>
      <c r="L1355" s="4">
        <v>-35.736994928782799</v>
      </c>
      <c r="M1355" s="4">
        <v>-0.99025295243376799</v>
      </c>
      <c r="N1355" s="4">
        <v>34.5997454759909</v>
      </c>
      <c r="O1355" s="4">
        <v>24.589502436601801</v>
      </c>
      <c r="P1355" s="4">
        <v>3.6031158306552702</v>
      </c>
      <c r="Q1355" s="4">
        <v>19.220847965244801</v>
      </c>
      <c r="R1355" s="4">
        <v>12.235872244885</v>
      </c>
      <c r="S1355" s="4">
        <v>1.8039996326161301</v>
      </c>
      <c r="T1355" s="4">
        <v>0.54190366003565904</v>
      </c>
      <c r="V1355" s="4">
        <v>536.72</v>
      </c>
      <c r="W1355" s="4">
        <v>1.4216097091597599</v>
      </c>
      <c r="Y1355" s="4">
        <v>101.835446608014</v>
      </c>
      <c r="Z1355" s="4">
        <v>2.8000000000000001E-2</v>
      </c>
      <c r="AA1355" s="4">
        <v>0.02</v>
      </c>
      <c r="AB1355" s="4">
        <v>74.806449999999998</v>
      </c>
      <c r="AC1355" s="4">
        <v>6.966E-3</v>
      </c>
      <c r="AD1355" s="4">
        <v>19.921261000000001</v>
      </c>
      <c r="AE1355" s="4">
        <v>0</v>
      </c>
      <c r="AF1355" s="4">
        <v>0</v>
      </c>
      <c r="AG1355" s="4">
        <v>40569</v>
      </c>
      <c r="AH1355" s="4">
        <v>2139.71</v>
      </c>
      <c r="AI1355" s="4">
        <v>20.6299999999998</v>
      </c>
      <c r="AJ1355" s="4">
        <v>33.179999999999801</v>
      </c>
      <c r="AK1355" s="4">
        <v>2.0629999999999802</v>
      </c>
      <c r="AL1355" s="4">
        <v>87.819998999999996</v>
      </c>
      <c r="AM1355" s="4">
        <v>0</v>
      </c>
      <c r="AN1355" s="4">
        <v>290.52999999999997</v>
      </c>
      <c r="AO1355" s="4">
        <v>44.39</v>
      </c>
      <c r="AP1355" s="4">
        <v>322.17</v>
      </c>
      <c r="AQ1355" s="4">
        <v>32.78</v>
      </c>
      <c r="AR1355" s="4">
        <v>47.71</v>
      </c>
    </row>
    <row r="1356" spans="1:44" x14ac:dyDescent="0.35">
      <c r="A1356" s="4" t="s">
        <v>2845</v>
      </c>
      <c r="B1356" s="4" t="s">
        <v>2846</v>
      </c>
      <c r="C1356" s="4" t="s">
        <v>396</v>
      </c>
      <c r="D1356" s="4">
        <v>456.72407514999998</v>
      </c>
      <c r="E1356" s="4">
        <v>55.55</v>
      </c>
      <c r="F1356" s="4">
        <v>19.149856400419502</v>
      </c>
      <c r="G1356" s="4">
        <v>6.6903235760269899</v>
      </c>
      <c r="H1356" s="4">
        <v>3.0849426342952202</v>
      </c>
      <c r="I1356" s="4">
        <v>1.5221914450926</v>
      </c>
      <c r="J1356" s="4">
        <v>5.4798010386695699</v>
      </c>
      <c r="K1356" s="4">
        <v>5.1097126664198704</v>
      </c>
      <c r="L1356" s="4">
        <v>134.12647319049901</v>
      </c>
      <c r="M1356" s="4">
        <v>12.085874109099199</v>
      </c>
      <c r="N1356" s="4">
        <v>29.561577559729301</v>
      </c>
      <c r="O1356" s="4">
        <v>6.2705552988502697</v>
      </c>
      <c r="P1356" s="4">
        <v>5.0353636651535503</v>
      </c>
      <c r="Q1356" s="4">
        <v>-3.5437430945084798</v>
      </c>
      <c r="R1356" s="4">
        <v>-0.61549929183726304</v>
      </c>
      <c r="S1356" s="4">
        <v>-20.3532084667705</v>
      </c>
      <c r="T1356" s="4">
        <v>15.908879210685299</v>
      </c>
      <c r="V1356" s="4">
        <v>557.53407515000004</v>
      </c>
      <c r="W1356" s="4">
        <v>1.2414016339593901</v>
      </c>
      <c r="X1356" s="4">
        <v>0.41194644696189497</v>
      </c>
      <c r="Y1356" s="4">
        <v>-21.392333009761199</v>
      </c>
      <c r="Z1356" s="4">
        <v>0</v>
      </c>
      <c r="AA1356" s="4">
        <v>0</v>
      </c>
      <c r="AB1356" s="4">
        <v>74.841450138738097</v>
      </c>
      <c r="AC1356" s="4">
        <v>0</v>
      </c>
      <c r="AD1356" s="4">
        <v>6.0461994752369304</v>
      </c>
      <c r="AE1356" s="4">
        <v>0</v>
      </c>
      <c r="AF1356" s="4">
        <v>0</v>
      </c>
      <c r="AG1356" s="4">
        <v>6488</v>
      </c>
      <c r="AH1356" s="4">
        <v>1566.82</v>
      </c>
      <c r="AI1356" s="4">
        <v>23.849999999999799</v>
      </c>
      <c r="AJ1356" s="4">
        <v>31.9499999999998</v>
      </c>
      <c r="AK1356" s="4">
        <v>2.5352670529130799</v>
      </c>
      <c r="AL1356" s="4">
        <v>80.059999000000005</v>
      </c>
      <c r="AM1356" s="4">
        <v>2.46</v>
      </c>
      <c r="AN1356" s="4">
        <v>295.88</v>
      </c>
      <c r="AO1356" s="4">
        <v>7.95</v>
      </c>
      <c r="AP1356" s="4">
        <v>367.91</v>
      </c>
      <c r="AQ1356" s="4">
        <v>18.440000000000001</v>
      </c>
      <c r="AR1356" s="4">
        <v>27.99</v>
      </c>
    </row>
    <row r="1357" spans="1:44" x14ac:dyDescent="0.35">
      <c r="A1357" s="4" t="s">
        <v>2847</v>
      </c>
      <c r="B1357" s="4" t="s">
        <v>2848</v>
      </c>
      <c r="D1357" s="4">
        <v>456.11399999999998</v>
      </c>
      <c r="E1357" s="4">
        <v>370</v>
      </c>
      <c r="F1357" s="4">
        <v>61.3056451612903</v>
      </c>
      <c r="G1357" s="4">
        <v>39.096163951655299</v>
      </c>
      <c r="H1357" s="4">
        <v>28.736964078794902</v>
      </c>
      <c r="I1357" s="4">
        <v>24.758735440931801</v>
      </c>
      <c r="K1357" s="4">
        <v>33.5773710482529</v>
      </c>
      <c r="L1357" s="4">
        <v>-16.098752034726001</v>
      </c>
      <c r="N1357" s="4">
        <v>6.1098901098901104</v>
      </c>
      <c r="O1357" s="4">
        <v>6.1098901098901104</v>
      </c>
      <c r="P1357" s="4">
        <v>93.702770780856397</v>
      </c>
      <c r="V1357" s="4">
        <v>440.62400000000002</v>
      </c>
      <c r="W1357" s="4">
        <v>20.048967032966999</v>
      </c>
      <c r="Y1357" s="4">
        <v>289.30246407012601</v>
      </c>
      <c r="Z1357" s="4">
        <v>4.3722402732650201</v>
      </c>
      <c r="AA1357" s="4">
        <v>0</v>
      </c>
      <c r="AB1357" s="4">
        <v>73.604932100308304</v>
      </c>
      <c r="AC1357" s="4">
        <v>4.6255102890943904</v>
      </c>
      <c r="AD1357" s="4">
        <v>7.0265766891610397</v>
      </c>
      <c r="AE1357" s="4">
        <v>0</v>
      </c>
      <c r="AF1357" s="4">
        <v>0</v>
      </c>
      <c r="AG1357" s="4">
        <v>516</v>
      </c>
      <c r="AH1357" s="4">
        <v>30.05</v>
      </c>
      <c r="AI1357" s="4">
        <v>7.44</v>
      </c>
      <c r="AJ1357" s="4">
        <v>9.3699999999999992</v>
      </c>
      <c r="AK1357" s="4">
        <v>8.4210526315789505</v>
      </c>
      <c r="AL1357" s="4">
        <v>10.09</v>
      </c>
      <c r="AM1357" s="4">
        <v>0</v>
      </c>
      <c r="AN1357" s="4">
        <v>22.46</v>
      </c>
      <c r="AO1357" s="4">
        <v>16.88</v>
      </c>
      <c r="AP1357" s="4">
        <v>22.75</v>
      </c>
      <c r="AQ1357" s="4">
        <v>6.38</v>
      </c>
      <c r="AR1357" s="4">
        <v>8.61</v>
      </c>
    </row>
    <row r="1358" spans="1:44" x14ac:dyDescent="0.35">
      <c r="A1358" s="4" t="s">
        <v>2849</v>
      </c>
      <c r="B1358" s="4" t="s">
        <v>2850</v>
      </c>
      <c r="C1358" s="4" t="s">
        <v>446</v>
      </c>
      <c r="D1358" s="4">
        <v>453.28</v>
      </c>
      <c r="E1358" s="4">
        <v>139.75</v>
      </c>
      <c r="F1358" s="4">
        <v>58.337194337194198</v>
      </c>
      <c r="G1358" s="4">
        <v>1.8685969890818199</v>
      </c>
      <c r="H1358" s="4">
        <v>1.7706374978636199</v>
      </c>
      <c r="I1358" s="4">
        <v>8.9443996776793</v>
      </c>
      <c r="J1358" s="4">
        <v>16.496099296320999</v>
      </c>
      <c r="K1358" s="4">
        <v>14.3317601013008</v>
      </c>
      <c r="L1358" s="4">
        <v>6.8124177102168497</v>
      </c>
      <c r="M1358" s="4">
        <v>-1.5561175849819</v>
      </c>
      <c r="N1358" s="4">
        <v>2.8317152103559898E-2</v>
      </c>
      <c r="O1358" s="4">
        <v>1.4158576051779901E-2</v>
      </c>
      <c r="P1358" s="4">
        <v>25.008046346958501</v>
      </c>
      <c r="Q1358" s="4">
        <v>-3.4051661072445101</v>
      </c>
      <c r="R1358" s="4">
        <v>-8.2416736372048796</v>
      </c>
      <c r="T1358" s="4">
        <v>-10.178726643428501</v>
      </c>
      <c r="V1358" s="4">
        <v>427.19</v>
      </c>
      <c r="W1358" s="4">
        <v>0.91682847896440101</v>
      </c>
      <c r="X1358" s="4">
        <v>1.0589481115425301</v>
      </c>
      <c r="Y1358" s="4">
        <v>-2.8197423423569998</v>
      </c>
      <c r="Z1358" s="4">
        <v>0</v>
      </c>
      <c r="AA1358" s="4">
        <v>0</v>
      </c>
      <c r="AB1358" s="4">
        <v>69.611625000000004</v>
      </c>
      <c r="AC1358" s="4">
        <v>0.10270312500000001</v>
      </c>
      <c r="AD1358" s="4">
        <v>16.524446874999999</v>
      </c>
      <c r="AE1358" s="4">
        <v>0</v>
      </c>
      <c r="AF1358" s="4">
        <v>0</v>
      </c>
      <c r="AG1358" s="4">
        <v>15833</v>
      </c>
      <c r="AH1358" s="4">
        <v>86.87</v>
      </c>
      <c r="AI1358" s="4">
        <v>7.7700000000000102</v>
      </c>
      <c r="AJ1358" s="4">
        <v>9.5500000000000096</v>
      </c>
      <c r="AK1358" s="4">
        <v>2.4281250000000001</v>
      </c>
      <c r="AL1358" s="4">
        <v>12.45</v>
      </c>
      <c r="AM1358" s="4">
        <v>400.74</v>
      </c>
      <c r="AN1358" s="4">
        <v>491.2</v>
      </c>
      <c r="AO1358" s="4">
        <v>26.23</v>
      </c>
      <c r="AP1358" s="4">
        <v>494.4</v>
      </c>
      <c r="AQ1358" s="4">
        <v>14.63</v>
      </c>
      <c r="AR1358" s="4">
        <v>15.54</v>
      </c>
    </row>
    <row r="1359" spans="1:44" x14ac:dyDescent="0.35">
      <c r="A1359" s="4" t="s">
        <v>2851</v>
      </c>
      <c r="B1359" s="4" t="s">
        <v>2852</v>
      </c>
      <c r="C1359" s="4" t="s">
        <v>580</v>
      </c>
      <c r="D1359" s="4">
        <v>451.39809466000003</v>
      </c>
      <c r="E1359" s="4">
        <v>19.03</v>
      </c>
      <c r="L1359" s="4">
        <v>1.53739805490743</v>
      </c>
      <c r="M1359" s="4">
        <v>14.6895995140233</v>
      </c>
      <c r="V1359" s="4">
        <v>451.39809466000003</v>
      </c>
      <c r="X1359" s="4">
        <v>0</v>
      </c>
    </row>
    <row r="1360" spans="1:44" x14ac:dyDescent="0.35">
      <c r="A1360" s="4" t="s">
        <v>2853</v>
      </c>
      <c r="B1360" s="4" t="s">
        <v>2854</v>
      </c>
      <c r="C1360" s="4" t="s">
        <v>127</v>
      </c>
      <c r="D1360" s="4">
        <v>450.93554999999998</v>
      </c>
      <c r="E1360" s="4">
        <v>11.55</v>
      </c>
      <c r="F1360" s="4">
        <v>92.215858895702894</v>
      </c>
      <c r="G1360" s="4">
        <v>0.824113319794754</v>
      </c>
      <c r="H1360" s="4">
        <v>0.30097956847286</v>
      </c>
      <c r="I1360" s="4">
        <v>0.28363282020348102</v>
      </c>
      <c r="J1360" s="4">
        <v>8.0494036329619991</v>
      </c>
      <c r="K1360" s="4">
        <v>8.3065554563066293</v>
      </c>
      <c r="L1360" s="4">
        <v>36.8813804156052</v>
      </c>
      <c r="M1360" s="4">
        <v>-1.6469908933264501</v>
      </c>
      <c r="N1360" s="4">
        <v>129.29637382672701</v>
      </c>
      <c r="O1360" s="4">
        <v>91.658788574515498</v>
      </c>
      <c r="P1360" s="4">
        <v>0.53227965907979202</v>
      </c>
      <c r="Q1360" s="4">
        <v>13.7282978374521</v>
      </c>
      <c r="V1360" s="4">
        <v>1190.30555</v>
      </c>
      <c r="W1360" s="4">
        <v>0.76125253224390599</v>
      </c>
      <c r="Y1360" s="4">
        <v>278.53409319212898</v>
      </c>
      <c r="Z1360" s="4">
        <v>22.889567349480402</v>
      </c>
      <c r="AA1360" s="4">
        <v>0</v>
      </c>
      <c r="AB1360" s="4">
        <v>41.618910784479098</v>
      </c>
      <c r="AC1360" s="4">
        <v>0</v>
      </c>
      <c r="AD1360" s="4">
        <v>4.7534104796128904</v>
      </c>
      <c r="AE1360" s="4">
        <v>41.618910784479098</v>
      </c>
      <c r="AF1360" s="4">
        <v>0</v>
      </c>
      <c r="AG1360" s="4">
        <v>27198</v>
      </c>
      <c r="AH1360" s="4">
        <v>1724.06</v>
      </c>
      <c r="AI1360" s="4">
        <v>4.89000000000014</v>
      </c>
      <c r="AJ1360" s="4">
        <v>8.4700000000001392</v>
      </c>
      <c r="AK1360" s="4">
        <v>0.12687622432962201</v>
      </c>
      <c r="AL1360" s="4">
        <v>143.21</v>
      </c>
      <c r="AM1360" s="4">
        <v>39.65</v>
      </c>
      <c r="AN1360" s="4">
        <v>-260.14</v>
      </c>
      <c r="AO1360" s="4">
        <v>26.87</v>
      </c>
      <c r="AP1360" s="4">
        <v>592.36</v>
      </c>
      <c r="AQ1360" s="4">
        <v>174.09</v>
      </c>
      <c r="AR1360" s="4">
        <v>178.31</v>
      </c>
    </row>
    <row r="1361" spans="1:44" x14ac:dyDescent="0.35">
      <c r="A1361" s="4" t="s">
        <v>2855</v>
      </c>
      <c r="B1361" s="4" t="s">
        <v>2856</v>
      </c>
      <c r="C1361" s="4" t="s">
        <v>200</v>
      </c>
      <c r="D1361" s="4">
        <v>445.27753616000001</v>
      </c>
      <c r="E1361" s="4">
        <v>236.95</v>
      </c>
      <c r="F1361" s="4">
        <v>14.5896964665793</v>
      </c>
      <c r="G1361" s="4">
        <v>18.070933743856902</v>
      </c>
      <c r="H1361" s="4">
        <v>7.9583827690061</v>
      </c>
      <c r="I1361" s="4">
        <v>5.3630421030435</v>
      </c>
      <c r="K1361" s="4">
        <v>11.5027764110494</v>
      </c>
      <c r="L1361" s="4">
        <v>160.22777857751899</v>
      </c>
      <c r="N1361" s="4">
        <v>89.8620764552563</v>
      </c>
      <c r="O1361" s="4">
        <v>13.651172893136399</v>
      </c>
      <c r="P1361" s="4">
        <v>14.878369814264101</v>
      </c>
      <c r="V1361" s="4">
        <v>610.51753615999996</v>
      </c>
      <c r="W1361" s="4">
        <v>2.4178841016507402</v>
      </c>
      <c r="Y1361" s="4">
        <v>101.206206771686</v>
      </c>
      <c r="Z1361" s="4">
        <v>6.5233663863884201</v>
      </c>
      <c r="AA1361" s="4">
        <v>0.349522846677081</v>
      </c>
      <c r="AB1361" s="4">
        <v>50.077993873887003</v>
      </c>
      <c r="AC1361" s="4">
        <v>0.89426729098886604</v>
      </c>
      <c r="AD1361" s="4">
        <v>21.190594219892301</v>
      </c>
      <c r="AE1361" s="4">
        <v>0</v>
      </c>
      <c r="AF1361" s="4">
        <v>6.1490921630866797</v>
      </c>
      <c r="AG1361" s="4">
        <v>33010</v>
      </c>
      <c r="AH1361" s="4">
        <v>569.08000000000004</v>
      </c>
      <c r="AI1361" s="4">
        <v>30.5199999999999</v>
      </c>
      <c r="AJ1361" s="4">
        <v>41.019999999999897</v>
      </c>
      <c r="AK1361" s="4">
        <v>16.340298822946998</v>
      </c>
      <c r="AL1361" s="4">
        <v>65.459998999999996</v>
      </c>
      <c r="AM1361" s="4">
        <v>0</v>
      </c>
      <c r="AN1361" s="4">
        <v>110.29</v>
      </c>
      <c r="AO1361" s="4">
        <v>0.25</v>
      </c>
      <c r="AP1361" s="4">
        <v>184.16</v>
      </c>
      <c r="AQ1361" s="4">
        <v>21.12</v>
      </c>
      <c r="AR1361" s="4">
        <v>28.94</v>
      </c>
    </row>
    <row r="1362" spans="1:44" x14ac:dyDescent="0.35">
      <c r="A1362" s="4" t="s">
        <v>2857</v>
      </c>
      <c r="B1362" s="4" t="s">
        <v>2858</v>
      </c>
      <c r="C1362" s="4" t="s">
        <v>115</v>
      </c>
      <c r="D1362" s="4">
        <v>444.67358849999999</v>
      </c>
      <c r="E1362" s="4">
        <v>150.6</v>
      </c>
      <c r="F1362" s="4">
        <v>-7.8968848961108398</v>
      </c>
      <c r="G1362" s="4">
        <v>-4.9142772364499399</v>
      </c>
      <c r="H1362" s="4">
        <v>-2.0788838782204402</v>
      </c>
      <c r="I1362" s="4">
        <v>-1.76364467774569</v>
      </c>
      <c r="J1362" s="4">
        <v>2.2094005008120798</v>
      </c>
      <c r="K1362" s="4">
        <v>-0.23834729173582</v>
      </c>
      <c r="L1362" s="4">
        <v>115.237653495228</v>
      </c>
      <c r="M1362" s="4">
        <v>-5.4210737700438703</v>
      </c>
      <c r="N1362" s="4">
        <v>91.515681619392794</v>
      </c>
      <c r="O1362" s="4">
        <v>36.430088716731198</v>
      </c>
      <c r="Q1362" s="4">
        <v>-14.192674187804901</v>
      </c>
      <c r="V1362" s="4">
        <v>1356.1535885000001</v>
      </c>
      <c r="W1362" s="4">
        <v>0.39688115929740603</v>
      </c>
      <c r="Y1362" s="4">
        <v>-113.15492316036</v>
      </c>
      <c r="Z1362" s="4">
        <v>0</v>
      </c>
      <c r="AA1362" s="4">
        <v>0</v>
      </c>
      <c r="AB1362" s="4">
        <v>74.990806318149495</v>
      </c>
      <c r="AC1362" s="4">
        <v>0</v>
      </c>
      <c r="AD1362" s="4">
        <v>8.5780176260682097</v>
      </c>
      <c r="AE1362" s="4">
        <v>0</v>
      </c>
      <c r="AF1362" s="4">
        <v>0</v>
      </c>
      <c r="AG1362" s="4">
        <v>8977</v>
      </c>
      <c r="AH1362" s="4">
        <v>3192.82</v>
      </c>
      <c r="AI1362" s="4">
        <v>-56.309999999999803</v>
      </c>
      <c r="AJ1362" s="4">
        <v>-53.999999999999801</v>
      </c>
      <c r="AK1362" s="4">
        <v>-18.8681995445294</v>
      </c>
      <c r="AL1362" s="4">
        <v>-7.6099990000000002</v>
      </c>
      <c r="AM1362" s="4">
        <v>1.3</v>
      </c>
      <c r="AN1362" s="4">
        <v>1090.58</v>
      </c>
      <c r="AO1362" s="4">
        <v>113.88</v>
      </c>
      <c r="AP1362" s="4">
        <v>1120.42</v>
      </c>
      <c r="AQ1362" s="4">
        <v>119.35</v>
      </c>
      <c r="AR1362" s="4">
        <v>120.27</v>
      </c>
    </row>
    <row r="1363" spans="1:44" x14ac:dyDescent="0.35">
      <c r="A1363" s="4" t="s">
        <v>2859</v>
      </c>
      <c r="B1363" s="4" t="s">
        <v>2860</v>
      </c>
      <c r="C1363" s="4" t="s">
        <v>446</v>
      </c>
      <c r="D1363" s="4">
        <v>444.58009600000003</v>
      </c>
      <c r="E1363" s="4">
        <v>276.7</v>
      </c>
      <c r="F1363" s="4">
        <v>20.8821087834664</v>
      </c>
      <c r="G1363" s="4">
        <v>33.694706021998897</v>
      </c>
      <c r="H1363" s="4">
        <v>20.149536248343701</v>
      </c>
      <c r="I1363" s="4">
        <v>13.6012266019293</v>
      </c>
      <c r="J1363" s="4">
        <v>17.1037791815736</v>
      </c>
      <c r="K1363" s="4">
        <v>20.551970868204201</v>
      </c>
      <c r="L1363" s="4">
        <v>-22.9651269926526</v>
      </c>
      <c r="M1363" s="4">
        <v>33.0958932591749</v>
      </c>
      <c r="N1363" s="4">
        <v>0.88272383354350603</v>
      </c>
      <c r="O1363" s="4">
        <v>0.46237915090374099</v>
      </c>
      <c r="P1363" s="4">
        <v>57.400916689134498</v>
      </c>
      <c r="Q1363" s="4">
        <v>18.376336309214999</v>
      </c>
      <c r="R1363" s="4">
        <v>25.050969823125499</v>
      </c>
      <c r="T1363" s="4">
        <v>34.818519285895903</v>
      </c>
      <c r="V1363" s="4">
        <v>403.07009599999998</v>
      </c>
      <c r="W1363" s="4">
        <v>6.2292293120358702</v>
      </c>
      <c r="X1363" s="4">
        <v>2.1802325581395401</v>
      </c>
      <c r="Y1363" s="4">
        <v>-65.213810244584394</v>
      </c>
      <c r="Z1363" s="4">
        <v>0</v>
      </c>
      <c r="AA1363" s="4">
        <v>0</v>
      </c>
      <c r="AB1363" s="4">
        <v>49.949903434273402</v>
      </c>
      <c r="AC1363" s="4">
        <v>0.18570332037536799</v>
      </c>
      <c r="AD1363" s="4">
        <v>19.161586649169301</v>
      </c>
      <c r="AE1363" s="4">
        <v>0</v>
      </c>
      <c r="AF1363" s="4">
        <v>0</v>
      </c>
      <c r="AG1363" s="4">
        <v>17666</v>
      </c>
      <c r="AH1363" s="4">
        <v>156.53</v>
      </c>
      <c r="AI1363" s="4">
        <v>21.29</v>
      </c>
      <c r="AJ1363" s="4">
        <v>28.86</v>
      </c>
      <c r="AK1363" s="4">
        <v>13.178745635972</v>
      </c>
      <c r="AL1363" s="4">
        <v>32.17</v>
      </c>
      <c r="AM1363" s="4">
        <v>0</v>
      </c>
      <c r="AN1363" s="4">
        <v>55.22</v>
      </c>
      <c r="AO1363" s="4">
        <v>42.14</v>
      </c>
      <c r="AP1363" s="4">
        <v>71.37</v>
      </c>
      <c r="AQ1363" s="4">
        <v>22.52</v>
      </c>
      <c r="AR1363" s="4">
        <v>24.54</v>
      </c>
    </row>
    <row r="1364" spans="1:44" x14ac:dyDescent="0.35">
      <c r="A1364" s="4" t="s">
        <v>2861</v>
      </c>
      <c r="B1364" s="4" t="s">
        <v>2862</v>
      </c>
      <c r="C1364" s="4" t="s">
        <v>433</v>
      </c>
      <c r="D1364" s="4">
        <v>443.64172200000002</v>
      </c>
      <c r="E1364" s="4">
        <v>384.65</v>
      </c>
      <c r="F1364" s="4">
        <v>24.097866485605699</v>
      </c>
      <c r="G1364" s="4">
        <v>11.543767243541501</v>
      </c>
      <c r="H1364" s="4">
        <v>6.0510443885684202</v>
      </c>
      <c r="I1364" s="4">
        <v>3.8199775905714399</v>
      </c>
      <c r="J1364" s="4">
        <v>8.4836743565382307</v>
      </c>
      <c r="K1364" s="4">
        <v>7.0465203137319996</v>
      </c>
      <c r="L1364" s="4">
        <v>104.078695017363</v>
      </c>
      <c r="M1364" s="4">
        <v>109.91416919576599</v>
      </c>
      <c r="N1364" s="4">
        <v>78.790464811970196</v>
      </c>
      <c r="O1364" s="4">
        <v>9.0572907777208798</v>
      </c>
      <c r="P1364" s="4">
        <v>12.101492144876101</v>
      </c>
      <c r="Q1364" s="4">
        <v>7.4737265505626196</v>
      </c>
      <c r="R1364" s="4">
        <v>9.5633882201417304</v>
      </c>
      <c r="S1364" s="4">
        <v>-18.034655424115499</v>
      </c>
      <c r="T1364" s="4">
        <v>14.563902255414799</v>
      </c>
      <c r="V1364" s="4">
        <v>533.50172199999997</v>
      </c>
      <c r="W1364" s="4">
        <v>2.5239899982932199</v>
      </c>
      <c r="X1364" s="4">
        <v>0.72212324520731197</v>
      </c>
      <c r="Y1364" s="4">
        <v>-45.363596810899999</v>
      </c>
      <c r="Z1364" s="4">
        <v>0</v>
      </c>
      <c r="AA1364" s="4">
        <v>0</v>
      </c>
      <c r="AB1364" s="4">
        <v>41.087072926382703</v>
      </c>
      <c r="AC1364" s="4">
        <v>1.6605261339689801</v>
      </c>
      <c r="AD1364" s="4">
        <v>23.830820119528799</v>
      </c>
      <c r="AE1364" s="4">
        <v>0</v>
      </c>
      <c r="AF1364" s="4">
        <v>0</v>
      </c>
      <c r="AG1364" s="4">
        <v>10340</v>
      </c>
      <c r="AH1364" s="4">
        <v>481.94</v>
      </c>
      <c r="AI1364" s="4">
        <v>18.41</v>
      </c>
      <c r="AJ1364" s="4">
        <v>26.13</v>
      </c>
      <c r="AK1364" s="4">
        <v>17.661505401101302</v>
      </c>
      <c r="AL1364" s="4">
        <v>33.96</v>
      </c>
      <c r="AM1364" s="4">
        <v>2.1800000000000002</v>
      </c>
      <c r="AN1364" s="4">
        <v>155.59</v>
      </c>
      <c r="AO1364" s="4">
        <v>48.63</v>
      </c>
      <c r="AP1364" s="4">
        <v>175.77</v>
      </c>
      <c r="AQ1364" s="4">
        <v>-4.49</v>
      </c>
      <c r="AR1364" s="4">
        <v>8.6199999999999992</v>
      </c>
    </row>
    <row r="1365" spans="1:44" x14ac:dyDescent="0.35">
      <c r="A1365" s="4" t="s">
        <v>2863</v>
      </c>
      <c r="B1365" s="4" t="s">
        <v>2864</v>
      </c>
      <c r="C1365" s="4" t="s">
        <v>109</v>
      </c>
      <c r="D1365" s="4">
        <v>443.10915749499998</v>
      </c>
      <c r="E1365" s="4">
        <v>1018.45</v>
      </c>
      <c r="F1365" s="4">
        <v>220.45231716169101</v>
      </c>
      <c r="G1365" s="4">
        <v>4.7635975826519799</v>
      </c>
      <c r="H1365" s="4">
        <v>1.32677646126935</v>
      </c>
      <c r="I1365" s="4">
        <v>1.4856973907901601</v>
      </c>
      <c r="J1365" s="4">
        <v>8.9114844490733098</v>
      </c>
      <c r="K1365" s="4">
        <v>7.0810850765023297</v>
      </c>
      <c r="L1365" s="4">
        <v>107.982656106088</v>
      </c>
      <c r="M1365" s="4">
        <v>75.598974584062105</v>
      </c>
      <c r="N1365" s="4">
        <v>92.036220106802901</v>
      </c>
      <c r="O1365" s="4">
        <v>67.587648014859496</v>
      </c>
      <c r="P1365" s="4">
        <v>1.6954871362294399</v>
      </c>
      <c r="Q1365" s="4">
        <v>25.659871640764599</v>
      </c>
      <c r="R1365" s="4">
        <v>15.3064310790955</v>
      </c>
      <c r="S1365" s="4">
        <v>-44.8429617985623</v>
      </c>
      <c r="T1365" s="4">
        <v>2.4468430296800099</v>
      </c>
      <c r="V1365" s="4">
        <v>481.55915749500002</v>
      </c>
      <c r="W1365" s="4">
        <v>10.288116031924799</v>
      </c>
      <c r="X1365" s="4">
        <v>6.3026090812206101E-2</v>
      </c>
      <c r="Y1365" s="4">
        <v>499.58908700301299</v>
      </c>
      <c r="Z1365" s="4">
        <v>1.6919927907571199</v>
      </c>
      <c r="AA1365" s="4">
        <v>0</v>
      </c>
      <c r="AB1365" s="4">
        <v>51.272908736390498</v>
      </c>
      <c r="AC1365" s="4">
        <v>0</v>
      </c>
      <c r="AD1365" s="4">
        <v>26.4279573157595</v>
      </c>
      <c r="AE1365" s="4">
        <v>0</v>
      </c>
      <c r="AF1365" s="4">
        <v>0</v>
      </c>
      <c r="AG1365" s="4">
        <v>3573</v>
      </c>
      <c r="AH1365" s="4">
        <v>135.29</v>
      </c>
      <c r="AI1365" s="4">
        <v>2.0099999999999998</v>
      </c>
      <c r="AJ1365" s="4">
        <v>3.21</v>
      </c>
      <c r="AK1365" s="4">
        <v>5.0380561224413096</v>
      </c>
      <c r="AL1365" s="4">
        <v>9.58</v>
      </c>
      <c r="AM1365" s="4">
        <v>0</v>
      </c>
      <c r="AN1365" s="4">
        <v>11.92</v>
      </c>
      <c r="AO1365" s="4">
        <v>1.19</v>
      </c>
      <c r="AP1365" s="4">
        <v>43.07</v>
      </c>
      <c r="AQ1365" s="4">
        <v>-1.22</v>
      </c>
      <c r="AR1365" s="4">
        <v>0.17</v>
      </c>
    </row>
    <row r="1366" spans="1:44" x14ac:dyDescent="0.35">
      <c r="A1366" s="4" t="s">
        <v>2865</v>
      </c>
      <c r="B1366" s="4" t="s">
        <v>2866</v>
      </c>
      <c r="C1366" s="4" t="s">
        <v>98</v>
      </c>
      <c r="D1366" s="4">
        <v>442.03448330999998</v>
      </c>
      <c r="E1366" s="4">
        <v>44.65</v>
      </c>
      <c r="F1366" s="4">
        <v>40.405345823583403</v>
      </c>
      <c r="G1366" s="4">
        <v>1.76537034048732</v>
      </c>
      <c r="H1366" s="4">
        <v>0.96106965119496401</v>
      </c>
      <c r="I1366" s="4">
        <v>4.3865276663993402</v>
      </c>
      <c r="J1366" s="4">
        <v>23.9125887753668</v>
      </c>
      <c r="K1366" s="4">
        <v>23.007217321571801</v>
      </c>
      <c r="L1366" s="4">
        <v>80.5972832075648</v>
      </c>
      <c r="M1366" s="4">
        <v>2.2750530662123598</v>
      </c>
      <c r="N1366" s="4">
        <v>21.033819522359401</v>
      </c>
      <c r="O1366" s="4">
        <v>6.2846610033659198</v>
      </c>
      <c r="P1366" s="4">
        <v>2.05372730856595</v>
      </c>
      <c r="Q1366" s="4">
        <v>-0.473550304501691</v>
      </c>
      <c r="R1366" s="4">
        <v>-8.1261712547607505</v>
      </c>
      <c r="S1366" s="4">
        <v>-33.243850724454099</v>
      </c>
      <c r="T1366" s="4">
        <v>-17.8274254430067</v>
      </c>
      <c r="V1366" s="4">
        <v>526.38448330999995</v>
      </c>
      <c r="W1366" s="4">
        <v>0.70850213705721998</v>
      </c>
      <c r="X1366" s="4">
        <v>0.87145969498910703</v>
      </c>
      <c r="Y1366" s="4">
        <v>-32.691279337400303</v>
      </c>
      <c r="Z1366" s="4">
        <v>0</v>
      </c>
      <c r="AA1366" s="4">
        <v>0</v>
      </c>
      <c r="AB1366" s="4">
        <v>71.681385935627901</v>
      </c>
      <c r="AC1366" s="4">
        <v>0.100949278132914</v>
      </c>
      <c r="AD1366" s="4">
        <v>17.5310511342288</v>
      </c>
      <c r="AE1366" s="4">
        <v>0</v>
      </c>
      <c r="AF1366" s="4">
        <v>0</v>
      </c>
      <c r="AG1366" s="4">
        <v>17091</v>
      </c>
      <c r="AH1366" s="4">
        <v>249.4</v>
      </c>
      <c r="AI1366" s="4">
        <v>10.94</v>
      </c>
      <c r="AJ1366" s="4">
        <v>23.83</v>
      </c>
      <c r="AK1366" s="4">
        <v>1.1359882972022399</v>
      </c>
      <c r="AL1366" s="4">
        <v>57.38</v>
      </c>
      <c r="AM1366" s="4">
        <v>73.53</v>
      </c>
      <c r="AN1366" s="4">
        <v>490.15</v>
      </c>
      <c r="AO1366" s="4">
        <v>48.52</v>
      </c>
      <c r="AP1366" s="4">
        <v>623.9</v>
      </c>
      <c r="AQ1366" s="4">
        <v>14.01</v>
      </c>
      <c r="AR1366" s="4">
        <v>16.98</v>
      </c>
    </row>
    <row r="1367" spans="1:44" x14ac:dyDescent="0.35">
      <c r="A1367" s="4" t="s">
        <v>2867</v>
      </c>
      <c r="B1367" s="4" t="s">
        <v>2868</v>
      </c>
      <c r="C1367" s="4" t="s">
        <v>1146</v>
      </c>
      <c r="D1367" s="4">
        <v>440.79469</v>
      </c>
      <c r="E1367" s="4">
        <v>265.85000000000002</v>
      </c>
      <c r="F1367" s="4">
        <v>7.7021612790494398</v>
      </c>
      <c r="G1367" s="4">
        <v>12.784827093199899</v>
      </c>
      <c r="H1367" s="4">
        <v>6.3646170442286998</v>
      </c>
      <c r="I1367" s="4">
        <v>4.9592720970537298</v>
      </c>
      <c r="J1367" s="4">
        <v>13.9789027761326</v>
      </c>
      <c r="K1367" s="4">
        <v>12.2140381282496</v>
      </c>
      <c r="L1367" s="4">
        <v>-10.4350000474446</v>
      </c>
      <c r="N1367" s="4">
        <v>35.374606505771297</v>
      </c>
      <c r="O1367" s="4">
        <v>9.6684155299055607</v>
      </c>
      <c r="P1367" s="4">
        <v>12.5364176031193</v>
      </c>
      <c r="Q1367" s="4">
        <v>5.3028871433320504</v>
      </c>
      <c r="R1367" s="4">
        <v>13.9766594114244</v>
      </c>
      <c r="S1367" s="4">
        <v>25.3045785960392</v>
      </c>
      <c r="T1367" s="4">
        <v>26.282511124735901</v>
      </c>
      <c r="V1367" s="4">
        <v>602.08469000000002</v>
      </c>
      <c r="W1367" s="4">
        <v>0.92506755508919203</v>
      </c>
      <c r="X1367" s="4">
        <v>0.38610038610038599</v>
      </c>
      <c r="Y1367" s="4">
        <v>-68.383630860262301</v>
      </c>
      <c r="Z1367" s="4">
        <v>1.46893784042634E-2</v>
      </c>
      <c r="AA1367" s="4">
        <v>0</v>
      </c>
      <c r="AB1367" s="4">
        <v>73.546768042963507</v>
      </c>
      <c r="AC1367" s="4">
        <v>0.72950391031253103</v>
      </c>
      <c r="AD1367" s="4">
        <v>16.3632154461752</v>
      </c>
      <c r="AE1367" s="4">
        <v>0</v>
      </c>
      <c r="AF1367" s="4">
        <v>0</v>
      </c>
      <c r="AG1367" s="4">
        <v>11276</v>
      </c>
      <c r="AH1367" s="4">
        <v>1154</v>
      </c>
      <c r="AI1367" s="4">
        <v>57.230000000000103</v>
      </c>
      <c r="AJ1367" s="4">
        <v>77.620000000000104</v>
      </c>
      <c r="AK1367" s="4">
        <v>33.626925043039897</v>
      </c>
      <c r="AL1367" s="4">
        <v>140.94999999999999</v>
      </c>
      <c r="AM1367" s="4">
        <v>0.24</v>
      </c>
      <c r="AN1367" s="4">
        <v>459.48</v>
      </c>
      <c r="AO1367" s="4">
        <v>7.27</v>
      </c>
      <c r="AP1367" s="4">
        <v>476.5</v>
      </c>
      <c r="AQ1367" s="4">
        <v>65.63</v>
      </c>
      <c r="AR1367" s="4">
        <v>116.12</v>
      </c>
    </row>
    <row r="1368" spans="1:44" x14ac:dyDescent="0.35">
      <c r="A1368" s="4" t="s">
        <v>2869</v>
      </c>
      <c r="B1368" s="4" t="s">
        <v>2870</v>
      </c>
      <c r="C1368" s="4" t="s">
        <v>188</v>
      </c>
      <c r="D1368" s="4">
        <v>439.82927999999998</v>
      </c>
      <c r="E1368" s="4">
        <v>17.95</v>
      </c>
      <c r="F1368" s="4">
        <v>-1516.65268965517</v>
      </c>
      <c r="G1368" s="4">
        <v>-1.23588323034306</v>
      </c>
      <c r="H1368" s="4">
        <v>-0.65529318721048502</v>
      </c>
      <c r="I1368" s="4">
        <v>-966.66666666666697</v>
      </c>
      <c r="J1368" s="4">
        <v>-116.19967793880799</v>
      </c>
      <c r="K1368" s="4">
        <v>-566.66666666666697</v>
      </c>
      <c r="L1368" s="4">
        <v>378.39160609199598</v>
      </c>
      <c r="M1368" s="4">
        <v>2.780333420262</v>
      </c>
      <c r="N1368" s="4">
        <v>14.5922746781116</v>
      </c>
      <c r="O1368" s="4">
        <v>14.5922746781116</v>
      </c>
      <c r="Q1368" s="4">
        <v>0</v>
      </c>
      <c r="V1368" s="4">
        <v>443.15928000000002</v>
      </c>
      <c r="W1368" s="4">
        <v>18.876793133047201</v>
      </c>
      <c r="Y1368" s="4">
        <v>-2626.4961887938398</v>
      </c>
      <c r="Z1368" s="4">
        <v>3.2012420819269998E-4</v>
      </c>
      <c r="AA1368" s="4">
        <v>0</v>
      </c>
      <c r="AB1368" s="4">
        <v>71.193158945670902</v>
      </c>
      <c r="AC1368" s="4">
        <v>0</v>
      </c>
      <c r="AD1368" s="4">
        <v>0.75089774832635103</v>
      </c>
      <c r="AE1368" s="4">
        <v>0</v>
      </c>
      <c r="AF1368" s="4">
        <v>0</v>
      </c>
      <c r="AG1368" s="4">
        <v>1935</v>
      </c>
      <c r="AH1368" s="4">
        <v>0.03</v>
      </c>
      <c r="AI1368" s="4">
        <v>-0.28999999999999998</v>
      </c>
      <c r="AJ1368" s="4">
        <v>-0.28999999999999998</v>
      </c>
      <c r="AK1368" s="4">
        <v>-1.1604502546987999E-2</v>
      </c>
      <c r="AL1368" s="4">
        <v>-0.17</v>
      </c>
      <c r="AM1368" s="4">
        <v>1.48</v>
      </c>
      <c r="AN1368" s="4">
        <v>-3.64</v>
      </c>
      <c r="AO1368" s="4">
        <v>7.0000000000000007E-2</v>
      </c>
      <c r="AP1368" s="4">
        <v>23.3</v>
      </c>
      <c r="AQ1368" s="4">
        <v>-0.91</v>
      </c>
      <c r="AR1368" s="4">
        <v>-0.9</v>
      </c>
    </row>
    <row r="1369" spans="1:44" x14ac:dyDescent="0.35">
      <c r="A1369" s="4" t="s">
        <v>2871</v>
      </c>
      <c r="B1369" s="4" t="s">
        <v>2872</v>
      </c>
      <c r="C1369" s="4" t="s">
        <v>49</v>
      </c>
      <c r="D1369" s="4">
        <v>439.77423876</v>
      </c>
      <c r="E1369" s="4">
        <v>143.80000000000001</v>
      </c>
      <c r="F1369" s="4">
        <v>7.0748751409266504</v>
      </c>
      <c r="G1369" s="4">
        <v>11.7098533442595</v>
      </c>
      <c r="H1369" s="4">
        <v>9.5571221008448504</v>
      </c>
      <c r="I1369" s="4">
        <v>6.2911159241341599</v>
      </c>
      <c r="J1369" s="4">
        <v>9.3138252632009007</v>
      </c>
      <c r="K1369" s="4">
        <v>9.59658320344918</v>
      </c>
      <c r="L1369" s="4">
        <v>97.889343203369293</v>
      </c>
      <c r="M1369" s="4">
        <v>5.44759396096513</v>
      </c>
      <c r="N1369" s="4">
        <v>1.81854015121654</v>
      </c>
      <c r="O1369" s="4">
        <v>0.99974916687569504</v>
      </c>
      <c r="P1369" s="4">
        <v>49.8116836284958</v>
      </c>
      <c r="Q1369" s="4">
        <v>9.5182595177824894</v>
      </c>
      <c r="R1369" s="4">
        <v>8.2673678109763493</v>
      </c>
      <c r="S1369" s="4">
        <v>9.0664761674008396</v>
      </c>
      <c r="T1369" s="4">
        <v>9.1558012454856907</v>
      </c>
      <c r="V1369" s="4">
        <v>253.51423876000001</v>
      </c>
      <c r="W1369" s="4">
        <v>0.78792818783817697</v>
      </c>
      <c r="Y1369" s="4">
        <v>-81.749792501268303</v>
      </c>
      <c r="Z1369" s="4">
        <v>0</v>
      </c>
      <c r="AA1369" s="4">
        <v>0</v>
      </c>
      <c r="AB1369" s="4">
        <v>44.507225683998598</v>
      </c>
      <c r="AC1369" s="4">
        <v>0.375414120357558</v>
      </c>
      <c r="AD1369" s="4">
        <v>33.572937804702804</v>
      </c>
      <c r="AE1369" s="4">
        <v>0</v>
      </c>
      <c r="AF1369" s="4">
        <v>0</v>
      </c>
      <c r="AG1369" s="4">
        <v>31517</v>
      </c>
      <c r="AH1369" s="4">
        <v>988.06</v>
      </c>
      <c r="AI1369" s="4">
        <v>62.16</v>
      </c>
      <c r="AJ1369" s="4">
        <v>89</v>
      </c>
      <c r="AK1369" s="4">
        <v>20.191169053096498</v>
      </c>
      <c r="AL1369" s="4">
        <v>94.82</v>
      </c>
      <c r="AM1369" s="4">
        <v>4.83</v>
      </c>
      <c r="AN1369" s="4">
        <v>387.8</v>
      </c>
      <c r="AO1369" s="4">
        <v>196.41</v>
      </c>
      <c r="AP1369" s="4">
        <v>558.14</v>
      </c>
      <c r="AQ1369" s="4">
        <v>77.180000000000007</v>
      </c>
      <c r="AR1369" s="4">
        <v>80.22</v>
      </c>
    </row>
    <row r="1370" spans="1:44" x14ac:dyDescent="0.35">
      <c r="A1370" s="4" t="s">
        <v>2873</v>
      </c>
      <c r="B1370" s="4" t="s">
        <v>2874</v>
      </c>
      <c r="C1370" s="4" t="s">
        <v>98</v>
      </c>
      <c r="D1370" s="4">
        <v>436.17293604999998</v>
      </c>
      <c r="E1370" s="4">
        <v>22.7</v>
      </c>
      <c r="F1370" s="4">
        <v>10.1200217180974</v>
      </c>
      <c r="G1370" s="4">
        <v>4.6255553886110699</v>
      </c>
      <c r="H1370" s="4">
        <v>0.75068210180538597</v>
      </c>
      <c r="I1370" s="4">
        <v>1.10285180588785</v>
      </c>
      <c r="J1370" s="4">
        <v>12.5699937503024</v>
      </c>
      <c r="K1370" s="4">
        <v>11.3353206842287</v>
      </c>
      <c r="L1370" s="4">
        <v>-44.827166477426204</v>
      </c>
      <c r="M1370" s="4">
        <v>-30.320734696848501</v>
      </c>
      <c r="N1370" s="4">
        <v>222.73857354159901</v>
      </c>
      <c r="O1370" s="4">
        <v>44.794234582017701</v>
      </c>
      <c r="P1370" s="4">
        <v>0.89484065192567697</v>
      </c>
      <c r="Q1370" s="4">
        <v>17.482377855827899</v>
      </c>
      <c r="R1370" s="4">
        <v>14.334418399309399</v>
      </c>
      <c r="S1370" s="4">
        <v>-13.423074252247099</v>
      </c>
      <c r="V1370" s="4">
        <v>2270.0929360499999</v>
      </c>
      <c r="W1370" s="4">
        <v>0.45755445576804099</v>
      </c>
      <c r="Y1370" s="4">
        <v>-83.141693232946295</v>
      </c>
      <c r="Z1370" s="4">
        <v>0</v>
      </c>
      <c r="AA1370" s="4">
        <v>0</v>
      </c>
      <c r="AB1370" s="4">
        <v>41.271981691538102</v>
      </c>
      <c r="AC1370" s="4">
        <v>15.8896730497866</v>
      </c>
      <c r="AD1370" s="4">
        <v>21.321949991261999</v>
      </c>
      <c r="AE1370" s="4">
        <v>40.183352249509703</v>
      </c>
      <c r="AF1370" s="4">
        <v>0</v>
      </c>
      <c r="AG1370" s="4">
        <v>48847</v>
      </c>
      <c r="AH1370" s="4">
        <v>3908.05</v>
      </c>
      <c r="AI1370" s="4">
        <v>43.1000000000002</v>
      </c>
      <c r="AJ1370" s="4">
        <v>37.740000000000201</v>
      </c>
      <c r="AK1370" s="4">
        <v>2.3023666004918901</v>
      </c>
      <c r="AL1370" s="4">
        <v>442.99</v>
      </c>
      <c r="AM1370" s="4">
        <v>565.16999999999996</v>
      </c>
      <c r="AN1370" s="4">
        <v>447.76</v>
      </c>
      <c r="AO1370" s="4">
        <v>289.38</v>
      </c>
      <c r="AP1370" s="4">
        <v>953.27</v>
      </c>
      <c r="AQ1370" s="4">
        <v>201.01</v>
      </c>
      <c r="AR1370" s="4">
        <v>228.48</v>
      </c>
    </row>
    <row r="1371" spans="1:44" x14ac:dyDescent="0.35">
      <c r="A1371" s="4" t="s">
        <v>2875</v>
      </c>
      <c r="B1371" s="4" t="s">
        <v>2876</v>
      </c>
      <c r="C1371" s="4" t="s">
        <v>127</v>
      </c>
      <c r="D1371" s="4">
        <v>435.4590604</v>
      </c>
      <c r="E1371" s="4">
        <v>19.149999999999999</v>
      </c>
      <c r="F1371" s="4">
        <v>154.96763715302399</v>
      </c>
      <c r="G1371" s="4">
        <v>2.0848017212597898</v>
      </c>
      <c r="H1371" s="4">
        <v>1.8592033875876699</v>
      </c>
      <c r="I1371" s="4">
        <v>2.0708968973395301</v>
      </c>
      <c r="J1371" s="4">
        <v>9.7047382528137192</v>
      </c>
      <c r="K1371" s="4">
        <v>2.97737489866608</v>
      </c>
      <c r="L1371" s="4">
        <v>252.170478734505</v>
      </c>
      <c r="M1371" s="4">
        <v>17.6386333521043</v>
      </c>
      <c r="N1371" s="4">
        <v>4.2962460808406098</v>
      </c>
      <c r="O1371" s="4">
        <v>0.67790865180916904</v>
      </c>
      <c r="P1371" s="4">
        <v>16.7961745367604</v>
      </c>
      <c r="Q1371" s="4">
        <v>3.6122171710062401</v>
      </c>
      <c r="R1371" s="4">
        <v>-11.638308621226701</v>
      </c>
      <c r="S1371" s="4">
        <v>2.55465988878507</v>
      </c>
      <c r="T1371" s="4">
        <v>-25.986205584137799</v>
      </c>
      <c r="V1371" s="4">
        <v>378.08906039999999</v>
      </c>
      <c r="W1371" s="4">
        <v>3.69001830692314</v>
      </c>
      <c r="Y1371" s="4">
        <v>536.12197192884798</v>
      </c>
      <c r="Z1371" s="4">
        <v>0</v>
      </c>
      <c r="AA1371" s="4">
        <v>0</v>
      </c>
      <c r="AB1371" s="4">
        <v>54.485990848842597</v>
      </c>
      <c r="AC1371" s="4">
        <v>9.7974105673241399E-2</v>
      </c>
      <c r="AD1371" s="4">
        <v>8.7240438182877202</v>
      </c>
      <c r="AE1371" s="4">
        <v>0</v>
      </c>
      <c r="AF1371" s="4">
        <v>0</v>
      </c>
      <c r="AG1371" s="4">
        <v>25048</v>
      </c>
      <c r="AH1371" s="4">
        <v>135.69</v>
      </c>
      <c r="AI1371" s="4">
        <v>2.8100000000000098</v>
      </c>
      <c r="AJ1371" s="4">
        <v>1.3800000000000101</v>
      </c>
      <c r="AK1371" s="4">
        <v>0.12647802057306801</v>
      </c>
      <c r="AL1371" s="4">
        <v>4.04</v>
      </c>
      <c r="AM1371" s="4">
        <v>0</v>
      </c>
      <c r="AN1371" s="4">
        <v>95.79</v>
      </c>
      <c r="AO1371" s="4">
        <v>62.44</v>
      </c>
      <c r="AP1371" s="4">
        <v>118.01</v>
      </c>
      <c r="AQ1371" s="4">
        <v>17.72</v>
      </c>
      <c r="AR1371" s="4">
        <v>17.850000000000001</v>
      </c>
    </row>
    <row r="1372" spans="1:44" x14ac:dyDescent="0.35">
      <c r="A1372" s="4" t="s">
        <v>2877</v>
      </c>
      <c r="B1372" s="4" t="s">
        <v>2878</v>
      </c>
      <c r="C1372" s="4" t="s">
        <v>127</v>
      </c>
      <c r="D1372" s="4">
        <v>432.93394953500001</v>
      </c>
      <c r="E1372" s="4">
        <v>67.45</v>
      </c>
      <c r="F1372" s="4">
        <v>-25.7852262974985</v>
      </c>
      <c r="G1372" s="4">
        <v>-7.0812509225870501</v>
      </c>
      <c r="H1372" s="4">
        <v>-2.2403842946258798</v>
      </c>
      <c r="I1372" s="4">
        <v>-6.6977820328705997</v>
      </c>
      <c r="J1372" s="4">
        <v>13.3409249986113</v>
      </c>
      <c r="K1372" s="4">
        <v>13.1442476464018</v>
      </c>
      <c r="L1372" s="4">
        <v>58.190653650028501</v>
      </c>
      <c r="M1372" s="4">
        <v>-4.3845878331064503</v>
      </c>
      <c r="N1372" s="4">
        <v>62.944664031620498</v>
      </c>
      <c r="O1372" s="4">
        <v>49.257744277966701</v>
      </c>
      <c r="Q1372" s="4">
        <v>32.7963685544984</v>
      </c>
      <c r="R1372" s="4">
        <v>31.974831669996199</v>
      </c>
      <c r="V1372" s="4">
        <v>701.49394953499996</v>
      </c>
      <c r="W1372" s="4">
        <v>0.99488452416352602</v>
      </c>
      <c r="Y1372" s="4">
        <v>-205.84499641560299</v>
      </c>
      <c r="Z1372" s="4">
        <v>9.9278080322232896</v>
      </c>
      <c r="AA1372" s="4">
        <v>0</v>
      </c>
      <c r="AB1372" s="4">
        <v>37.599824954552503</v>
      </c>
      <c r="AC1372" s="4">
        <v>2.2217038299505401E-2</v>
      </c>
      <c r="AD1372" s="4">
        <v>6.0649420704569401</v>
      </c>
      <c r="AE1372" s="4">
        <v>25.998253512003199</v>
      </c>
      <c r="AF1372" s="4">
        <v>0</v>
      </c>
      <c r="AG1372" s="4">
        <v>7586</v>
      </c>
      <c r="AH1372" s="4">
        <v>250.68</v>
      </c>
      <c r="AI1372" s="4">
        <v>-16.79</v>
      </c>
      <c r="AJ1372" s="4">
        <v>-22.81</v>
      </c>
      <c r="AK1372" s="4">
        <v>-3.1229887564127701</v>
      </c>
      <c r="AL1372" s="4">
        <v>32.950000000000003</v>
      </c>
      <c r="AM1372" s="4">
        <v>0</v>
      </c>
      <c r="AN1372" s="4">
        <v>-104.3</v>
      </c>
      <c r="AO1372" s="4">
        <v>5.35</v>
      </c>
      <c r="AP1372" s="4">
        <v>435.16</v>
      </c>
      <c r="AQ1372" s="4">
        <v>-245.29</v>
      </c>
      <c r="AR1372" s="4">
        <v>-244.19</v>
      </c>
    </row>
    <row r="1373" spans="1:44" x14ac:dyDescent="0.35">
      <c r="A1373" s="4" t="s">
        <v>2879</v>
      </c>
      <c r="B1373" s="4" t="s">
        <v>2880</v>
      </c>
      <c r="C1373" s="4" t="s">
        <v>218</v>
      </c>
      <c r="D1373" s="4">
        <v>432.43200000000002</v>
      </c>
      <c r="E1373" s="4">
        <v>203.25</v>
      </c>
      <c r="F1373" s="4">
        <v>22.164633521271099</v>
      </c>
      <c r="G1373" s="4">
        <v>6.2899975820101597</v>
      </c>
      <c r="H1373" s="4">
        <v>3.0405984571027802</v>
      </c>
      <c r="I1373" s="4">
        <v>2.16414682033477</v>
      </c>
      <c r="J1373" s="4">
        <v>7.0705993403265301</v>
      </c>
      <c r="K1373" s="4">
        <v>6.0642699470887802</v>
      </c>
      <c r="L1373" s="4">
        <v>-25.8256008022143</v>
      </c>
      <c r="M1373" s="4">
        <v>-5.1711357444870103</v>
      </c>
      <c r="N1373" s="4">
        <v>25.5284501925907</v>
      </c>
      <c r="O1373" s="4">
        <v>9.6796417499138805</v>
      </c>
      <c r="P1373" s="4">
        <v>5.6758014778611798</v>
      </c>
      <c r="Q1373" s="4">
        <v>3.8954844746089199</v>
      </c>
      <c r="R1373" s="4">
        <v>15.593502500169199</v>
      </c>
      <c r="S1373" s="4">
        <v>-23.740911624571901</v>
      </c>
      <c r="V1373" s="4">
        <v>496.322</v>
      </c>
      <c r="W1373" s="4">
        <v>1.35418532552532</v>
      </c>
      <c r="X1373" s="4">
        <v>1.4985014985014999</v>
      </c>
      <c r="Y1373" s="4">
        <v>-49.746760596828302</v>
      </c>
      <c r="Z1373" s="4">
        <v>5.6249999999999998E-3</v>
      </c>
      <c r="AA1373" s="4">
        <v>1.3888888888888E-3</v>
      </c>
      <c r="AB1373" s="4">
        <v>74</v>
      </c>
      <c r="AC1373" s="4">
        <v>1.2462962962963E-2</v>
      </c>
      <c r="AD1373" s="4">
        <v>16.277129629629599</v>
      </c>
      <c r="AE1373" s="4">
        <v>0</v>
      </c>
      <c r="AF1373" s="4">
        <v>0</v>
      </c>
      <c r="AG1373" s="4">
        <v>14558</v>
      </c>
      <c r="AH1373" s="4">
        <v>901.51</v>
      </c>
      <c r="AI1373" s="4">
        <v>19.510000000000002</v>
      </c>
      <c r="AJ1373" s="4">
        <v>26.2</v>
      </c>
      <c r="AK1373" s="4">
        <v>9.0324074074074101</v>
      </c>
      <c r="AL1373" s="4">
        <v>54.67</v>
      </c>
      <c r="AM1373" s="4">
        <v>0</v>
      </c>
      <c r="AN1373" s="4">
        <v>297.73</v>
      </c>
      <c r="AO1373" s="4">
        <v>17.63</v>
      </c>
      <c r="AP1373" s="4">
        <v>319.33</v>
      </c>
      <c r="AQ1373" s="4">
        <v>-3.09</v>
      </c>
      <c r="AR1373" s="4">
        <v>17.62</v>
      </c>
    </row>
    <row r="1374" spans="1:44" x14ac:dyDescent="0.35">
      <c r="A1374" s="4" t="s">
        <v>2881</v>
      </c>
      <c r="B1374" s="4" t="s">
        <v>2882</v>
      </c>
      <c r="C1374" s="4" t="s">
        <v>98</v>
      </c>
      <c r="D1374" s="4">
        <v>430.56938407000001</v>
      </c>
      <c r="E1374" s="4">
        <v>3.15</v>
      </c>
      <c r="F1374" s="4">
        <v>-0.219297842553733</v>
      </c>
      <c r="H1374" s="4">
        <v>-8.16649093363114</v>
      </c>
      <c r="I1374" s="4">
        <v>-244.149319804024</v>
      </c>
      <c r="J1374" s="4">
        <v>-62.840700658953899</v>
      </c>
      <c r="K1374" s="4">
        <v>31.061453903355002</v>
      </c>
      <c r="L1374" s="4">
        <v>74.810338874364902</v>
      </c>
      <c r="M1374" s="4">
        <v>-20.864946134940102</v>
      </c>
      <c r="Q1374" s="4">
        <v>-22.609945556119101</v>
      </c>
      <c r="R1374" s="4">
        <v>-15.968154817872801</v>
      </c>
      <c r="S1374" s="4">
        <v>-30.111138403304299</v>
      </c>
      <c r="V1374" s="4">
        <v>9166.3693840699998</v>
      </c>
      <c r="W1374" s="4">
        <v>-0.126713336767727</v>
      </c>
      <c r="Y1374" s="4">
        <v>-100.365314463359</v>
      </c>
      <c r="Z1374" s="4">
        <v>3.4067155196560099</v>
      </c>
      <c r="AA1374" s="4">
        <v>0</v>
      </c>
      <c r="AB1374" s="4">
        <v>60.982041388551799</v>
      </c>
      <c r="AC1374" s="4">
        <v>0</v>
      </c>
      <c r="AD1374" s="4">
        <v>15.133652003786301</v>
      </c>
      <c r="AE1374" s="4">
        <v>51.0000002541518</v>
      </c>
      <c r="AF1374" s="4">
        <v>2.9320876116792198</v>
      </c>
      <c r="AG1374" s="4">
        <v>198086</v>
      </c>
      <c r="AH1374" s="4">
        <v>804.18</v>
      </c>
      <c r="AI1374" s="4">
        <v>-1963.4</v>
      </c>
      <c r="AJ1374" s="4">
        <v>-1963.4</v>
      </c>
      <c r="AK1374" s="4">
        <v>-14.1360259813793</v>
      </c>
      <c r="AL1374" s="4">
        <v>249.79</v>
      </c>
      <c r="AM1374" s="4">
        <v>0</v>
      </c>
      <c r="AN1374" s="4">
        <v>-5883.35</v>
      </c>
      <c r="AO1374" s="4">
        <v>313.62</v>
      </c>
      <c r="AP1374" s="4">
        <v>-3397.98</v>
      </c>
      <c r="AQ1374" s="4">
        <v>200.9</v>
      </c>
      <c r="AR1374" s="4">
        <v>202.57</v>
      </c>
    </row>
    <row r="1375" spans="1:44" x14ac:dyDescent="0.35">
      <c r="A1375" s="4" t="s">
        <v>2883</v>
      </c>
      <c r="B1375" s="4" t="s">
        <v>2884</v>
      </c>
      <c r="C1375" s="4" t="s">
        <v>1055</v>
      </c>
      <c r="D1375" s="4">
        <v>430.44239700000003</v>
      </c>
      <c r="E1375" s="4">
        <v>13.25</v>
      </c>
      <c r="F1375" s="4">
        <v>-48.969555972696199</v>
      </c>
      <c r="G1375" s="4">
        <v>-1.40927492083851</v>
      </c>
      <c r="H1375" s="4">
        <v>-0.58727046176562103</v>
      </c>
      <c r="I1375" s="4">
        <v>-2.8042750039878799</v>
      </c>
      <c r="J1375" s="4">
        <v>34.270466337515003</v>
      </c>
      <c r="K1375" s="4">
        <v>31.717977348859499</v>
      </c>
      <c r="L1375" s="4">
        <v>5.4608809927969499</v>
      </c>
      <c r="M1375" s="4">
        <v>-22.9207671803082</v>
      </c>
      <c r="N1375" s="4">
        <v>72.265446969203694</v>
      </c>
      <c r="O1375" s="4">
        <v>47.626798619701802</v>
      </c>
      <c r="Q1375" s="4">
        <v>15.340994231331299</v>
      </c>
      <c r="R1375" s="4">
        <v>17.0498967801222</v>
      </c>
      <c r="S1375" s="4">
        <v>-23.502481295143099</v>
      </c>
      <c r="V1375" s="4">
        <v>1011.242397</v>
      </c>
      <c r="W1375" s="4">
        <v>0.70063545315450204</v>
      </c>
      <c r="Y1375" s="4">
        <v>95.951429821995305</v>
      </c>
      <c r="Z1375" s="4">
        <v>7.0593417869103999E-3</v>
      </c>
      <c r="AA1375" s="8">
        <v>8.4025180261200006E-5</v>
      </c>
      <c r="AB1375" s="4">
        <v>18.622736217129699</v>
      </c>
      <c r="AC1375" s="4">
        <v>18.738037777445001</v>
      </c>
      <c r="AD1375" s="4">
        <v>24.193065331341</v>
      </c>
      <c r="AE1375" s="4">
        <v>7.9589325398166997</v>
      </c>
      <c r="AF1375" s="4">
        <v>5.7498982842993001E-3</v>
      </c>
      <c r="AG1375" s="4">
        <v>133528</v>
      </c>
      <c r="AH1375" s="4">
        <v>313.45</v>
      </c>
      <c r="AI1375" s="4">
        <v>-8.7900000000000205</v>
      </c>
      <c r="AJ1375" s="4">
        <v>-2.02000000000002</v>
      </c>
      <c r="AK1375" s="4">
        <v>-0.26955523156795402</v>
      </c>
      <c r="AL1375" s="4">
        <v>99.42</v>
      </c>
      <c r="AM1375" s="4">
        <v>0</v>
      </c>
      <c r="AN1375" s="4">
        <v>302.02999999999997</v>
      </c>
      <c r="AO1375" s="4">
        <v>13.26</v>
      </c>
      <c r="AP1375" s="4">
        <v>614.36</v>
      </c>
      <c r="AQ1375" s="4">
        <v>11.09</v>
      </c>
      <c r="AR1375" s="4">
        <v>12.43</v>
      </c>
    </row>
    <row r="1376" spans="1:44" x14ac:dyDescent="0.35">
      <c r="A1376" s="4" t="s">
        <v>2885</v>
      </c>
      <c r="B1376" s="4" t="s">
        <v>2886</v>
      </c>
      <c r="C1376" s="4" t="s">
        <v>200</v>
      </c>
      <c r="D1376" s="4">
        <v>429.82464392999998</v>
      </c>
      <c r="E1376" s="4">
        <v>4.74</v>
      </c>
      <c r="F1376" s="4">
        <v>29.239771695918499</v>
      </c>
      <c r="G1376" s="4">
        <v>4.4707349340794398</v>
      </c>
      <c r="H1376" s="4">
        <v>1.73719850151856</v>
      </c>
      <c r="I1376" s="4">
        <v>2.2093302873632199</v>
      </c>
      <c r="J1376" s="4">
        <v>5.6396274883831099</v>
      </c>
      <c r="K1376" s="4">
        <v>11.314175784537699</v>
      </c>
      <c r="L1376" s="4">
        <v>410.56791463194099</v>
      </c>
      <c r="M1376" s="4">
        <v>8.4602489924745505E-2</v>
      </c>
      <c r="N1376" s="4">
        <v>56.528891630680597</v>
      </c>
      <c r="O1376" s="4">
        <v>20.3783672630064</v>
      </c>
      <c r="P1376" s="4">
        <v>2.9104300308861801</v>
      </c>
      <c r="Q1376" s="4">
        <v>-5.5804614399348402</v>
      </c>
      <c r="R1376" s="4">
        <v>5.5885283853496198E-2</v>
      </c>
      <c r="S1376" s="4">
        <v>-11.5496267045094</v>
      </c>
      <c r="T1376" s="4">
        <v>13.007213641083201</v>
      </c>
      <c r="V1376" s="4">
        <v>610.98464392999995</v>
      </c>
      <c r="W1376" s="4">
        <v>1.2626675007490999</v>
      </c>
      <c r="Y1376" s="4">
        <v>102.41740537254999</v>
      </c>
      <c r="Z1376" s="4">
        <v>11.5574219350927</v>
      </c>
      <c r="AA1376" s="4">
        <v>1.82299959079966E-2</v>
      </c>
      <c r="AB1376" s="4">
        <v>27.248683647853898</v>
      </c>
      <c r="AC1376" s="4">
        <v>6.3481114392416496</v>
      </c>
      <c r="AD1376" s="4">
        <v>28.870577237123101</v>
      </c>
      <c r="AE1376" s="4">
        <v>27.206640657171</v>
      </c>
      <c r="AF1376" s="4">
        <v>0.79852338703012304</v>
      </c>
      <c r="AG1376" s="4">
        <v>130372</v>
      </c>
      <c r="AH1376" s="4">
        <v>665.36</v>
      </c>
      <c r="AI1376" s="4">
        <v>14.6999999999999</v>
      </c>
      <c r="AJ1376" s="4">
        <v>14.6999999999999</v>
      </c>
      <c r="AK1376" s="4">
        <v>0.17532840931327801</v>
      </c>
      <c r="AL1376" s="4">
        <v>75.279999000000004</v>
      </c>
      <c r="AM1376" s="4">
        <v>1.42</v>
      </c>
      <c r="AN1376" s="4">
        <v>33.049999999999997</v>
      </c>
      <c r="AO1376" s="4">
        <v>11.27</v>
      </c>
      <c r="AP1376" s="4">
        <v>340.41</v>
      </c>
      <c r="AQ1376" s="4">
        <v>26.83</v>
      </c>
      <c r="AR1376" s="4">
        <v>31.73</v>
      </c>
    </row>
    <row r="1377" spans="1:44" x14ac:dyDescent="0.35">
      <c r="A1377" s="4" t="s">
        <v>2887</v>
      </c>
      <c r="B1377" s="4" t="s">
        <v>2888</v>
      </c>
      <c r="C1377" s="4" t="s">
        <v>796</v>
      </c>
      <c r="D1377" s="4">
        <v>429.33</v>
      </c>
      <c r="E1377" s="4">
        <v>195.75</v>
      </c>
      <c r="F1377" s="4">
        <v>28.852822580644901</v>
      </c>
      <c r="G1377" s="4">
        <v>7.5498503221879103</v>
      </c>
      <c r="H1377" s="4">
        <v>2.50756228882469</v>
      </c>
      <c r="I1377" s="4">
        <v>0.97256173283311897</v>
      </c>
      <c r="J1377" s="4">
        <v>5.30153247563746</v>
      </c>
      <c r="K1377" s="4">
        <v>4.2242382253362898</v>
      </c>
      <c r="L1377" s="4">
        <v>119.460814752278</v>
      </c>
      <c r="M1377" s="4">
        <v>11.764295319873</v>
      </c>
      <c r="N1377" s="4">
        <v>172.82785707443199</v>
      </c>
      <c r="O1377" s="4">
        <v>50.751987738289102</v>
      </c>
      <c r="P1377" s="4">
        <v>3.4018426647767899</v>
      </c>
      <c r="Q1377" s="4">
        <v>15.948581506353801</v>
      </c>
      <c r="R1377" s="4">
        <v>12.1242829068527</v>
      </c>
      <c r="T1377" s="4">
        <v>9.1379793477642792</v>
      </c>
      <c r="V1377" s="4">
        <v>793.75</v>
      </c>
      <c r="W1377" s="4">
        <v>2.0563751317176</v>
      </c>
      <c r="X1377" s="4">
        <v>0.51242633871381005</v>
      </c>
      <c r="Y1377" s="4">
        <v>-51.935900168074703</v>
      </c>
      <c r="Z1377" s="4">
        <v>0</v>
      </c>
      <c r="AA1377" s="4">
        <v>0</v>
      </c>
      <c r="AB1377" s="4">
        <v>72.997063636363606</v>
      </c>
      <c r="AC1377" s="4">
        <v>0</v>
      </c>
      <c r="AD1377" s="4">
        <v>16.163931818181801</v>
      </c>
      <c r="AE1377" s="4">
        <v>0</v>
      </c>
      <c r="AF1377" s="4">
        <v>0</v>
      </c>
      <c r="AG1377" s="4">
        <v>6531</v>
      </c>
      <c r="AH1377" s="4">
        <v>1529.98</v>
      </c>
      <c r="AI1377" s="4">
        <v>14.8800000000002</v>
      </c>
      <c r="AJ1377" s="4">
        <v>21.1400000000002</v>
      </c>
      <c r="AK1377" s="4">
        <v>6.7636363636364303</v>
      </c>
      <c r="AL1377" s="4">
        <v>64.63</v>
      </c>
      <c r="AM1377" s="4">
        <v>37.130000000000003</v>
      </c>
      <c r="AN1377" s="4">
        <v>181.63</v>
      </c>
      <c r="AO1377" s="4">
        <v>4.93</v>
      </c>
      <c r="AP1377" s="4">
        <v>208.78</v>
      </c>
      <c r="AQ1377" s="4">
        <v>-39.64</v>
      </c>
      <c r="AR1377" s="4">
        <v>-25.64</v>
      </c>
    </row>
    <row r="1378" spans="1:44" x14ac:dyDescent="0.35">
      <c r="A1378" s="4" t="s">
        <v>2889</v>
      </c>
      <c r="B1378" s="4" t="s">
        <v>2890</v>
      </c>
      <c r="C1378" s="4" t="s">
        <v>458</v>
      </c>
      <c r="D1378" s="4">
        <v>427.26402000000002</v>
      </c>
      <c r="E1378" s="4">
        <v>235.15</v>
      </c>
      <c r="F1378" s="4">
        <v>-8.3695204701273305</v>
      </c>
      <c r="G1378" s="4">
        <v>-49.053521668107997</v>
      </c>
      <c r="H1378" s="4">
        <v>-14.8416263282601</v>
      </c>
      <c r="I1378" s="4">
        <v>-56.129741616272703</v>
      </c>
      <c r="J1378" s="4">
        <v>11.7621619756026</v>
      </c>
      <c r="K1378" s="4">
        <v>-9.0929081913138994</v>
      </c>
      <c r="L1378" s="4">
        <v>-16.098752034726001</v>
      </c>
      <c r="M1378" s="4">
        <v>3.8154699706985</v>
      </c>
      <c r="N1378" s="4">
        <v>54.390725209669498</v>
      </c>
      <c r="O1378" s="4">
        <v>35.7753658937675</v>
      </c>
      <c r="Q1378" s="4">
        <v>-14.0554967818611</v>
      </c>
      <c r="S1378" s="4">
        <v>-12.559896970017601</v>
      </c>
      <c r="V1378" s="4">
        <v>489.65402</v>
      </c>
      <c r="W1378" s="4">
        <v>3.5131065614208201</v>
      </c>
      <c r="Y1378" s="4">
        <v>99.308047820599995</v>
      </c>
      <c r="Z1378" s="4">
        <v>2.4546181070898499E-2</v>
      </c>
      <c r="AA1378" s="4">
        <v>2.28336568101381E-2</v>
      </c>
      <c r="AB1378" s="4">
        <v>74.9124728850325</v>
      </c>
      <c r="AC1378" s="4">
        <v>0</v>
      </c>
      <c r="AD1378" s="4">
        <v>2.8479335540586801</v>
      </c>
      <c r="AE1378" s="4">
        <v>20.264870418997599</v>
      </c>
      <c r="AF1378" s="4">
        <v>0</v>
      </c>
      <c r="AG1378" s="4">
        <v>3731</v>
      </c>
      <c r="AH1378" s="4">
        <v>90.95</v>
      </c>
      <c r="AI1378" s="4">
        <v>-51.05</v>
      </c>
      <c r="AJ1378" s="4">
        <v>-58.1</v>
      </c>
      <c r="AK1378" s="4">
        <v>-29.1414545039388</v>
      </c>
      <c r="AL1378" s="4">
        <v>-8.27</v>
      </c>
      <c r="AM1378" s="4">
        <v>49.39</v>
      </c>
      <c r="AN1378" s="4">
        <v>20.92</v>
      </c>
      <c r="AO1378" s="4">
        <v>3.76</v>
      </c>
      <c r="AP1378" s="4">
        <v>121.62</v>
      </c>
      <c r="AQ1378" s="4">
        <v>10.89</v>
      </c>
      <c r="AR1378" s="4">
        <v>13.29</v>
      </c>
    </row>
    <row r="1379" spans="1:44" x14ac:dyDescent="0.35">
      <c r="A1379" s="4" t="s">
        <v>2891</v>
      </c>
      <c r="B1379" s="4" t="s">
        <v>2892</v>
      </c>
      <c r="C1379" s="4" t="s">
        <v>564</v>
      </c>
      <c r="D1379" s="4">
        <v>426.93087250000002</v>
      </c>
      <c r="E1379" s="4">
        <v>197.55</v>
      </c>
      <c r="F1379" s="4">
        <v>17.540298788003302</v>
      </c>
      <c r="G1379" s="4">
        <v>25.630495445690499</v>
      </c>
      <c r="H1379" s="4">
        <v>5.5298073427844399</v>
      </c>
      <c r="I1379" s="4">
        <v>23.612727978269302</v>
      </c>
      <c r="J1379" s="4">
        <v>21.310596838063599</v>
      </c>
      <c r="K1379" s="4">
        <v>34.662398137369003</v>
      </c>
      <c r="L1379" s="4">
        <v>213.151247965274</v>
      </c>
      <c r="M1379" s="4">
        <v>36.329240041288202</v>
      </c>
      <c r="N1379" s="4">
        <v>3.3014930909765399</v>
      </c>
      <c r="O1379" s="4">
        <v>2.5874061021979</v>
      </c>
      <c r="P1379" s="4">
        <v>7.9270477120990099</v>
      </c>
      <c r="Q1379" s="4">
        <v>14.1782201275263</v>
      </c>
      <c r="R1379" s="4">
        <v>60.931479707774699</v>
      </c>
      <c r="T1379" s="4">
        <v>117.338016122122</v>
      </c>
      <c r="V1379" s="4">
        <v>117.6708725</v>
      </c>
      <c r="W1379" s="4">
        <v>3.9592958592228502</v>
      </c>
      <c r="X1379" s="4">
        <v>0.72727272727272696</v>
      </c>
      <c r="Y1379" s="4">
        <v>-33.516234148388797</v>
      </c>
      <c r="Z1379" s="4">
        <v>9.6619857351729998E-4</v>
      </c>
      <c r="AA1379" s="4">
        <v>0</v>
      </c>
      <c r="AB1379" s="4">
        <v>55.085605515679802</v>
      </c>
      <c r="AC1379" s="4">
        <v>3.0866437282536898</v>
      </c>
      <c r="AD1379" s="4">
        <v>7.2092648910041</v>
      </c>
      <c r="AE1379" s="4">
        <v>0</v>
      </c>
      <c r="AF1379" s="4">
        <v>0</v>
      </c>
      <c r="AG1379" s="4">
        <v>4574</v>
      </c>
      <c r="AH1379" s="4">
        <v>103.08</v>
      </c>
      <c r="AI1379" s="4">
        <v>24.34</v>
      </c>
      <c r="AJ1379" s="4">
        <v>34.82</v>
      </c>
      <c r="AK1379" s="4">
        <v>7.8390910931370996</v>
      </c>
      <c r="AL1379" s="4">
        <v>35.729999999999997</v>
      </c>
      <c r="AM1379" s="4">
        <v>7.61</v>
      </c>
      <c r="AN1379" s="4">
        <v>42.02</v>
      </c>
      <c r="AO1379" s="4">
        <v>312.82</v>
      </c>
      <c r="AP1379" s="4">
        <v>107.83</v>
      </c>
      <c r="AQ1379" s="4">
        <v>-44.97</v>
      </c>
      <c r="AR1379" s="4">
        <v>-41.63</v>
      </c>
    </row>
    <row r="1380" spans="1:44" x14ac:dyDescent="0.35">
      <c r="A1380" s="4" t="s">
        <v>2893</v>
      </c>
      <c r="B1380" s="4" t="s">
        <v>2894</v>
      </c>
      <c r="C1380" s="4" t="s">
        <v>98</v>
      </c>
      <c r="D1380" s="4">
        <v>425.16614399999997</v>
      </c>
      <c r="E1380" s="4">
        <v>389.85</v>
      </c>
      <c r="F1380" s="4">
        <v>17.4319862238622</v>
      </c>
      <c r="G1380" s="4">
        <v>18.024609245094801</v>
      </c>
      <c r="H1380" s="4">
        <v>8.7356733524355299</v>
      </c>
      <c r="I1380" s="4">
        <v>18.129785178027198</v>
      </c>
      <c r="J1380" s="4">
        <v>47.772849485222501</v>
      </c>
      <c r="K1380" s="4">
        <v>50.784211699992603</v>
      </c>
      <c r="L1380" s="4">
        <v>-16.849770364664899</v>
      </c>
      <c r="M1380" s="4">
        <v>-2.5742911261748702</v>
      </c>
      <c r="N1380" s="4">
        <v>65.135888501742201</v>
      </c>
      <c r="O1380" s="4">
        <v>43.693379790940803</v>
      </c>
      <c r="P1380" s="4">
        <v>14.3436838390967</v>
      </c>
      <c r="Q1380" s="4">
        <v>25.126732274303802</v>
      </c>
      <c r="R1380" s="4">
        <v>23.593764194494302</v>
      </c>
      <c r="S1380" s="4">
        <v>91.071930815757199</v>
      </c>
      <c r="T1380" s="4">
        <v>15.126918295810301</v>
      </c>
      <c r="V1380" s="4">
        <v>515.70614399999999</v>
      </c>
      <c r="W1380" s="4">
        <v>2.9628302717769999</v>
      </c>
      <c r="Y1380" s="4">
        <v>-70.961152109446999</v>
      </c>
      <c r="Z1380" s="4">
        <v>0</v>
      </c>
      <c r="AA1380" s="4">
        <v>0</v>
      </c>
      <c r="AB1380" s="4">
        <v>48.1347782950469</v>
      </c>
      <c r="AC1380" s="4">
        <v>0</v>
      </c>
      <c r="AD1380" s="4">
        <v>2.9431714111272198</v>
      </c>
      <c r="AE1380" s="4">
        <v>3.8159200183164201</v>
      </c>
      <c r="AF1380" s="4">
        <v>0</v>
      </c>
      <c r="AG1380" s="4">
        <v>1727</v>
      </c>
      <c r="AH1380" s="4">
        <v>134.53</v>
      </c>
      <c r="AI1380" s="4">
        <v>24.39</v>
      </c>
      <c r="AJ1380" s="4">
        <v>42.22</v>
      </c>
      <c r="AK1380" s="4">
        <v>24.0191444103049</v>
      </c>
      <c r="AL1380" s="4">
        <v>68.319999999999993</v>
      </c>
      <c r="AM1380" s="4">
        <v>0.01</v>
      </c>
      <c r="AN1380" s="4">
        <v>125.85</v>
      </c>
      <c r="AO1380" s="4">
        <v>2.93</v>
      </c>
      <c r="AP1380" s="4">
        <v>143.5</v>
      </c>
      <c r="AQ1380" s="4">
        <v>1.54</v>
      </c>
      <c r="AR1380" s="4">
        <v>46.86</v>
      </c>
    </row>
    <row r="1381" spans="1:44" x14ac:dyDescent="0.35">
      <c r="A1381" s="4" t="s">
        <v>2895</v>
      </c>
      <c r="B1381" s="4" t="s">
        <v>2896</v>
      </c>
      <c r="C1381" s="4" t="s">
        <v>188</v>
      </c>
      <c r="D1381" s="4">
        <v>424.91142547499999</v>
      </c>
      <c r="E1381" s="4">
        <v>7.9</v>
      </c>
      <c r="F1381" s="4">
        <v>-0.37877982998154702</v>
      </c>
      <c r="G1381" s="4">
        <v>-31.691086837685599</v>
      </c>
      <c r="H1381" s="4">
        <v>-8.1521140782916603</v>
      </c>
      <c r="I1381" s="4">
        <v>-69.495536461011397</v>
      </c>
      <c r="J1381" s="4">
        <v>24.6581911711658</v>
      </c>
      <c r="K1381" s="4">
        <v>22.274329539893099</v>
      </c>
      <c r="L1381" s="4">
        <v>-24.238286918446899</v>
      </c>
      <c r="M1381" s="4">
        <v>-21.7917324833892</v>
      </c>
      <c r="N1381" s="4">
        <v>245.03959776734899</v>
      </c>
      <c r="O1381" s="4">
        <v>136.10796843116299</v>
      </c>
      <c r="Q1381" s="4">
        <v>-29.7148326030124</v>
      </c>
      <c r="R1381" s="4">
        <v>-20.685731458257798</v>
      </c>
      <c r="V1381" s="4">
        <v>7538.1714254750004</v>
      </c>
      <c r="W1381" s="4">
        <v>0.145235595769516</v>
      </c>
      <c r="Y1381" s="4">
        <v>-100.630985461186</v>
      </c>
      <c r="Z1381" s="4">
        <v>4.9590759268690903</v>
      </c>
      <c r="AA1381" s="4">
        <v>1.099069217842E-4</v>
      </c>
      <c r="AB1381" s="4">
        <v>18.877140725532701</v>
      </c>
      <c r="AC1381" s="4">
        <v>0.188835258780606</v>
      </c>
      <c r="AD1381" s="4">
        <v>25.3841362868163</v>
      </c>
      <c r="AE1381" s="4">
        <v>18.603441936165499</v>
      </c>
      <c r="AF1381" s="4">
        <v>0.61488394573129501</v>
      </c>
      <c r="AG1381" s="4">
        <v>107742</v>
      </c>
      <c r="AH1381" s="4">
        <v>1614.19</v>
      </c>
      <c r="AI1381" s="4">
        <v>-1121.79</v>
      </c>
      <c r="AJ1381" s="4">
        <v>-1238.06</v>
      </c>
      <c r="AK1381" s="4">
        <v>-22.694284266712401</v>
      </c>
      <c r="AL1381" s="4">
        <v>359.55</v>
      </c>
      <c r="AM1381" s="4">
        <v>1080.1400000000001</v>
      </c>
      <c r="AN1381" s="4">
        <v>-41.279999999999703</v>
      </c>
      <c r="AO1381" s="4">
        <v>55.79</v>
      </c>
      <c r="AP1381" s="4">
        <v>2925.67</v>
      </c>
      <c r="AQ1381" s="4">
        <v>-3117.6</v>
      </c>
      <c r="AR1381" s="4">
        <v>-3005.91</v>
      </c>
    </row>
    <row r="1382" spans="1:44" x14ac:dyDescent="0.35">
      <c r="A1382" s="4" t="s">
        <v>2897</v>
      </c>
      <c r="B1382" s="4" t="s">
        <v>2898</v>
      </c>
      <c r="C1382" s="4" t="s">
        <v>188</v>
      </c>
      <c r="D1382" s="4">
        <v>424.91142547499999</v>
      </c>
      <c r="E1382" s="4">
        <v>18.05</v>
      </c>
      <c r="F1382" s="4">
        <v>-0.37100447522483199</v>
      </c>
      <c r="I1382" s="4">
        <v>-72.000653808434095</v>
      </c>
      <c r="K1382" s="4">
        <v>21.125556365830999</v>
      </c>
      <c r="L1382" s="4">
        <v>51.808224709460099</v>
      </c>
      <c r="M1382" s="4">
        <v>-7.1458962138734696</v>
      </c>
      <c r="V1382" s="4">
        <v>424.91142547499999</v>
      </c>
      <c r="Y1382" s="4">
        <v>-100.61803298743</v>
      </c>
      <c r="Z1382" s="4">
        <v>1.1428664599398999E-3</v>
      </c>
      <c r="AA1382" s="4">
        <v>1.2698516221549999E-4</v>
      </c>
      <c r="AB1382" s="4">
        <v>72.220474483106301</v>
      </c>
      <c r="AC1382" s="4">
        <v>0</v>
      </c>
      <c r="AD1382" s="4">
        <v>18.458377781314699</v>
      </c>
      <c r="AE1382" s="4">
        <v>0</v>
      </c>
      <c r="AF1382" s="4">
        <v>1.0158812977243E-3</v>
      </c>
      <c r="AG1382" s="4">
        <v>18847</v>
      </c>
      <c r="AH1382" s="4">
        <v>1590.68</v>
      </c>
      <c r="AI1382" s="4">
        <v>-1145.3</v>
      </c>
      <c r="AJ1382" s="4">
        <v>-1261.57</v>
      </c>
      <c r="AK1382" s="4">
        <v>-22.69</v>
      </c>
      <c r="AL1382" s="4">
        <v>336.04</v>
      </c>
    </row>
    <row r="1383" spans="1:44" x14ac:dyDescent="0.35">
      <c r="A1383" s="4" t="s">
        <v>2899</v>
      </c>
      <c r="B1383" s="4" t="s">
        <v>2900</v>
      </c>
      <c r="C1383" s="4" t="s">
        <v>121</v>
      </c>
      <c r="D1383" s="4">
        <v>424.13711094000001</v>
      </c>
      <c r="E1383" s="4">
        <v>14.2</v>
      </c>
      <c r="F1383" s="4">
        <v>-2.0684570150694999</v>
      </c>
      <c r="H1383" s="4">
        <v>-21.1146865748488</v>
      </c>
      <c r="I1383" s="4">
        <v>-13229.032258064501</v>
      </c>
      <c r="J1383" s="4">
        <v>-354.95119025231497</v>
      </c>
      <c r="K1383" s="4">
        <v>-1793.5483870967701</v>
      </c>
      <c r="L1383" s="4">
        <v>124.579214066969</v>
      </c>
      <c r="M1383" s="4">
        <v>8.9505237472284005</v>
      </c>
      <c r="Q1383" s="4">
        <v>-64.993470371265104</v>
      </c>
      <c r="S1383" s="4">
        <v>22.749806038130998</v>
      </c>
      <c r="V1383" s="4">
        <v>1386.60711094</v>
      </c>
      <c r="W1383" s="4">
        <v>-0.62345599138615304</v>
      </c>
      <c r="Y1383" s="4">
        <v>-108.490746709758</v>
      </c>
      <c r="Z1383" s="4">
        <v>10.4623444825787</v>
      </c>
      <c r="AA1383" s="4">
        <v>4.3448414497751003E-3</v>
      </c>
      <c r="AB1383" s="4">
        <v>68.794653696614802</v>
      </c>
      <c r="AC1383" s="4">
        <v>2.5308583906298399</v>
      </c>
      <c r="AD1383" s="4">
        <v>12.785169697794</v>
      </c>
      <c r="AE1383" s="4">
        <v>51.595990442807</v>
      </c>
      <c r="AF1383" s="4">
        <v>6.56155209769817E-2</v>
      </c>
      <c r="AG1383" s="4">
        <v>91681</v>
      </c>
      <c r="AH1383" s="4">
        <v>1.55</v>
      </c>
      <c r="AI1383" s="4">
        <v>-205.05</v>
      </c>
      <c r="AJ1383" s="4">
        <v>-205.05</v>
      </c>
      <c r="AK1383" s="4">
        <v>-6.9857911427036603</v>
      </c>
      <c r="AL1383" s="4">
        <v>-27.8</v>
      </c>
      <c r="AM1383" s="4">
        <v>0.01</v>
      </c>
      <c r="AN1383" s="4">
        <v>-1075.17</v>
      </c>
      <c r="AO1383" s="4">
        <v>0.99</v>
      </c>
      <c r="AP1383" s="4">
        <v>-680.3</v>
      </c>
      <c r="AQ1383" s="4">
        <v>118.55</v>
      </c>
      <c r="AR1383" s="4">
        <v>118.55</v>
      </c>
    </row>
    <row r="1384" spans="1:44" x14ac:dyDescent="0.35">
      <c r="A1384" s="4" t="s">
        <v>2901</v>
      </c>
      <c r="B1384" s="4" t="s">
        <v>2902</v>
      </c>
      <c r="C1384" s="4" t="s">
        <v>748</v>
      </c>
      <c r="D1384" s="4">
        <v>422.42970270000001</v>
      </c>
      <c r="E1384" s="4">
        <v>222.95</v>
      </c>
      <c r="F1384" s="4">
        <v>548.61000350650397</v>
      </c>
      <c r="G1384" s="4">
        <v>0.94821747429343695</v>
      </c>
      <c r="H1384" s="4">
        <v>0.442477876106187</v>
      </c>
      <c r="I1384" s="4">
        <v>0.339715873996288</v>
      </c>
      <c r="J1384" s="4">
        <v>2.3104942882224799</v>
      </c>
      <c r="K1384" s="4">
        <v>4.6810200300008802</v>
      </c>
      <c r="L1384" s="4">
        <v>46.282893995864001</v>
      </c>
      <c r="M1384" s="4">
        <v>5.6162449248785604</v>
      </c>
      <c r="N1384" s="4">
        <v>8.1550311774055508</v>
      </c>
      <c r="O1384" s="4">
        <v>4.3037046093654503</v>
      </c>
      <c r="P1384" s="4">
        <v>0.87539790814004803</v>
      </c>
      <c r="Q1384" s="4">
        <v>-17.6001007523565</v>
      </c>
      <c r="R1384" s="4">
        <v>-12.7799092031575</v>
      </c>
      <c r="S1384" s="4">
        <v>3.82523052458368</v>
      </c>
      <c r="T1384" s="4">
        <v>-31.261467769855301</v>
      </c>
      <c r="V1384" s="4">
        <v>404.56970269999999</v>
      </c>
      <c r="W1384" s="4">
        <v>5.1648086893263203</v>
      </c>
      <c r="Y1384" s="4">
        <v>1315.1834768015799</v>
      </c>
      <c r="Z1384" s="4">
        <v>1.39407810633577E-2</v>
      </c>
      <c r="AA1384" s="4">
        <v>8.5789421928355002E-3</v>
      </c>
      <c r="AB1384" s="4">
        <v>59.838620446042803</v>
      </c>
      <c r="AC1384" s="4">
        <v>0.23533646986609</v>
      </c>
      <c r="AD1384" s="4">
        <v>32.8640830681815</v>
      </c>
      <c r="AE1384" s="4">
        <v>0</v>
      </c>
      <c r="AF1384" s="4">
        <v>0</v>
      </c>
      <c r="AG1384" s="4">
        <v>41245</v>
      </c>
      <c r="AH1384" s="4">
        <v>226.66</v>
      </c>
      <c r="AI1384" s="4">
        <v>0.76999999999998603</v>
      </c>
      <c r="AJ1384" s="4">
        <v>0.93999999999998596</v>
      </c>
      <c r="AK1384" s="4">
        <v>0.41286159303020198</v>
      </c>
      <c r="AL1384" s="4">
        <v>10.61</v>
      </c>
      <c r="AM1384" s="4">
        <v>1.1000000000000001</v>
      </c>
      <c r="AN1384" s="4">
        <v>47.89</v>
      </c>
      <c r="AO1384" s="4">
        <v>24.53</v>
      </c>
      <c r="AP1384" s="4">
        <v>81.790000000000006</v>
      </c>
      <c r="AQ1384" s="4">
        <v>30.35</v>
      </c>
      <c r="AR1384" s="4">
        <v>33.840000000000003</v>
      </c>
    </row>
    <row r="1385" spans="1:44" x14ac:dyDescent="0.35">
      <c r="A1385" s="4" t="s">
        <v>2903</v>
      </c>
      <c r="B1385" s="4" t="s">
        <v>2904</v>
      </c>
      <c r="C1385" s="4" t="s">
        <v>244</v>
      </c>
      <c r="D1385" s="4">
        <v>421.94725</v>
      </c>
      <c r="E1385" s="4">
        <v>107.55</v>
      </c>
      <c r="F1385" s="4">
        <v>16.148000382701898</v>
      </c>
      <c r="G1385" s="4">
        <v>4.1022018132579596</v>
      </c>
      <c r="H1385" s="4">
        <v>3.3445329749447898</v>
      </c>
      <c r="I1385" s="4">
        <v>2.3554333618785699</v>
      </c>
      <c r="J1385" s="4">
        <v>6.6550112623808202</v>
      </c>
      <c r="K1385" s="4">
        <v>4.3277594988055998</v>
      </c>
      <c r="L1385" s="4">
        <v>-42.484788995711597</v>
      </c>
      <c r="M1385" s="4">
        <v>-12.7411608771709</v>
      </c>
      <c r="N1385" s="4">
        <v>0</v>
      </c>
      <c r="O1385" s="4">
        <v>0</v>
      </c>
      <c r="P1385" s="4">
        <v>16.328188464662801</v>
      </c>
      <c r="Q1385" s="4">
        <v>-5.9447594953836802</v>
      </c>
      <c r="R1385" s="4">
        <v>-16.381353663469199</v>
      </c>
      <c r="T1385" s="4">
        <v>-15.6377708634974</v>
      </c>
      <c r="V1385" s="4">
        <v>171.00725</v>
      </c>
      <c r="W1385" s="4">
        <v>0.65785352354225102</v>
      </c>
      <c r="X1385" s="4">
        <v>4.2655628162051098</v>
      </c>
      <c r="Y1385" s="4">
        <v>101.335039934205</v>
      </c>
      <c r="Z1385" s="4">
        <v>2.2502812851606501E-2</v>
      </c>
      <c r="AA1385" s="4">
        <v>5.0006250781347E-3</v>
      </c>
      <c r="AB1385" s="4">
        <v>65.018352294036802</v>
      </c>
      <c r="AC1385" s="4">
        <v>0.78577822227778504</v>
      </c>
      <c r="AD1385" s="4">
        <v>24.798592324040499</v>
      </c>
      <c r="AE1385" s="4">
        <v>0</v>
      </c>
      <c r="AF1385" s="4">
        <v>0</v>
      </c>
      <c r="AG1385" s="4">
        <v>22636</v>
      </c>
      <c r="AH1385" s="4">
        <v>1109.3499999999999</v>
      </c>
      <c r="AI1385" s="4">
        <v>26.1299999999999</v>
      </c>
      <c r="AJ1385" s="4">
        <v>31.4299999999999</v>
      </c>
      <c r="AK1385" s="4">
        <v>6.5330716437688103</v>
      </c>
      <c r="AL1385" s="4">
        <v>48.009999000000001</v>
      </c>
      <c r="AM1385" s="4">
        <v>52.26</v>
      </c>
      <c r="AN1385" s="4">
        <v>633.4</v>
      </c>
      <c r="AO1385" s="4">
        <v>250.94</v>
      </c>
      <c r="AP1385" s="4">
        <v>641.4</v>
      </c>
      <c r="AQ1385" s="4">
        <v>-22.85</v>
      </c>
      <c r="AR1385" s="4">
        <v>-17.54</v>
      </c>
    </row>
    <row r="1386" spans="1:44" x14ac:dyDescent="0.35">
      <c r="A1386" s="4" t="s">
        <v>2905</v>
      </c>
      <c r="B1386" s="4" t="s">
        <v>2906</v>
      </c>
      <c r="C1386" s="4" t="s">
        <v>1123</v>
      </c>
      <c r="D1386" s="4">
        <v>421.49167799999998</v>
      </c>
      <c r="E1386" s="4">
        <v>248.3</v>
      </c>
      <c r="F1386" s="4">
        <v>24.866765663716901</v>
      </c>
      <c r="G1386" s="4">
        <v>9.1681090437039892</v>
      </c>
      <c r="H1386" s="4">
        <v>4.4950673597114497</v>
      </c>
      <c r="I1386" s="4">
        <v>3.73208270031044</v>
      </c>
      <c r="J1386" s="4">
        <v>12.5719280406749</v>
      </c>
      <c r="K1386" s="4">
        <v>15.6703437038994</v>
      </c>
      <c r="L1386" s="4">
        <v>92.995984807379301</v>
      </c>
      <c r="M1386" s="4">
        <v>9.0646814129970608</v>
      </c>
      <c r="N1386" s="4">
        <v>81.239015817223205</v>
      </c>
      <c r="O1386" s="4">
        <v>36.225834797890997</v>
      </c>
      <c r="P1386" s="4">
        <v>9.0918843533765603</v>
      </c>
      <c r="Q1386" s="4">
        <v>2.9135126764564299</v>
      </c>
      <c r="R1386" s="4">
        <v>8.9555721132102093</v>
      </c>
      <c r="S1386" s="4">
        <v>9.5169237819945103</v>
      </c>
      <c r="T1386" s="4">
        <v>2.4696459653767802</v>
      </c>
      <c r="V1386" s="4">
        <v>568.55167800000004</v>
      </c>
      <c r="W1386" s="4">
        <v>2.3148708150263602</v>
      </c>
      <c r="X1386" s="4">
        <v>0.40749796251018799</v>
      </c>
      <c r="Y1386" s="4">
        <v>2.0748351081603098</v>
      </c>
      <c r="Z1386" s="4">
        <v>0</v>
      </c>
      <c r="AA1386" s="4">
        <v>0</v>
      </c>
      <c r="AB1386" s="4">
        <v>74.433531093347</v>
      </c>
      <c r="AC1386" s="8">
        <v>5.8221790087100003E-5</v>
      </c>
      <c r="AD1386" s="4">
        <v>12.009391174741101</v>
      </c>
      <c r="AE1386" s="4">
        <v>0</v>
      </c>
      <c r="AF1386" s="4">
        <v>0</v>
      </c>
      <c r="AG1386" s="4">
        <v>8146</v>
      </c>
      <c r="AH1386" s="4">
        <v>454.17</v>
      </c>
      <c r="AI1386" s="4">
        <v>16.9499999999999</v>
      </c>
      <c r="AJ1386" s="4">
        <v>22.329999999999899</v>
      </c>
      <c r="AK1386" s="4">
        <v>9.8685934197732408</v>
      </c>
      <c r="AL1386" s="4">
        <v>71.169999000000004</v>
      </c>
      <c r="AM1386" s="4">
        <v>0</v>
      </c>
      <c r="AN1386" s="4">
        <v>146.1</v>
      </c>
      <c r="AO1386" s="4">
        <v>0.86</v>
      </c>
      <c r="AP1386" s="4">
        <v>182.08</v>
      </c>
      <c r="AQ1386" s="4">
        <v>47.56</v>
      </c>
      <c r="AR1386" s="4">
        <v>64.83</v>
      </c>
    </row>
    <row r="1387" spans="1:44" x14ac:dyDescent="0.35">
      <c r="A1387" s="4" t="s">
        <v>2907</v>
      </c>
      <c r="B1387" s="4" t="s">
        <v>2908</v>
      </c>
      <c r="C1387" s="4" t="s">
        <v>200</v>
      </c>
      <c r="D1387" s="4">
        <v>421.10602904000001</v>
      </c>
      <c r="E1387" s="4">
        <v>51.9</v>
      </c>
      <c r="F1387" s="4">
        <v>9.8159913529137501</v>
      </c>
      <c r="G1387" s="4">
        <v>11.382480531713099</v>
      </c>
      <c r="H1387" s="4">
        <v>9.14293021322848</v>
      </c>
      <c r="I1387" s="4">
        <v>14.514819326025201</v>
      </c>
      <c r="J1387" s="4">
        <v>15.904493978148199</v>
      </c>
      <c r="K1387" s="4">
        <v>21.3323859791582</v>
      </c>
      <c r="L1387" s="4">
        <v>20.121720406218898</v>
      </c>
      <c r="M1387" s="4">
        <v>1.2393870719864499</v>
      </c>
      <c r="N1387" s="4">
        <v>9.0368250621281801E-2</v>
      </c>
      <c r="O1387" s="4">
        <v>0</v>
      </c>
      <c r="P1387" s="4">
        <v>49.452449567723299</v>
      </c>
      <c r="Q1387" s="4">
        <v>-8.8455310683279507</v>
      </c>
      <c r="R1387" s="4">
        <v>-0.970309829876015</v>
      </c>
      <c r="S1387" s="4">
        <v>11.217023135782901</v>
      </c>
      <c r="T1387" s="4">
        <v>4.0196024549425697</v>
      </c>
      <c r="V1387" s="4">
        <v>140.62602903999999</v>
      </c>
      <c r="W1387" s="4">
        <v>1.05707264362276</v>
      </c>
      <c r="Y1387" s="4">
        <v>100.811539518168</v>
      </c>
      <c r="Z1387" s="4">
        <v>0</v>
      </c>
      <c r="AA1387" s="4">
        <v>0</v>
      </c>
      <c r="AB1387" s="4">
        <v>74.970571929287601</v>
      </c>
      <c r="AC1387" s="4">
        <v>0.36198536588874303</v>
      </c>
      <c r="AD1387" s="4">
        <v>16.1874920564305</v>
      </c>
      <c r="AE1387" s="4">
        <v>0</v>
      </c>
      <c r="AF1387" s="4">
        <v>0</v>
      </c>
      <c r="AG1387" s="4">
        <v>24256</v>
      </c>
      <c r="AH1387" s="4">
        <v>295.56</v>
      </c>
      <c r="AI1387" s="4">
        <v>42.9</v>
      </c>
      <c r="AJ1387" s="4">
        <v>57.1</v>
      </c>
      <c r="AK1387" s="4">
        <v>5.33822801142197</v>
      </c>
      <c r="AL1387" s="4">
        <v>63.05</v>
      </c>
      <c r="AM1387" s="4">
        <v>53.2</v>
      </c>
      <c r="AN1387" s="4">
        <v>318.01</v>
      </c>
      <c r="AO1387" s="4">
        <v>280.83999999999997</v>
      </c>
      <c r="AP1387" s="4">
        <v>398.37</v>
      </c>
      <c r="AQ1387" s="4">
        <v>38.950000000000003</v>
      </c>
      <c r="AR1387" s="4">
        <v>39.46</v>
      </c>
    </row>
    <row r="1388" spans="1:44" x14ac:dyDescent="0.35">
      <c r="A1388" s="4" t="s">
        <v>2909</v>
      </c>
      <c r="B1388" s="4" t="s">
        <v>2910</v>
      </c>
      <c r="C1388" s="4" t="s">
        <v>334</v>
      </c>
      <c r="D1388" s="4">
        <v>420.29697499999997</v>
      </c>
      <c r="E1388" s="4">
        <v>32.35</v>
      </c>
      <c r="F1388" s="4">
        <v>6.0016703555618998</v>
      </c>
      <c r="G1388" s="4">
        <v>13.435398620583801</v>
      </c>
      <c r="H1388" s="4">
        <v>9.2955035672805693</v>
      </c>
      <c r="I1388" s="4">
        <v>70.072043225935602</v>
      </c>
      <c r="J1388" s="4">
        <v>92.982177484532599</v>
      </c>
      <c r="K1388" s="4">
        <v>94.216529917950794</v>
      </c>
      <c r="L1388" s="4">
        <v>-33.467845265888201</v>
      </c>
      <c r="M1388" s="4">
        <v>-28.222666600252801</v>
      </c>
      <c r="N1388" s="4">
        <v>8.0843201478122104</v>
      </c>
      <c r="O1388" s="4">
        <v>7.5619383555891497</v>
      </c>
      <c r="P1388" s="4">
        <v>26.6243394289625</v>
      </c>
      <c r="Q1388" s="4">
        <v>-26.252021118731001</v>
      </c>
      <c r="R1388" s="4">
        <v>0.49800898880967298</v>
      </c>
      <c r="S1388" s="4">
        <v>-9.3935876969826708</v>
      </c>
      <c r="T1388" s="4">
        <v>31.505322582377499</v>
      </c>
      <c r="V1388" s="4">
        <v>423.27697499999999</v>
      </c>
      <c r="W1388" s="4">
        <v>0.70596619635508495</v>
      </c>
      <c r="X1388" s="4">
        <v>7.8740157480314998</v>
      </c>
      <c r="Y1388" s="4">
        <v>100.496189584265</v>
      </c>
      <c r="Z1388" s="4">
        <v>0.90816380489057802</v>
      </c>
      <c r="AA1388" s="4">
        <v>0</v>
      </c>
      <c r="AB1388" s="4">
        <v>69.823910498047297</v>
      </c>
      <c r="AC1388" s="4">
        <v>0.16633705250912201</v>
      </c>
      <c r="AD1388" s="4">
        <v>14.4814982965319</v>
      </c>
      <c r="AE1388" s="4">
        <v>0</v>
      </c>
      <c r="AF1388" s="4">
        <v>0</v>
      </c>
      <c r="AG1388" s="4">
        <v>28053</v>
      </c>
      <c r="AH1388" s="4">
        <v>99.94</v>
      </c>
      <c r="AI1388" s="4">
        <v>70.03</v>
      </c>
      <c r="AJ1388" s="4">
        <v>85.52</v>
      </c>
      <c r="AK1388" s="4">
        <v>5.2911463221995101</v>
      </c>
      <c r="AL1388" s="4">
        <v>94.16</v>
      </c>
      <c r="AM1388" s="4">
        <v>185.51</v>
      </c>
      <c r="AN1388" s="4">
        <v>582.11</v>
      </c>
      <c r="AO1388" s="4">
        <v>45.15</v>
      </c>
      <c r="AP1388" s="4">
        <v>595.35</v>
      </c>
      <c r="AQ1388" s="4">
        <v>34.08</v>
      </c>
      <c r="AR1388" s="4">
        <v>40.299999999999997</v>
      </c>
    </row>
    <row r="1389" spans="1:44" x14ac:dyDescent="0.35">
      <c r="A1389" s="4" t="s">
        <v>2911</v>
      </c>
      <c r="B1389" s="4" t="s">
        <v>2912</v>
      </c>
      <c r="C1389" s="4" t="s">
        <v>852</v>
      </c>
      <c r="D1389" s="4">
        <v>420.17844000000002</v>
      </c>
      <c r="E1389" s="4">
        <v>227.65</v>
      </c>
      <c r="F1389" s="4">
        <v>7.5503762803234498</v>
      </c>
      <c r="G1389" s="4">
        <v>9.50567094834655</v>
      </c>
      <c r="H1389" s="4">
        <v>7.3250671299952703</v>
      </c>
      <c r="I1389" s="4">
        <v>17.9963134236652</v>
      </c>
      <c r="J1389" s="4">
        <v>20.1233759916346</v>
      </c>
      <c r="K1389" s="4">
        <v>22.129159525272499</v>
      </c>
      <c r="L1389" s="4">
        <v>-45.487709851103098</v>
      </c>
      <c r="M1389" s="4">
        <v>8.6363317148545899</v>
      </c>
      <c r="N1389" s="4">
        <v>15.746734717171901</v>
      </c>
      <c r="O1389" s="4">
        <v>0.10598920540708</v>
      </c>
      <c r="P1389" s="4">
        <v>31.578051410089099</v>
      </c>
      <c r="Q1389" s="4">
        <v>13.690831810315901</v>
      </c>
      <c r="R1389" s="4">
        <v>21.9894490965521</v>
      </c>
      <c r="T1389" s="4">
        <v>27.0269199778424</v>
      </c>
      <c r="V1389" s="4">
        <v>487.52843999999999</v>
      </c>
      <c r="W1389" s="4">
        <v>0.68514429207363803</v>
      </c>
      <c r="X1389" s="4">
        <v>0.90456806874717299</v>
      </c>
      <c r="Y1389" s="4">
        <v>-82.881247892730201</v>
      </c>
      <c r="Z1389" s="4">
        <v>7.1616870132603703</v>
      </c>
      <c r="AA1389" s="4">
        <v>7.1586771206061899</v>
      </c>
      <c r="AB1389" s="4">
        <v>41.029830561986998</v>
      </c>
      <c r="AC1389" s="4">
        <v>4.4095979793727598E-2</v>
      </c>
      <c r="AD1389" s="4">
        <v>19.471595453588701</v>
      </c>
      <c r="AE1389" s="4">
        <v>6.7564723216165001</v>
      </c>
      <c r="AF1389" s="4">
        <v>0</v>
      </c>
      <c r="AG1389" s="4">
        <v>33926</v>
      </c>
      <c r="AH1389" s="4">
        <v>309.23</v>
      </c>
      <c r="AI1389" s="4">
        <v>55.65</v>
      </c>
      <c r="AJ1389" s="4">
        <v>56.74</v>
      </c>
      <c r="AK1389" s="4">
        <v>29.283308777099599</v>
      </c>
      <c r="AL1389" s="4">
        <v>68.430000000000007</v>
      </c>
      <c r="AM1389" s="4">
        <v>5.05</v>
      </c>
      <c r="AN1389" s="4">
        <v>460.77</v>
      </c>
      <c r="AO1389" s="4">
        <v>29.22</v>
      </c>
      <c r="AP1389" s="4">
        <v>613.27</v>
      </c>
      <c r="AQ1389" s="4">
        <v>-10.49</v>
      </c>
      <c r="AR1389" s="4">
        <v>1.1100000000000001</v>
      </c>
    </row>
    <row r="1390" spans="1:44" x14ac:dyDescent="0.35">
      <c r="A1390" s="4" t="s">
        <v>2913</v>
      </c>
      <c r="B1390" s="4" t="s">
        <v>2914</v>
      </c>
      <c r="C1390" s="4" t="s">
        <v>109</v>
      </c>
      <c r="D1390" s="4">
        <v>419.76909009000002</v>
      </c>
      <c r="E1390" s="4">
        <v>424.75</v>
      </c>
      <c r="F1390" s="4">
        <v>27.6892539637204</v>
      </c>
      <c r="G1390" s="4">
        <v>28.923018219975098</v>
      </c>
      <c r="H1390" s="4">
        <v>10.1414857678028</v>
      </c>
      <c r="I1390" s="4">
        <v>5.7511380880121301</v>
      </c>
      <c r="J1390" s="4">
        <v>10.6035828341636</v>
      </c>
      <c r="K1390" s="4">
        <v>11.551593323217</v>
      </c>
      <c r="L1390" s="4">
        <v>699.160365047808</v>
      </c>
      <c r="M1390" s="4">
        <v>34.639481626547401</v>
      </c>
      <c r="N1390" s="4">
        <v>68.877380554627507</v>
      </c>
      <c r="O1390" s="4">
        <v>30.521216171065799</v>
      </c>
      <c r="P1390" s="4">
        <v>14.246781317545301</v>
      </c>
      <c r="Q1390" s="4">
        <v>28.742772331244701</v>
      </c>
      <c r="R1390" s="4">
        <v>41.436338320703797</v>
      </c>
      <c r="T1390" s="4">
        <v>79.967190188106997</v>
      </c>
      <c r="V1390" s="4">
        <v>449.44909009000003</v>
      </c>
      <c r="W1390" s="4">
        <v>7.0125140342465802</v>
      </c>
      <c r="Y1390" s="4">
        <v>-24.690405990494799</v>
      </c>
      <c r="Z1390" s="4">
        <v>0</v>
      </c>
      <c r="AA1390" s="4">
        <v>0</v>
      </c>
      <c r="AB1390" s="4">
        <v>54.240946443003502</v>
      </c>
      <c r="AC1390" s="4">
        <v>0</v>
      </c>
      <c r="AD1390" s="4">
        <v>5.7612528211200296</v>
      </c>
      <c r="AE1390" s="4">
        <v>0</v>
      </c>
      <c r="AF1390" s="4">
        <v>0</v>
      </c>
      <c r="AG1390" s="4">
        <v>379</v>
      </c>
      <c r="AH1390" s="4">
        <v>263.60000000000002</v>
      </c>
      <c r="AI1390" s="4">
        <v>15.16</v>
      </c>
      <c r="AJ1390" s="4">
        <v>21.28</v>
      </c>
      <c r="AK1390" s="4">
        <v>14.6103611361309</v>
      </c>
      <c r="AL1390" s="4">
        <v>30.45</v>
      </c>
      <c r="AM1390" s="4">
        <v>0.73</v>
      </c>
      <c r="AN1390" s="4">
        <v>42.31</v>
      </c>
      <c r="AO1390" s="4">
        <v>10.25</v>
      </c>
      <c r="AP1390" s="4">
        <v>59.86</v>
      </c>
      <c r="AQ1390" s="4">
        <v>3.31</v>
      </c>
      <c r="AR1390" s="4">
        <v>26.71</v>
      </c>
    </row>
    <row r="1391" spans="1:44" x14ac:dyDescent="0.35">
      <c r="A1391" s="4" t="s">
        <v>2915</v>
      </c>
      <c r="B1391" s="4" t="s">
        <v>2916</v>
      </c>
      <c r="C1391" s="4" t="s">
        <v>200</v>
      </c>
      <c r="D1391" s="4">
        <v>419.4835918</v>
      </c>
      <c r="E1391" s="4">
        <v>750</v>
      </c>
      <c r="F1391" s="4">
        <v>42.717270040733197</v>
      </c>
      <c r="G1391" s="4">
        <v>8.7643357579543899</v>
      </c>
      <c r="H1391" s="4">
        <v>6.9262237269008304</v>
      </c>
      <c r="I1391" s="4">
        <v>12.436676798378899</v>
      </c>
      <c r="J1391" s="4">
        <v>11.953940397190101</v>
      </c>
      <c r="K1391" s="4">
        <v>23.290273556231</v>
      </c>
      <c r="L1391" s="4">
        <v>98.493522643385603</v>
      </c>
      <c r="M1391" s="4">
        <v>40.293139940268198</v>
      </c>
      <c r="N1391" s="4">
        <v>4.48174569869912</v>
      </c>
      <c r="O1391" s="4">
        <v>1.3764162819974799</v>
      </c>
      <c r="P1391" s="4">
        <v>35.3746397694525</v>
      </c>
      <c r="Q1391" s="4">
        <v>-5.0029071184024598</v>
      </c>
      <c r="R1391" s="4">
        <v>4.0209836804156396</v>
      </c>
      <c r="S1391" s="4">
        <v>-0.32465696282333301</v>
      </c>
      <c r="T1391" s="4">
        <v>24.600960075299</v>
      </c>
      <c r="V1391" s="4">
        <v>357.2935918</v>
      </c>
      <c r="W1391" s="4">
        <v>3.5206344255140598</v>
      </c>
      <c r="X1391" s="4">
        <v>0.66755674232309703</v>
      </c>
      <c r="Y1391" s="4">
        <v>103.531660888841</v>
      </c>
      <c r="Z1391" s="4">
        <v>6.4636139601205705E-2</v>
      </c>
      <c r="AA1391" s="4">
        <v>1.785528718265E-4</v>
      </c>
      <c r="AB1391" s="4">
        <v>49.787182832070002</v>
      </c>
      <c r="AC1391" s="4">
        <v>0</v>
      </c>
      <c r="AD1391" s="4">
        <v>23.661951561462701</v>
      </c>
      <c r="AE1391" s="4">
        <v>0</v>
      </c>
      <c r="AF1391" s="4">
        <v>0</v>
      </c>
      <c r="AG1391" s="4">
        <v>7686</v>
      </c>
      <c r="AH1391" s="4">
        <v>78.959999999999994</v>
      </c>
      <c r="AI1391" s="4">
        <v>9.8199999999999896</v>
      </c>
      <c r="AJ1391" s="4">
        <v>11.68</v>
      </c>
      <c r="AK1391" s="4">
        <v>18.0164246680446</v>
      </c>
      <c r="AL1391" s="4">
        <v>18.39</v>
      </c>
      <c r="AM1391" s="4">
        <v>0.1</v>
      </c>
      <c r="AN1391" s="4">
        <v>97.76</v>
      </c>
      <c r="AO1391" s="4">
        <v>76.12</v>
      </c>
      <c r="AP1391" s="4">
        <v>119.15</v>
      </c>
      <c r="AQ1391" s="4">
        <v>9.1300000000000008</v>
      </c>
      <c r="AR1391" s="4">
        <v>10.199999999999999</v>
      </c>
    </row>
    <row r="1392" spans="1:44" x14ac:dyDescent="0.35">
      <c r="A1392" s="4" t="s">
        <v>2917</v>
      </c>
      <c r="B1392" s="4" t="s">
        <v>2918</v>
      </c>
      <c r="C1392" s="4" t="s">
        <v>451</v>
      </c>
      <c r="D1392" s="4">
        <v>419.23109462000002</v>
      </c>
      <c r="E1392" s="4">
        <v>230.8</v>
      </c>
      <c r="F1392" s="4">
        <v>-12.723250216085001</v>
      </c>
      <c r="G1392" s="4">
        <v>-15.1738429656919</v>
      </c>
      <c r="H1392" s="4">
        <v>-4.9588766902696104</v>
      </c>
      <c r="I1392" s="4">
        <v>-5.1143948095489398</v>
      </c>
      <c r="J1392" s="4">
        <v>7.9655599031474296</v>
      </c>
      <c r="K1392" s="4">
        <v>3.5513612516685802</v>
      </c>
      <c r="L1392" s="4">
        <v>35.245510260355999</v>
      </c>
      <c r="M1392" s="4">
        <v>87.347180230678902</v>
      </c>
      <c r="N1392" s="4">
        <v>121.57331341797401</v>
      </c>
      <c r="O1392" s="4">
        <v>67.981080408264901</v>
      </c>
      <c r="Q1392" s="4">
        <v>3.6386817186562901</v>
      </c>
      <c r="R1392" s="4">
        <v>-16.586587280399499</v>
      </c>
      <c r="S1392" s="4">
        <v>-0.82787449542959302</v>
      </c>
      <c r="U1392" s="4">
        <v>-567.60003931974495</v>
      </c>
      <c r="V1392" s="4">
        <v>659.48109462000002</v>
      </c>
      <c r="W1392" s="4">
        <v>2.08728451391586</v>
      </c>
      <c r="Y1392" s="4">
        <v>98.948102134704797</v>
      </c>
      <c r="Z1392" s="4">
        <v>9.4718506474318307</v>
      </c>
      <c r="AA1392" s="4">
        <v>7.4419239055441002</v>
      </c>
      <c r="AB1392" s="4">
        <v>59.861820070258602</v>
      </c>
      <c r="AC1392" s="4">
        <v>0.21705530235652301</v>
      </c>
      <c r="AD1392" s="4">
        <v>15.8995902750054</v>
      </c>
      <c r="AE1392" s="4">
        <v>0</v>
      </c>
      <c r="AF1392" s="4">
        <v>0</v>
      </c>
      <c r="AG1392" s="4">
        <v>41771</v>
      </c>
      <c r="AH1392" s="4">
        <v>644.26</v>
      </c>
      <c r="AI1392" s="4">
        <v>-32.950000000000003</v>
      </c>
      <c r="AJ1392" s="4">
        <v>-43.16</v>
      </c>
      <c r="AK1392" s="4">
        <v>-18.336509621186099</v>
      </c>
      <c r="AL1392" s="4">
        <v>22.88</v>
      </c>
      <c r="AM1392" s="4">
        <v>0</v>
      </c>
      <c r="AN1392" s="4">
        <v>60.7</v>
      </c>
      <c r="AO1392" s="4">
        <v>3.93</v>
      </c>
      <c r="AP1392" s="4">
        <v>200.85</v>
      </c>
      <c r="AQ1392" s="4">
        <v>44.41</v>
      </c>
      <c r="AR1392" s="4">
        <v>47.83</v>
      </c>
    </row>
    <row r="1393" spans="1:44" x14ac:dyDescent="0.35">
      <c r="A1393" s="4" t="s">
        <v>2919</v>
      </c>
      <c r="B1393" s="4" t="s">
        <v>2920</v>
      </c>
      <c r="C1393" s="4" t="s">
        <v>451</v>
      </c>
      <c r="D1393" s="4">
        <v>419.10571720000002</v>
      </c>
      <c r="E1393" s="4">
        <v>179.05</v>
      </c>
      <c r="F1393" s="4">
        <v>37.587956699551597</v>
      </c>
      <c r="G1393" s="4">
        <v>3.4969969734510502</v>
      </c>
      <c r="H1393" s="4">
        <v>3.3347290345735101</v>
      </c>
      <c r="I1393" s="4">
        <v>13.3039016823768</v>
      </c>
      <c r="J1393" s="4">
        <v>22.969636521459599</v>
      </c>
      <c r="K1393" s="4">
        <v>19.9618183987591</v>
      </c>
      <c r="L1393" s="4">
        <v>7.3840065859636796</v>
      </c>
      <c r="M1393" s="4">
        <v>6.8847363879583199</v>
      </c>
      <c r="N1393" s="4">
        <v>0.95562705061637898</v>
      </c>
      <c r="O1393" s="4">
        <v>0.92377281559583402</v>
      </c>
      <c r="P1393" s="4">
        <v>68.699938385705806</v>
      </c>
      <c r="Q1393" s="4">
        <v>0.22583897791548199</v>
      </c>
      <c r="R1393" s="4">
        <v>-2.5433608198542501</v>
      </c>
      <c r="S1393" s="4">
        <v>4.8785481751326003</v>
      </c>
      <c r="T1393" s="4">
        <v>0.52925417091216298</v>
      </c>
      <c r="V1393" s="4">
        <v>417.13571719999999</v>
      </c>
      <c r="W1393" s="4">
        <v>1.3350292014143299</v>
      </c>
      <c r="Y1393" s="4">
        <v>103.107593636969</v>
      </c>
      <c r="Z1393" s="4">
        <v>0.211617251591146</v>
      </c>
      <c r="AA1393" s="4">
        <v>0</v>
      </c>
      <c r="AB1393" s="4">
        <v>72.314533890114205</v>
      </c>
      <c r="AC1393" s="4">
        <v>5.1344521004782901</v>
      </c>
      <c r="AD1393" s="4">
        <v>5.6182911932846302</v>
      </c>
      <c r="AE1393" s="4">
        <v>0</v>
      </c>
      <c r="AF1393" s="4">
        <v>0</v>
      </c>
      <c r="AG1393" s="4">
        <v>7352</v>
      </c>
      <c r="AH1393" s="4">
        <v>83.81</v>
      </c>
      <c r="AI1393" s="4">
        <v>11.15</v>
      </c>
      <c r="AJ1393" s="4">
        <v>15.14</v>
      </c>
      <c r="AK1393" s="4">
        <v>4.6122858720430298</v>
      </c>
      <c r="AL1393" s="4">
        <v>16.73</v>
      </c>
      <c r="AM1393" s="4">
        <v>159.44999999999999</v>
      </c>
      <c r="AN1393" s="4">
        <v>160.94</v>
      </c>
      <c r="AO1393" s="4">
        <v>4.97</v>
      </c>
      <c r="AP1393" s="4">
        <v>313.93</v>
      </c>
      <c r="AQ1393" s="4">
        <v>10.74</v>
      </c>
      <c r="AR1393" s="4">
        <v>10.9</v>
      </c>
    </row>
    <row r="1394" spans="1:44" x14ac:dyDescent="0.35">
      <c r="A1394" s="4" t="s">
        <v>2921</v>
      </c>
      <c r="B1394" s="4" t="s">
        <v>2922</v>
      </c>
      <c r="C1394" s="4" t="s">
        <v>528</v>
      </c>
      <c r="D1394" s="4">
        <v>417.83701564500001</v>
      </c>
      <c r="E1394" s="4">
        <v>292.85000000000002</v>
      </c>
      <c r="F1394" s="4">
        <v>10445.925391140399</v>
      </c>
      <c r="G1394" s="4">
        <v>2.9447491441779002E-2</v>
      </c>
      <c r="H1394" s="4">
        <v>1.7945266935819201E-2</v>
      </c>
      <c r="I1394" s="4">
        <v>1.5378109261443E-2</v>
      </c>
      <c r="J1394" s="4">
        <v>7.8539837196833604</v>
      </c>
      <c r="K1394" s="4">
        <v>4.4673407404559402</v>
      </c>
      <c r="L1394" s="4">
        <v>77.970167779720697</v>
      </c>
      <c r="M1394" s="4">
        <v>2.6460923994397998</v>
      </c>
      <c r="N1394" s="4">
        <v>6.8448403860430602</v>
      </c>
      <c r="O1394" s="4">
        <v>0.30438010393467002</v>
      </c>
      <c r="P1394" s="4">
        <v>6.0836501901050902E-2</v>
      </c>
      <c r="Q1394" s="4">
        <v>-5.4856378293436903</v>
      </c>
      <c r="R1394" s="4">
        <v>-18.400759163123698</v>
      </c>
      <c r="S1394" s="4">
        <v>37.271011453780602</v>
      </c>
      <c r="T1394" s="4">
        <v>-70.6661774881632</v>
      </c>
      <c r="V1394" s="4">
        <v>426.787015645</v>
      </c>
      <c r="W1394" s="4">
        <v>3.1019822987750598</v>
      </c>
      <c r="Y1394" s="4">
        <v>17301.209168818699</v>
      </c>
      <c r="Z1394" s="4">
        <v>0</v>
      </c>
      <c r="AA1394" s="4">
        <v>0</v>
      </c>
      <c r="AB1394" s="4">
        <v>59.016623598879299</v>
      </c>
      <c r="AC1394" s="4">
        <v>3.1804111417669298E-2</v>
      </c>
      <c r="AD1394" s="4">
        <v>8.0639627075613305</v>
      </c>
      <c r="AE1394" s="4">
        <v>0</v>
      </c>
      <c r="AF1394" s="4">
        <v>0</v>
      </c>
      <c r="AG1394" s="4">
        <v>5668</v>
      </c>
      <c r="AH1394" s="4">
        <v>260.11</v>
      </c>
      <c r="AI1394" s="4">
        <v>3.9999999999940999E-2</v>
      </c>
      <c r="AJ1394" s="4">
        <v>-3.81000000000006</v>
      </c>
      <c r="AK1394" s="4">
        <v>2.6895654475790599E-2</v>
      </c>
      <c r="AL1394" s="4">
        <v>11.619999</v>
      </c>
      <c r="AM1394" s="4">
        <v>0</v>
      </c>
      <c r="AN1394" s="4">
        <v>98.86</v>
      </c>
      <c r="AO1394" s="4">
        <v>0.27</v>
      </c>
      <c r="AP1394" s="4">
        <v>134.69999999999999</v>
      </c>
      <c r="AQ1394" s="4">
        <v>43.1</v>
      </c>
      <c r="AR1394" s="4">
        <v>47.23</v>
      </c>
    </row>
    <row r="1395" spans="1:44" x14ac:dyDescent="0.35">
      <c r="A1395" s="4" t="s">
        <v>2923</v>
      </c>
      <c r="B1395" s="4" t="s">
        <v>2924</v>
      </c>
      <c r="C1395" s="4" t="s">
        <v>458</v>
      </c>
      <c r="D1395" s="4">
        <v>416.89763499999998</v>
      </c>
      <c r="E1395" s="4">
        <v>91.45</v>
      </c>
      <c r="F1395" s="4">
        <v>-102.180792892157</v>
      </c>
      <c r="G1395" s="4">
        <v>-9.0135866563570097</v>
      </c>
      <c r="H1395" s="4">
        <v>-6.1804135423767397</v>
      </c>
      <c r="I1395" s="4">
        <v>-14.4783534421576</v>
      </c>
      <c r="J1395" s="4">
        <v>19.790698286617499</v>
      </c>
      <c r="K1395" s="4">
        <v>-7.0262597586941098</v>
      </c>
      <c r="L1395" s="4">
        <v>35.433973731636897</v>
      </c>
      <c r="M1395" s="4">
        <v>10.286313147853001</v>
      </c>
      <c r="N1395" s="4">
        <v>2.4745605920444</v>
      </c>
      <c r="O1395" s="4">
        <v>0.832562442183164</v>
      </c>
      <c r="Q1395" s="4">
        <v>-12.2034841010588</v>
      </c>
      <c r="S1395" s="4">
        <v>-31.545146520003499</v>
      </c>
      <c r="V1395" s="4">
        <v>403.16763500000002</v>
      </c>
      <c r="W1395" s="4">
        <v>9.6414809204440299</v>
      </c>
      <c r="Y1395" s="4">
        <v>91.552177620341894</v>
      </c>
      <c r="Z1395" s="4">
        <v>0.107098232879158</v>
      </c>
      <c r="AA1395" s="4">
        <v>0.101689231218594</v>
      </c>
      <c r="AB1395" s="4">
        <v>50.174120090654903</v>
      </c>
      <c r="AC1395" s="4">
        <v>0</v>
      </c>
      <c r="AD1395" s="4">
        <v>7.70390908550009</v>
      </c>
      <c r="AE1395" s="4">
        <v>0</v>
      </c>
      <c r="AF1395" s="4">
        <v>0</v>
      </c>
      <c r="AG1395" s="4">
        <v>7511</v>
      </c>
      <c r="AH1395" s="4">
        <v>28.18</v>
      </c>
      <c r="AI1395" s="4">
        <v>-4.08</v>
      </c>
      <c r="AJ1395" s="4">
        <v>-5.45</v>
      </c>
      <c r="AK1395" s="4">
        <v>-0.88274907100396505</v>
      </c>
      <c r="AL1395" s="4">
        <v>-1.98</v>
      </c>
      <c r="AM1395" s="4">
        <v>0</v>
      </c>
      <c r="AN1395" s="4">
        <v>29.29</v>
      </c>
      <c r="AO1395" s="4">
        <v>14.8</v>
      </c>
      <c r="AP1395" s="4">
        <v>43.24</v>
      </c>
      <c r="AQ1395" s="4">
        <v>1.18</v>
      </c>
      <c r="AR1395" s="4">
        <v>1.87</v>
      </c>
    </row>
    <row r="1396" spans="1:44" x14ac:dyDescent="0.35">
      <c r="A1396" s="4" t="s">
        <v>2925</v>
      </c>
      <c r="B1396" s="4" t="s">
        <v>2926</v>
      </c>
      <c r="D1396" s="4">
        <v>416.36775</v>
      </c>
      <c r="E1396" s="4">
        <v>130</v>
      </c>
      <c r="F1396" s="4">
        <v>12.1531742556918</v>
      </c>
      <c r="G1396" s="4">
        <v>22.021533022657898</v>
      </c>
      <c r="H1396" s="4">
        <v>20.230292294065499</v>
      </c>
      <c r="I1396" s="4">
        <v>23.181541376277099</v>
      </c>
      <c r="J1396" s="4">
        <v>22.2178238227335</v>
      </c>
      <c r="K1396" s="4">
        <v>32.282292441978498</v>
      </c>
      <c r="L1396" s="4">
        <v>102.205194228918</v>
      </c>
      <c r="M1396" s="4">
        <v>37.139231568282597</v>
      </c>
      <c r="N1396" s="4">
        <v>0</v>
      </c>
      <c r="O1396" s="4">
        <v>0</v>
      </c>
      <c r="P1396" s="4">
        <v>200.11682242990599</v>
      </c>
      <c r="Q1396" s="4">
        <v>15.321250717891701</v>
      </c>
      <c r="R1396" s="4">
        <v>25.589715289996899</v>
      </c>
      <c r="S1396" s="4">
        <v>-2.9990883818646701</v>
      </c>
      <c r="T1396" s="4">
        <v>82.766087688802301</v>
      </c>
      <c r="V1396" s="4">
        <v>383.52775000000003</v>
      </c>
      <c r="W1396" s="4">
        <v>2.4093961576297702</v>
      </c>
      <c r="X1396" s="4">
        <v>0.77071290944123305</v>
      </c>
      <c r="Y1396" s="4">
        <v>137.52714496068501</v>
      </c>
      <c r="Z1396" s="4">
        <v>0</v>
      </c>
      <c r="AA1396" s="4">
        <v>0</v>
      </c>
      <c r="AB1396" s="4">
        <v>55.417357432221898</v>
      </c>
      <c r="AC1396" s="4">
        <v>4.0897475849174199E-2</v>
      </c>
      <c r="AD1396" s="4">
        <v>29.179167965098198</v>
      </c>
      <c r="AE1396" s="4">
        <v>0</v>
      </c>
      <c r="AF1396" s="4">
        <v>0</v>
      </c>
      <c r="AG1396" s="4">
        <v>20338</v>
      </c>
      <c r="AH1396" s="4">
        <v>147.79</v>
      </c>
      <c r="AI1396" s="4">
        <v>34.26</v>
      </c>
      <c r="AJ1396" s="4">
        <v>46.55</v>
      </c>
      <c r="AK1396" s="4">
        <v>10.676223122468</v>
      </c>
      <c r="AL1396" s="4">
        <v>47.71</v>
      </c>
      <c r="AM1396" s="4">
        <v>0.22</v>
      </c>
      <c r="AN1396" s="4">
        <v>169.6</v>
      </c>
      <c r="AO1396" s="4">
        <v>32.840000000000003</v>
      </c>
      <c r="AP1396" s="4">
        <v>172.81</v>
      </c>
      <c r="AQ1396" s="4">
        <v>15.47</v>
      </c>
      <c r="AR1396" s="4">
        <v>15.75</v>
      </c>
    </row>
    <row r="1397" spans="1:44" x14ac:dyDescent="0.35">
      <c r="A1397" s="4" t="s">
        <v>2927</v>
      </c>
      <c r="B1397" s="4" t="s">
        <v>2928</v>
      </c>
      <c r="C1397" s="4" t="s">
        <v>271</v>
      </c>
      <c r="D1397" s="4">
        <v>415.58523280999998</v>
      </c>
      <c r="E1397" s="4">
        <v>15.75</v>
      </c>
      <c r="F1397" s="4">
        <v>-4.4192389707571E-2</v>
      </c>
      <c r="H1397" s="4">
        <v>-14.506189502911599</v>
      </c>
      <c r="I1397" s="4">
        <v>-48.705199917132802</v>
      </c>
      <c r="J1397" s="4">
        <v>-13.890264298875801</v>
      </c>
      <c r="K1397" s="4">
        <v>-46.659415786202601</v>
      </c>
      <c r="L1397" s="4">
        <v>27.0830661470922</v>
      </c>
      <c r="M1397" s="4">
        <v>-51.686883562826999</v>
      </c>
      <c r="Q1397" s="4">
        <v>14.068263857506899</v>
      </c>
      <c r="V1397" s="4">
        <v>27009.585232810001</v>
      </c>
      <c r="W1397" s="4">
        <v>-3.8476551505415998E-2</v>
      </c>
      <c r="Y1397" s="4">
        <v>-100.16750435812099</v>
      </c>
      <c r="Z1397" s="4">
        <v>3.0738536823932798</v>
      </c>
      <c r="AA1397" s="4">
        <v>4.8666173455168002E-3</v>
      </c>
      <c r="AB1397" s="4">
        <v>1.51042752353057</v>
      </c>
      <c r="AC1397" s="4">
        <v>0.56639198953751602</v>
      </c>
      <c r="AD1397" s="4">
        <v>59.535520661028201</v>
      </c>
      <c r="AE1397" s="4">
        <v>5.1666823594707402E-2</v>
      </c>
      <c r="AF1397" s="4">
        <v>3.0464309196147301</v>
      </c>
      <c r="AG1397" s="4">
        <v>783622</v>
      </c>
      <c r="AH1397" s="4">
        <v>19308</v>
      </c>
      <c r="AI1397" s="4">
        <v>-9404</v>
      </c>
      <c r="AJ1397" s="4">
        <v>-9114</v>
      </c>
      <c r="AK1397" s="4">
        <v>-370.15882521697</v>
      </c>
      <c r="AL1397" s="4">
        <v>-9009</v>
      </c>
      <c r="AM1397" s="4">
        <v>39755</v>
      </c>
      <c r="AN1397" s="4">
        <v>-15214</v>
      </c>
      <c r="AO1397" s="4">
        <v>1030</v>
      </c>
      <c r="AP1397" s="4">
        <v>-10801</v>
      </c>
      <c r="AQ1397" s="4">
        <v>3905</v>
      </c>
      <c r="AR1397" s="4">
        <v>4058</v>
      </c>
    </row>
    <row r="1398" spans="1:44" x14ac:dyDescent="0.35">
      <c r="A1398" s="4" t="s">
        <v>2929</v>
      </c>
      <c r="B1398" s="4" t="s">
        <v>2930</v>
      </c>
      <c r="C1398" s="4" t="s">
        <v>183</v>
      </c>
      <c r="D1398" s="4">
        <v>415.5834375</v>
      </c>
      <c r="E1398" s="4">
        <v>370.45</v>
      </c>
      <c r="F1398" s="4">
        <v>229.60410911602301</v>
      </c>
      <c r="G1398" s="4">
        <v>12.5172890733056</v>
      </c>
      <c r="H1398" s="4">
        <v>7.8627280625542797</v>
      </c>
      <c r="I1398" s="4">
        <v>2.0973348783314001</v>
      </c>
      <c r="J1398" s="4">
        <v>1.7039001775384</v>
      </c>
      <c r="K1398" s="4">
        <v>3.5457705677867901</v>
      </c>
      <c r="L1398" s="4">
        <v>212.31436853265001</v>
      </c>
      <c r="M1398" s="4">
        <v>132.52337574810801</v>
      </c>
      <c r="N1398" s="4">
        <v>22.951807228915701</v>
      </c>
      <c r="O1398" s="4">
        <v>22.951807228915701</v>
      </c>
      <c r="P1398" s="4">
        <v>12.7196064652143</v>
      </c>
      <c r="Q1398" s="4">
        <v>247.62609899669599</v>
      </c>
      <c r="R1398" s="4">
        <v>127.693317290248</v>
      </c>
      <c r="T1398" s="4">
        <v>89.690789527377206</v>
      </c>
      <c r="V1398" s="4">
        <v>418.9634375</v>
      </c>
      <c r="W1398" s="4">
        <v>25.035146837349401</v>
      </c>
      <c r="X1398" s="4">
        <v>9.2409240924092403E-2</v>
      </c>
      <c r="Y1398" s="4">
        <v>151.72335963417399</v>
      </c>
      <c r="Z1398" s="4">
        <v>0</v>
      </c>
      <c r="AA1398" s="4">
        <v>0</v>
      </c>
      <c r="AB1398" s="4">
        <v>72.326933848076806</v>
      </c>
      <c r="AC1398" s="4">
        <v>0</v>
      </c>
      <c r="AD1398" s="4">
        <v>3.8632406689555898</v>
      </c>
      <c r="AE1398" s="4">
        <v>0</v>
      </c>
      <c r="AF1398" s="4">
        <v>0</v>
      </c>
      <c r="AG1398" s="4">
        <v>2538</v>
      </c>
      <c r="AH1398" s="4">
        <v>86.3</v>
      </c>
      <c r="AI1398" s="4">
        <v>1.81</v>
      </c>
      <c r="AJ1398" s="4">
        <v>2.15</v>
      </c>
      <c r="AK1398" s="4">
        <v>1.7260698533794201</v>
      </c>
      <c r="AL1398" s="4">
        <v>3.06</v>
      </c>
      <c r="AM1398" s="4">
        <v>0</v>
      </c>
      <c r="AN1398" s="4">
        <v>3.88</v>
      </c>
      <c r="AO1398" s="4">
        <v>0.43</v>
      </c>
      <c r="AP1398" s="4">
        <v>16.600000000000001</v>
      </c>
      <c r="AQ1398" s="4">
        <v>-5.37</v>
      </c>
      <c r="AR1398" s="4">
        <v>-3.09</v>
      </c>
    </row>
    <row r="1399" spans="1:44" x14ac:dyDescent="0.35">
      <c r="A1399" s="4" t="s">
        <v>2931</v>
      </c>
      <c r="B1399" s="4" t="s">
        <v>2932</v>
      </c>
      <c r="C1399" s="4" t="s">
        <v>244</v>
      </c>
      <c r="D1399" s="4">
        <v>415.33584000000002</v>
      </c>
      <c r="E1399" s="4">
        <v>218.2</v>
      </c>
      <c r="F1399" s="4">
        <v>14.436421272158499</v>
      </c>
      <c r="G1399" s="4">
        <v>9.6386753103170797</v>
      </c>
      <c r="H1399" s="4">
        <v>3.36202212133428</v>
      </c>
      <c r="I1399" s="4">
        <v>3.8054045474385898</v>
      </c>
      <c r="J1399" s="4">
        <v>13.6556110074524</v>
      </c>
      <c r="K1399" s="4">
        <v>13.2746055050725</v>
      </c>
      <c r="L1399" s="4">
        <v>0.99274246487155104</v>
      </c>
      <c r="M1399" s="4">
        <v>-5.8848687544221203</v>
      </c>
      <c r="N1399" s="4">
        <v>133.173286774334</v>
      </c>
      <c r="O1399" s="4">
        <v>103.326682047765</v>
      </c>
      <c r="P1399" s="4">
        <v>4.7830423940149496</v>
      </c>
      <c r="Q1399" s="4">
        <v>10.8235584075586</v>
      </c>
      <c r="R1399" s="4">
        <v>11.2736568755194</v>
      </c>
      <c r="S1399" s="4">
        <v>-5.8273867499286798</v>
      </c>
      <c r="T1399" s="4">
        <v>6.3270588261791403</v>
      </c>
      <c r="V1399" s="4">
        <v>765.37584000000004</v>
      </c>
      <c r="W1399" s="4">
        <v>1.2949299744341201</v>
      </c>
      <c r="X1399" s="4">
        <v>0.90375056484410299</v>
      </c>
      <c r="Y1399" s="4">
        <v>101.193534706996</v>
      </c>
      <c r="Z1399" s="4">
        <v>6.9266837169649998E-3</v>
      </c>
      <c r="AA1399" s="4">
        <v>0</v>
      </c>
      <c r="AB1399" s="4">
        <v>56.216554774083598</v>
      </c>
      <c r="AC1399" s="4">
        <v>1.6677323103154298E-2</v>
      </c>
      <c r="AD1399" s="4">
        <v>13.848433503836301</v>
      </c>
      <c r="AE1399" s="4">
        <v>0</v>
      </c>
      <c r="AF1399" s="4">
        <v>0</v>
      </c>
      <c r="AG1399" s="4">
        <v>7583</v>
      </c>
      <c r="AH1399" s="4">
        <v>756.03</v>
      </c>
      <c r="AI1399" s="4">
        <v>28.7699999999999</v>
      </c>
      <c r="AJ1399" s="4">
        <v>33.999999999999901</v>
      </c>
      <c r="AK1399" s="4">
        <v>15.329283887468</v>
      </c>
      <c r="AL1399" s="4">
        <v>100.36</v>
      </c>
      <c r="AM1399" s="4">
        <v>9.5</v>
      </c>
      <c r="AN1399" s="4">
        <v>301.97000000000003</v>
      </c>
      <c r="AO1399" s="4">
        <v>77.099999999999994</v>
      </c>
      <c r="AP1399" s="4">
        <v>320.74</v>
      </c>
      <c r="AQ1399" s="4">
        <v>-21.4</v>
      </c>
      <c r="AR1399" s="4">
        <v>37.299999999999997</v>
      </c>
    </row>
    <row r="1400" spans="1:44" x14ac:dyDescent="0.35">
      <c r="A1400" s="4" t="s">
        <v>2933</v>
      </c>
      <c r="B1400" s="4" t="s">
        <v>2934</v>
      </c>
      <c r="C1400" s="4" t="s">
        <v>124</v>
      </c>
      <c r="D1400" s="4">
        <v>414.78726239999997</v>
      </c>
      <c r="E1400" s="4">
        <v>88.15</v>
      </c>
      <c r="F1400" s="4">
        <v>105.543832671755</v>
      </c>
      <c r="G1400" s="4">
        <v>2.17247097844115</v>
      </c>
      <c r="H1400" s="4">
        <v>0.92789346932994299</v>
      </c>
      <c r="I1400" s="4">
        <v>1.03033321972578</v>
      </c>
      <c r="J1400" s="4">
        <v>14.2740913535413</v>
      </c>
      <c r="K1400" s="4">
        <v>9.0160711008573102</v>
      </c>
      <c r="L1400" s="4">
        <v>41.734730507798602</v>
      </c>
      <c r="M1400" s="4">
        <v>-26.1020373667508</v>
      </c>
      <c r="N1400" s="4">
        <v>89.691456129774807</v>
      </c>
      <c r="O1400" s="4">
        <v>6.86688222721543</v>
      </c>
      <c r="P1400" s="4">
        <v>1.6045400726738399</v>
      </c>
      <c r="Q1400" s="4">
        <v>2.3696733944830002</v>
      </c>
      <c r="R1400" s="4">
        <v>0.69467616349479</v>
      </c>
      <c r="T1400" s="4">
        <v>40.538643638089098</v>
      </c>
      <c r="V1400" s="4">
        <v>564.63726240000005</v>
      </c>
      <c r="W1400" s="4">
        <v>2.2731805907820499</v>
      </c>
      <c r="X1400" s="4">
        <v>0.242718446601942</v>
      </c>
      <c r="Y1400" s="4">
        <v>139.29651197218601</v>
      </c>
      <c r="Z1400" s="4">
        <v>0</v>
      </c>
      <c r="AA1400" s="4">
        <v>0</v>
      </c>
      <c r="AB1400" s="4">
        <v>45.214355839872098</v>
      </c>
      <c r="AC1400" s="4">
        <v>0</v>
      </c>
      <c r="AD1400" s="4">
        <v>20.9140939714643</v>
      </c>
      <c r="AE1400" s="4">
        <v>6.6152465341471904</v>
      </c>
      <c r="AF1400" s="4">
        <v>0</v>
      </c>
      <c r="AG1400" s="4">
        <v>11610</v>
      </c>
      <c r="AH1400" s="4">
        <v>381.43</v>
      </c>
      <c r="AI1400" s="4">
        <v>3.9300000000000401</v>
      </c>
      <c r="AJ1400" s="4">
        <v>5.4900000000000402</v>
      </c>
      <c r="AK1400" s="4">
        <v>0.78071828466062199</v>
      </c>
      <c r="AL1400" s="4">
        <v>34.39</v>
      </c>
      <c r="AM1400" s="4">
        <v>0.1</v>
      </c>
      <c r="AN1400" s="4">
        <v>155.84</v>
      </c>
      <c r="AO1400" s="4">
        <v>13.81</v>
      </c>
      <c r="AP1400" s="4">
        <v>182.47</v>
      </c>
      <c r="AQ1400" s="4">
        <v>-5.58</v>
      </c>
      <c r="AR1400" s="4">
        <v>15.07</v>
      </c>
    </row>
    <row r="1401" spans="1:44" x14ac:dyDescent="0.35">
      <c r="A1401" s="4" t="s">
        <v>2935</v>
      </c>
      <c r="B1401" s="4" t="s">
        <v>2936</v>
      </c>
      <c r="C1401" s="4" t="s">
        <v>244</v>
      </c>
      <c r="D1401" s="4">
        <v>414.26168000000001</v>
      </c>
      <c r="E1401" s="4">
        <v>349.75</v>
      </c>
      <c r="F1401" s="4">
        <v>11.4563517699115</v>
      </c>
      <c r="G1401" s="4">
        <v>22.705010674368999</v>
      </c>
      <c r="H1401" s="4">
        <v>20.423609149957599</v>
      </c>
      <c r="I1401" s="4">
        <v>30.218953702156099</v>
      </c>
      <c r="J1401" s="4">
        <v>39.568241192690998</v>
      </c>
      <c r="K1401" s="4">
        <v>42.570616747451098</v>
      </c>
      <c r="L1401" s="4">
        <v>17.470085085762801</v>
      </c>
      <c r="M1401" s="4">
        <v>0.62929196745338301</v>
      </c>
      <c r="N1401" s="4">
        <v>0</v>
      </c>
      <c r="O1401" s="4">
        <v>0</v>
      </c>
      <c r="P1401" s="4">
        <v>176.82151589242099</v>
      </c>
      <c r="Q1401" s="4">
        <v>4.9076806682955203</v>
      </c>
      <c r="R1401" s="4">
        <v>11.221934551480601</v>
      </c>
      <c r="S1401" s="4">
        <v>2.61006111380595</v>
      </c>
      <c r="T1401" s="4">
        <v>17.2705582502706</v>
      </c>
      <c r="V1401" s="4">
        <v>345.48167999999998</v>
      </c>
      <c r="W1401" s="4">
        <v>2.4091984879325401</v>
      </c>
      <c r="X1401" s="4">
        <v>2.8066207813380202</v>
      </c>
      <c r="Y1401" s="4">
        <v>100.94715672223499</v>
      </c>
      <c r="Z1401" s="4">
        <v>1.8104015799868301E-2</v>
      </c>
      <c r="AA1401" s="4">
        <v>0</v>
      </c>
      <c r="AB1401" s="4">
        <v>73.371724818959805</v>
      </c>
      <c r="AC1401" s="4">
        <v>0.18736833443054601</v>
      </c>
      <c r="AD1401" s="4">
        <v>18.884447004608301</v>
      </c>
      <c r="AE1401" s="4">
        <v>0</v>
      </c>
      <c r="AF1401" s="4">
        <v>0</v>
      </c>
      <c r="AG1401" s="4">
        <v>10285</v>
      </c>
      <c r="AH1401" s="4">
        <v>119.66</v>
      </c>
      <c r="AI1401" s="4">
        <v>36.159999999999997</v>
      </c>
      <c r="AJ1401" s="4">
        <v>47.57</v>
      </c>
      <c r="AK1401" s="4">
        <v>27.9906144744917</v>
      </c>
      <c r="AL1401" s="4">
        <v>50.94</v>
      </c>
      <c r="AM1401" s="4">
        <v>27.87</v>
      </c>
      <c r="AN1401" s="4">
        <v>165.49</v>
      </c>
      <c r="AO1401" s="4">
        <v>68.78</v>
      </c>
      <c r="AP1401" s="4">
        <v>171.95</v>
      </c>
      <c r="AQ1401" s="4">
        <v>31.27</v>
      </c>
      <c r="AR1401" s="4">
        <v>32.43</v>
      </c>
    </row>
    <row r="1402" spans="1:44" x14ac:dyDescent="0.35">
      <c r="A1402" s="4" t="s">
        <v>2937</v>
      </c>
      <c r="B1402" s="4" t="s">
        <v>2938</v>
      </c>
      <c r="C1402" s="4" t="s">
        <v>200</v>
      </c>
      <c r="D1402" s="4">
        <v>414</v>
      </c>
      <c r="E1402" s="4">
        <v>196.65</v>
      </c>
      <c r="F1402" s="4">
        <v>46.308724832214899</v>
      </c>
      <c r="G1402" s="4">
        <v>22.291484852262801</v>
      </c>
      <c r="H1402" s="4">
        <v>5.4707340207447199</v>
      </c>
      <c r="I1402" s="4">
        <v>9.9843645298190502</v>
      </c>
      <c r="J1402" s="4">
        <v>-367.49516108483402</v>
      </c>
      <c r="K1402" s="4">
        <v>12.9551038641948</v>
      </c>
      <c r="L1402" s="4">
        <v>3938.5404232230098</v>
      </c>
      <c r="M1402" s="4">
        <v>76.1356199394897</v>
      </c>
      <c r="N1402" s="4">
        <v>73.076923076923094</v>
      </c>
      <c r="O1402" s="4">
        <v>36.538461538461497</v>
      </c>
      <c r="P1402" s="4">
        <v>13.2739420935412</v>
      </c>
      <c r="Q1402" s="4">
        <v>-1.2619288900471901</v>
      </c>
      <c r="R1402" s="4">
        <v>66.741266521774506</v>
      </c>
      <c r="S1402" s="4">
        <v>-1.0447700173589101</v>
      </c>
      <c r="V1402" s="4">
        <v>461.72</v>
      </c>
      <c r="W1402" s="4">
        <v>6.3186813186813202</v>
      </c>
      <c r="Y1402" s="4">
        <v>103.828585303932</v>
      </c>
      <c r="Z1402" s="4">
        <v>1.44855</v>
      </c>
      <c r="AA1402" s="4">
        <v>1.15E-4</v>
      </c>
      <c r="AB1402" s="4">
        <v>90</v>
      </c>
      <c r="AC1402" s="4">
        <v>0</v>
      </c>
      <c r="AD1402" s="4">
        <v>7.5140250000000002</v>
      </c>
      <c r="AE1402" s="4">
        <v>0</v>
      </c>
      <c r="AF1402" s="4">
        <v>0.20513999999999999</v>
      </c>
      <c r="AG1402" s="4">
        <v>40324</v>
      </c>
      <c r="AH1402" s="4">
        <v>89.54</v>
      </c>
      <c r="AI1402" s="4">
        <v>8.93999999999998</v>
      </c>
      <c r="AJ1402" s="4">
        <v>8.93999999999998</v>
      </c>
      <c r="AK1402" s="4">
        <v>1.6610675158821699</v>
      </c>
      <c r="AL1402" s="4">
        <v>11.6</v>
      </c>
      <c r="AM1402" s="4">
        <v>0</v>
      </c>
      <c r="AN1402" s="4">
        <v>18.46</v>
      </c>
      <c r="AO1402" s="4">
        <v>0.16</v>
      </c>
      <c r="AP1402" s="4">
        <v>65.52</v>
      </c>
      <c r="AQ1402" s="4">
        <v>9.57</v>
      </c>
      <c r="AR1402" s="4">
        <v>9.83</v>
      </c>
    </row>
    <row r="1403" spans="1:44" x14ac:dyDescent="0.35">
      <c r="A1403" s="4" t="s">
        <v>2939</v>
      </c>
      <c r="B1403" s="4" t="s">
        <v>2940</v>
      </c>
      <c r="C1403" s="4" t="s">
        <v>425</v>
      </c>
      <c r="D1403" s="4">
        <v>413.55154850000002</v>
      </c>
      <c r="E1403" s="4">
        <v>730.15</v>
      </c>
      <c r="F1403" s="4">
        <v>38.398472469823602</v>
      </c>
      <c r="G1403" s="4">
        <v>6.9089392821631304</v>
      </c>
      <c r="H1403" s="4">
        <v>4.0009658784850597</v>
      </c>
      <c r="I1403" s="4">
        <v>1.06888714655763</v>
      </c>
      <c r="J1403" s="4">
        <v>5.2966431152833104</v>
      </c>
      <c r="K1403" s="4">
        <v>2.7372244663007801</v>
      </c>
      <c r="L1403" s="4">
        <v>221.77723130632</v>
      </c>
      <c r="M1403" s="4">
        <v>14.624418291138401</v>
      </c>
      <c r="N1403" s="4">
        <v>90.199603272997805</v>
      </c>
      <c r="O1403" s="4">
        <v>12.1869575998016</v>
      </c>
      <c r="P1403" s="4">
        <v>6.8246625689119798</v>
      </c>
      <c r="Q1403" s="4">
        <v>16.6414559221408</v>
      </c>
      <c r="R1403" s="4">
        <v>7.9959395653772497E-2</v>
      </c>
      <c r="T1403" s="4">
        <v>0.39561539951491498</v>
      </c>
      <c r="V1403" s="4">
        <v>558.20154849999994</v>
      </c>
      <c r="W1403" s="4">
        <v>2.5635479078849501</v>
      </c>
      <c r="X1403" s="4">
        <v>0.35137034434293701</v>
      </c>
      <c r="Y1403" s="4">
        <v>57.620729562005003</v>
      </c>
      <c r="Z1403" s="4">
        <v>0</v>
      </c>
      <c r="AA1403" s="4">
        <v>0</v>
      </c>
      <c r="AB1403" s="4">
        <v>48.7435461144211</v>
      </c>
      <c r="AC1403" s="4">
        <v>0</v>
      </c>
      <c r="AD1403" s="4">
        <v>38.348063361199102</v>
      </c>
      <c r="AE1403" s="4">
        <v>0</v>
      </c>
      <c r="AF1403" s="4">
        <v>0</v>
      </c>
      <c r="AG1403" s="4">
        <v>14243</v>
      </c>
      <c r="AH1403" s="4">
        <v>1007.59</v>
      </c>
      <c r="AI1403" s="4">
        <v>10.77</v>
      </c>
      <c r="AJ1403" s="4">
        <v>13.77</v>
      </c>
      <c r="AK1403" s="4">
        <v>18.529382921655301</v>
      </c>
      <c r="AL1403" s="4">
        <v>27.58</v>
      </c>
      <c r="AM1403" s="4">
        <v>0.17</v>
      </c>
      <c r="AN1403" s="4">
        <v>144.58000000000001</v>
      </c>
      <c r="AO1403" s="4">
        <v>0.86</v>
      </c>
      <c r="AP1403" s="4">
        <v>161.32</v>
      </c>
      <c r="AQ1403" s="4">
        <v>-96.5</v>
      </c>
      <c r="AR1403" s="4">
        <v>-90.59</v>
      </c>
    </row>
    <row r="1404" spans="1:44" x14ac:dyDescent="0.35">
      <c r="A1404" s="4" t="s">
        <v>2941</v>
      </c>
      <c r="B1404" s="4" t="s">
        <v>2942</v>
      </c>
      <c r="C1404" s="4" t="s">
        <v>244</v>
      </c>
      <c r="D1404" s="4">
        <v>413.45815499999998</v>
      </c>
      <c r="E1404" s="4">
        <v>279.89999999999998</v>
      </c>
      <c r="F1404" s="4">
        <v>20.966437880324499</v>
      </c>
      <c r="G1404" s="4">
        <v>2.4993029327520202</v>
      </c>
      <c r="H1404" s="4">
        <v>2.2291931609439102</v>
      </c>
      <c r="I1404" s="4">
        <v>10.337055092519799</v>
      </c>
      <c r="J1404" s="4">
        <v>16.144047908471599</v>
      </c>
      <c r="K1404" s="4">
        <v>17.083398857262701</v>
      </c>
      <c r="L1404" s="4">
        <v>-14.4093787377233</v>
      </c>
      <c r="M1404" s="4">
        <v>-11.943048476175401</v>
      </c>
      <c r="N1404" s="4">
        <v>5.1407588739290098E-2</v>
      </c>
      <c r="O1404" s="4">
        <v>4.8959608323133003E-3</v>
      </c>
      <c r="P1404" s="4">
        <v>19.513160498713699</v>
      </c>
      <c r="Q1404" s="4">
        <v>4.7023541098908597</v>
      </c>
      <c r="R1404" s="4">
        <v>2.6176983234197402</v>
      </c>
      <c r="S1404" s="4">
        <v>8.1174226528430093</v>
      </c>
      <c r="T1404" s="4">
        <v>1.10055318083548</v>
      </c>
      <c r="V1404" s="4">
        <v>378.65815500000002</v>
      </c>
      <c r="W1404" s="4">
        <v>0.50606873317013501</v>
      </c>
      <c r="X1404" s="4">
        <v>0.71441328808715898</v>
      </c>
      <c r="Y1404" s="4">
        <v>101.73340544865501</v>
      </c>
      <c r="Z1404" s="4">
        <v>1.43882456496716E-2</v>
      </c>
      <c r="AA1404" s="4">
        <v>1.0156408693884999E-3</v>
      </c>
      <c r="AB1404" s="4">
        <v>74.974812106439202</v>
      </c>
      <c r="AC1404" s="4">
        <v>0</v>
      </c>
      <c r="AD1404" s="4">
        <v>13.001706276660601</v>
      </c>
      <c r="AE1404" s="4">
        <v>0</v>
      </c>
      <c r="AF1404" s="4">
        <v>0</v>
      </c>
      <c r="AG1404" s="4">
        <v>14664</v>
      </c>
      <c r="AH1404" s="4">
        <v>190.77</v>
      </c>
      <c r="AI1404" s="4">
        <v>19.72</v>
      </c>
      <c r="AJ1404" s="4">
        <v>23.52</v>
      </c>
      <c r="AK1404" s="4">
        <v>13.352291962895301</v>
      </c>
      <c r="AL1404" s="4">
        <v>32.590000000000003</v>
      </c>
      <c r="AM1404" s="4">
        <v>653.54999999999995</v>
      </c>
      <c r="AN1404" s="4">
        <v>809.62</v>
      </c>
      <c r="AO1404" s="4">
        <v>35.22</v>
      </c>
      <c r="AP1404" s="4">
        <v>817</v>
      </c>
      <c r="AQ1404" s="4">
        <v>5.26</v>
      </c>
      <c r="AR1404" s="4">
        <v>9.18</v>
      </c>
    </row>
    <row r="1405" spans="1:44" x14ac:dyDescent="0.35">
      <c r="A1405" s="4" t="s">
        <v>2943</v>
      </c>
      <c r="B1405" s="4" t="s">
        <v>2944</v>
      </c>
      <c r="C1405" s="4" t="s">
        <v>285</v>
      </c>
      <c r="D1405" s="4">
        <v>408.97500000000002</v>
      </c>
      <c r="E1405" s="4">
        <v>399</v>
      </c>
      <c r="F1405" s="4">
        <v>26.283740359897202</v>
      </c>
      <c r="G1405" s="4">
        <v>26.7560828819534</v>
      </c>
      <c r="H1405" s="4">
        <v>11.983057373893001</v>
      </c>
      <c r="I1405" s="4">
        <v>25.6723312984656</v>
      </c>
      <c r="J1405" s="4">
        <v>30.5095068584607</v>
      </c>
      <c r="K1405" s="4">
        <v>33.212341197822099</v>
      </c>
      <c r="L1405" s="4">
        <v>356.650063131151</v>
      </c>
      <c r="M1405" s="4">
        <v>104.890642129176</v>
      </c>
      <c r="N1405" s="4">
        <v>1.21914509331728</v>
      </c>
      <c r="O1405" s="4">
        <v>0.84286574352799504</v>
      </c>
      <c r="P1405" s="4">
        <v>21.964991530208898</v>
      </c>
      <c r="Q1405" s="4">
        <v>55.623522388738699</v>
      </c>
      <c r="R1405" s="4">
        <v>82.659269329605294</v>
      </c>
      <c r="S1405" s="4">
        <v>54.297384710779298</v>
      </c>
      <c r="T1405" s="4">
        <v>58.868901873146299</v>
      </c>
      <c r="V1405" s="4">
        <v>362.72500000000002</v>
      </c>
      <c r="W1405" s="4">
        <v>6.1555538832028898</v>
      </c>
      <c r="X1405" s="4">
        <v>0.31328320802005</v>
      </c>
      <c r="Y1405" s="4">
        <v>-32.1989850200967</v>
      </c>
      <c r="Z1405" s="4">
        <v>0.146341463414634</v>
      </c>
      <c r="AA1405" s="4">
        <v>0</v>
      </c>
      <c r="AB1405" s="4">
        <v>73.170731707317103</v>
      </c>
      <c r="AC1405" s="4">
        <v>0</v>
      </c>
      <c r="AD1405" s="4">
        <v>6.6243902439024396</v>
      </c>
      <c r="AE1405" s="4">
        <v>0</v>
      </c>
      <c r="AF1405" s="4">
        <v>0</v>
      </c>
      <c r="AG1405" s="4">
        <v>284</v>
      </c>
      <c r="AH1405" s="4">
        <v>60.61</v>
      </c>
      <c r="AI1405" s="4">
        <v>15.56</v>
      </c>
      <c r="AJ1405" s="4">
        <v>18.87</v>
      </c>
      <c r="AK1405" s="4">
        <v>15.180487804878</v>
      </c>
      <c r="AL1405" s="4">
        <v>20.13</v>
      </c>
      <c r="AM1405" s="4">
        <v>40.69</v>
      </c>
      <c r="AN1405" s="4">
        <v>55.6</v>
      </c>
      <c r="AO1405" s="4">
        <v>47.06</v>
      </c>
      <c r="AP1405" s="4">
        <v>66.44</v>
      </c>
      <c r="AQ1405" s="4">
        <v>-2.46</v>
      </c>
      <c r="AR1405" s="4">
        <v>15.13</v>
      </c>
    </row>
    <row r="1406" spans="1:44" x14ac:dyDescent="0.35">
      <c r="A1406" s="4" t="s">
        <v>2945</v>
      </c>
      <c r="B1406" s="4" t="s">
        <v>2946</v>
      </c>
      <c r="C1406" s="4" t="s">
        <v>215</v>
      </c>
      <c r="D1406" s="4">
        <v>408.95109095999999</v>
      </c>
      <c r="E1406" s="4">
        <v>62.85</v>
      </c>
      <c r="F1406" s="4">
        <v>40.977063222444002</v>
      </c>
      <c r="G1406" s="4">
        <v>1.2932905692163399</v>
      </c>
      <c r="H1406" s="4">
        <v>0.63173153308837604</v>
      </c>
      <c r="I1406" s="4">
        <v>1.1351744847354499</v>
      </c>
      <c r="J1406" s="4">
        <v>12.6206530904511</v>
      </c>
      <c r="K1406" s="4">
        <v>14.000864461531499</v>
      </c>
      <c r="L1406" s="4">
        <v>3.16121001460988</v>
      </c>
      <c r="M1406" s="4">
        <v>-9.7291837554990401</v>
      </c>
      <c r="N1406" s="4">
        <v>72.723762949617097</v>
      </c>
      <c r="O1406" s="4">
        <v>3.4643845312399502</v>
      </c>
      <c r="P1406" s="4">
        <v>1.2272654607164599</v>
      </c>
      <c r="Q1406" s="4">
        <v>-4.7482216147972496</v>
      </c>
      <c r="R1406" s="4">
        <v>-3.3562032795720098</v>
      </c>
      <c r="S1406" s="4">
        <v>-3.8173715173866598</v>
      </c>
      <c r="T1406" s="4">
        <v>-27.7527121767232</v>
      </c>
      <c r="V1406" s="4">
        <v>903.42109096000002</v>
      </c>
      <c r="W1406" s="4">
        <v>0.52628671380220104</v>
      </c>
      <c r="X1406" s="4">
        <v>0.235849056603774</v>
      </c>
      <c r="Y1406" s="4">
        <v>-31.738891332459598</v>
      </c>
      <c r="Z1406" s="4">
        <v>1.25971054091255</v>
      </c>
      <c r="AA1406" s="4">
        <v>0</v>
      </c>
      <c r="AB1406" s="4">
        <v>72.657038704186505</v>
      </c>
      <c r="AC1406" s="4">
        <v>7.8439531545686905E-2</v>
      </c>
      <c r="AD1406" s="4">
        <v>19.541766760518701</v>
      </c>
      <c r="AE1406" s="4">
        <v>0</v>
      </c>
      <c r="AF1406" s="4">
        <v>0</v>
      </c>
      <c r="AG1406" s="4">
        <v>66127</v>
      </c>
      <c r="AH1406" s="4">
        <v>879.16</v>
      </c>
      <c r="AI1406" s="4">
        <v>9.9800000000001994</v>
      </c>
      <c r="AJ1406" s="4">
        <v>13.730000000000199</v>
      </c>
      <c r="AK1406" s="4">
        <v>1.5520878022601901</v>
      </c>
      <c r="AL1406" s="4">
        <v>123.09</v>
      </c>
      <c r="AM1406" s="4">
        <v>0</v>
      </c>
      <c r="AN1406" s="4">
        <v>327.97</v>
      </c>
      <c r="AO1406" s="4">
        <v>72.349999999999994</v>
      </c>
      <c r="AP1406" s="4">
        <v>777.05</v>
      </c>
      <c r="AQ1406" s="4">
        <v>73.19</v>
      </c>
      <c r="AR1406" s="4">
        <v>84.56</v>
      </c>
    </row>
    <row r="1407" spans="1:44" x14ac:dyDescent="0.35">
      <c r="A1407" s="4" t="s">
        <v>2947</v>
      </c>
      <c r="B1407" s="4" t="s">
        <v>2948</v>
      </c>
      <c r="C1407" s="4" t="s">
        <v>115</v>
      </c>
      <c r="D1407" s="4">
        <v>408.76317667500001</v>
      </c>
      <c r="E1407" s="4">
        <v>13000</v>
      </c>
      <c r="F1407" s="4">
        <v>3.5219987650784099</v>
      </c>
      <c r="G1407" s="4">
        <v>12.650073844778801</v>
      </c>
      <c r="H1407" s="4">
        <v>12.599673229222599</v>
      </c>
      <c r="I1407" s="4">
        <v>68.254528346271499</v>
      </c>
      <c r="J1407" s="4">
        <v>61.575851300940798</v>
      </c>
      <c r="K1407" s="4">
        <v>68.972006586685495</v>
      </c>
      <c r="L1407" s="4">
        <v>-23.955717693725902</v>
      </c>
      <c r="N1407" s="4">
        <v>0</v>
      </c>
      <c r="O1407" s="4">
        <v>0</v>
      </c>
      <c r="P1407" s="4">
        <v>11159.615384615399</v>
      </c>
      <c r="Q1407" s="4">
        <v>30.602536394131</v>
      </c>
      <c r="R1407" s="4">
        <v>156.32066338546201</v>
      </c>
      <c r="T1407" s="4">
        <v>7.7674278587692003</v>
      </c>
      <c r="V1407" s="4">
        <v>386.24317667499997</v>
      </c>
      <c r="W1407" s="4">
        <v>0.42004560153215398</v>
      </c>
      <c r="X1407" s="4">
        <v>1.6166689851454401</v>
      </c>
      <c r="Y1407" s="4">
        <v>-94.132924091586005</v>
      </c>
      <c r="Z1407" s="4">
        <v>3.0582532168594301E-2</v>
      </c>
      <c r="AA1407" s="4">
        <v>0</v>
      </c>
      <c r="AB1407" s="4">
        <v>74.865713402631997</v>
      </c>
      <c r="AC1407" s="4">
        <v>0</v>
      </c>
      <c r="AD1407" s="4">
        <v>3.2271078359605001</v>
      </c>
      <c r="AE1407" s="4">
        <v>0</v>
      </c>
      <c r="AF1407" s="4">
        <v>0</v>
      </c>
      <c r="AG1407" s="4">
        <v>560</v>
      </c>
      <c r="AH1407" s="4">
        <v>170.04</v>
      </c>
      <c r="AI1407" s="4">
        <v>116.06</v>
      </c>
      <c r="AJ1407" s="4">
        <v>117.2</v>
      </c>
      <c r="AK1407" s="4">
        <v>3775.9666845606998</v>
      </c>
      <c r="AL1407" s="4">
        <v>117.28</v>
      </c>
      <c r="AM1407" s="4">
        <v>944.68</v>
      </c>
      <c r="AN1407" s="4">
        <v>970.07</v>
      </c>
      <c r="AO1407" s="4">
        <v>22.52</v>
      </c>
      <c r="AP1407" s="4">
        <v>973.14</v>
      </c>
      <c r="AQ1407" s="4">
        <v>-3.4</v>
      </c>
      <c r="AR1407" s="4">
        <v>-3.38</v>
      </c>
    </row>
    <row r="1408" spans="1:44" x14ac:dyDescent="0.35">
      <c r="A1408" s="4" t="s">
        <v>2949</v>
      </c>
      <c r="B1408" s="4" t="s">
        <v>2950</v>
      </c>
      <c r="C1408" s="4" t="s">
        <v>912</v>
      </c>
      <c r="D1408" s="4">
        <v>408.7</v>
      </c>
      <c r="E1408" s="4">
        <v>402.65</v>
      </c>
      <c r="F1408" s="4">
        <v>10.718594282717</v>
      </c>
      <c r="G1408" s="4">
        <v>82.238757683597598</v>
      </c>
      <c r="H1408" s="4">
        <v>56.222353288115599</v>
      </c>
      <c r="I1408" s="4">
        <v>16.325569446823099</v>
      </c>
      <c r="K1408" s="4">
        <v>19.224182222983401</v>
      </c>
      <c r="L1408" s="4">
        <v>-41.096423637594597</v>
      </c>
      <c r="M1408" s="4">
        <v>90.026805517651496</v>
      </c>
      <c r="N1408" s="4">
        <v>5.6325023084025903</v>
      </c>
      <c r="O1408" s="4">
        <v>0</v>
      </c>
      <c r="P1408" s="4">
        <v>109.884726224784</v>
      </c>
      <c r="Q1408" s="4">
        <v>441.85825298721898</v>
      </c>
      <c r="V1408" s="4">
        <v>410.69</v>
      </c>
      <c r="W1408" s="4">
        <v>6.2896275777162201</v>
      </c>
      <c r="Y1408" s="4">
        <v>-70.847427495097307</v>
      </c>
      <c r="Z1408" s="4">
        <v>2.632E-2</v>
      </c>
      <c r="AA1408" s="4">
        <v>0</v>
      </c>
      <c r="AB1408" s="4">
        <v>72.86354</v>
      </c>
      <c r="AC1408" s="4">
        <v>19.45</v>
      </c>
      <c r="AD1408" s="4">
        <v>3.55945</v>
      </c>
      <c r="AE1408" s="4">
        <v>0</v>
      </c>
      <c r="AF1408" s="4">
        <v>0</v>
      </c>
      <c r="AG1408" s="4">
        <v>3871</v>
      </c>
      <c r="AH1408" s="4">
        <v>233.56</v>
      </c>
      <c r="AI1408" s="4">
        <v>38.130000000000003</v>
      </c>
      <c r="AJ1408" s="4">
        <v>44.32</v>
      </c>
      <c r="AK1408" s="4">
        <v>38.130000000000003</v>
      </c>
      <c r="AL1408" s="4">
        <v>44.9</v>
      </c>
      <c r="AM1408" s="4">
        <v>3.42</v>
      </c>
      <c r="AN1408" s="4">
        <v>43.73</v>
      </c>
      <c r="AO1408" s="4">
        <v>1.67</v>
      </c>
      <c r="AP1408" s="4">
        <v>64.98</v>
      </c>
      <c r="AQ1408" s="4">
        <v>-2.56</v>
      </c>
      <c r="AR1408" s="4">
        <v>0</v>
      </c>
    </row>
    <row r="1409" spans="1:44" x14ac:dyDescent="0.35">
      <c r="A1409" s="4" t="s">
        <v>2951</v>
      </c>
      <c r="B1409" s="4" t="s">
        <v>2952</v>
      </c>
      <c r="C1409" s="4" t="s">
        <v>813</v>
      </c>
      <c r="D1409" s="4">
        <v>408.42149999999998</v>
      </c>
      <c r="E1409" s="4">
        <v>21.5</v>
      </c>
      <c r="F1409" s="4">
        <v>49.3262681159419</v>
      </c>
      <c r="G1409" s="4">
        <v>3.6977491961414901</v>
      </c>
      <c r="H1409" s="4">
        <v>1.19647127674179</v>
      </c>
      <c r="I1409" s="4">
        <v>1.9387922354649201</v>
      </c>
      <c r="J1409" s="4">
        <v>13.026954122719699</v>
      </c>
      <c r="K1409" s="4">
        <v>14.6627016648325</v>
      </c>
      <c r="L1409" s="4">
        <v>-38.760622538323098</v>
      </c>
      <c r="N1409" s="4">
        <v>166.47935932038399</v>
      </c>
      <c r="O1409" s="4">
        <v>45.321003495420598</v>
      </c>
      <c r="P1409" s="4">
        <v>1.7036335953252999</v>
      </c>
      <c r="Q1409" s="4">
        <v>4.3822554489359096</v>
      </c>
      <c r="R1409" s="4">
        <v>9.6259361612279797</v>
      </c>
      <c r="S1409" s="4">
        <v>0.44597687504508399</v>
      </c>
      <c r="T1409" s="4">
        <v>53.915081744336497</v>
      </c>
      <c r="V1409" s="4">
        <v>735.82150000000001</v>
      </c>
      <c r="W1409" s="4">
        <v>1.80709481881333</v>
      </c>
      <c r="X1409" s="4">
        <v>0.91954022988505701</v>
      </c>
      <c r="Y1409" s="4">
        <v>11.8360363647152</v>
      </c>
      <c r="Z1409" s="4">
        <v>0.95763659601661499</v>
      </c>
      <c r="AA1409" s="4">
        <v>0</v>
      </c>
      <c r="AB1409" s="4">
        <v>31.922524763020601</v>
      </c>
      <c r="AC1409" s="4">
        <v>2.6639445095324299</v>
      </c>
      <c r="AD1409" s="4">
        <v>9.63232772393226</v>
      </c>
      <c r="AE1409" s="4">
        <v>0</v>
      </c>
      <c r="AF1409" s="4">
        <v>0</v>
      </c>
      <c r="AG1409" s="4">
        <v>35506</v>
      </c>
      <c r="AH1409" s="4">
        <v>427.07</v>
      </c>
      <c r="AI1409" s="4">
        <v>8.2800000000000207</v>
      </c>
      <c r="AJ1409" s="4">
        <v>12.21</v>
      </c>
      <c r="AK1409" s="4">
        <v>0.440941527319205</v>
      </c>
      <c r="AL1409" s="4">
        <v>62.62</v>
      </c>
      <c r="AM1409" s="4">
        <v>1.31</v>
      </c>
      <c r="AN1409" s="4">
        <v>158.79</v>
      </c>
      <c r="AO1409" s="4">
        <v>48.86</v>
      </c>
      <c r="AP1409" s="4">
        <v>226.01</v>
      </c>
      <c r="AQ1409" s="4">
        <v>47.16</v>
      </c>
      <c r="AR1409" s="4">
        <v>55.9</v>
      </c>
    </row>
    <row r="1410" spans="1:44" x14ac:dyDescent="0.35">
      <c r="A1410" s="4" t="s">
        <v>2953</v>
      </c>
      <c r="B1410" s="4" t="s">
        <v>2954</v>
      </c>
      <c r="C1410" s="4" t="s">
        <v>49</v>
      </c>
      <c r="D1410" s="4">
        <v>406.94019768999999</v>
      </c>
      <c r="E1410" s="4">
        <v>276.25</v>
      </c>
      <c r="F1410" s="4">
        <v>99.496380853300707</v>
      </c>
      <c r="G1410" s="4">
        <v>7.8646284011152803</v>
      </c>
      <c r="H1410" s="4">
        <v>6.6326116922078997</v>
      </c>
      <c r="I1410" s="4">
        <v>26.925608953258699</v>
      </c>
      <c r="J1410" s="4">
        <v>-53.459352289040403</v>
      </c>
      <c r="K1410" s="4">
        <v>30.875576036866399</v>
      </c>
      <c r="L1410" s="4">
        <v>-13.8974941730908</v>
      </c>
      <c r="N1410" s="4">
        <v>0</v>
      </c>
      <c r="O1410" s="4">
        <v>0</v>
      </c>
      <c r="P1410" s="4">
        <v>38.512241054613902</v>
      </c>
      <c r="Q1410" s="4">
        <v>276.79536828720802</v>
      </c>
      <c r="V1410" s="4">
        <v>392.41019769000002</v>
      </c>
      <c r="W1410" s="4">
        <v>6.8774750327868803</v>
      </c>
      <c r="Y1410" s="4">
        <v>156.65888934793901</v>
      </c>
      <c r="Z1410" s="4">
        <v>0.43983950962826801</v>
      </c>
      <c r="AA1410" s="4">
        <v>0.43983950962826801</v>
      </c>
      <c r="AB1410" s="4">
        <v>54.2550319833949</v>
      </c>
      <c r="AC1410" s="4">
        <v>12.6713996067996</v>
      </c>
      <c r="AD1410" s="4">
        <v>19.118319102323401</v>
      </c>
      <c r="AE1410" s="4">
        <v>0</v>
      </c>
      <c r="AF1410" s="4">
        <v>0</v>
      </c>
      <c r="AG1410" s="4">
        <v>14194</v>
      </c>
      <c r="AH1410" s="4">
        <v>15.19</v>
      </c>
      <c r="AI1410" s="4">
        <v>4.09</v>
      </c>
      <c r="AJ1410" s="4">
        <v>4.1399999999999997</v>
      </c>
      <c r="AK1410" s="4">
        <v>2.9842474056383201</v>
      </c>
      <c r="AL1410" s="4">
        <v>4.6900000000000004</v>
      </c>
      <c r="AM1410" s="4">
        <v>47.56</v>
      </c>
      <c r="AN1410" s="4">
        <v>24.09</v>
      </c>
      <c r="AO1410" s="4">
        <v>14.53</v>
      </c>
      <c r="AP1410" s="4">
        <v>59.17</v>
      </c>
      <c r="AQ1410" s="4">
        <v>-0.99</v>
      </c>
      <c r="AR1410" s="4">
        <v>-0.93</v>
      </c>
    </row>
    <row r="1411" spans="1:44" x14ac:dyDescent="0.35">
      <c r="A1411" s="4" t="s">
        <v>2955</v>
      </c>
      <c r="B1411" s="4" t="s">
        <v>2956</v>
      </c>
      <c r="C1411" s="4" t="s">
        <v>109</v>
      </c>
      <c r="D1411" s="4">
        <v>405.04042529999998</v>
      </c>
      <c r="E1411" s="4">
        <v>67.75</v>
      </c>
      <c r="F1411" s="4">
        <v>-128.584262000004</v>
      </c>
      <c r="G1411" s="4">
        <v>-0.50640644341911301</v>
      </c>
      <c r="H1411" s="4">
        <v>-0.17080345402539901</v>
      </c>
      <c r="I1411" s="4">
        <v>-0.34462386766442499</v>
      </c>
      <c r="J1411" s="4">
        <v>21.619341550463901</v>
      </c>
      <c r="K1411" s="4">
        <v>22.484792788061799</v>
      </c>
      <c r="L1411" s="4">
        <v>-27.767591669667301</v>
      </c>
      <c r="M1411" s="4">
        <v>13.734405095242201</v>
      </c>
      <c r="N1411" s="4">
        <v>166.60369228729601</v>
      </c>
      <c r="O1411" s="4">
        <v>146.59772629346099</v>
      </c>
      <c r="Q1411" s="4">
        <v>6.4773549899148</v>
      </c>
      <c r="R1411" s="4">
        <v>13.650925056159201</v>
      </c>
      <c r="S1411" s="4">
        <v>11.1827869209153</v>
      </c>
      <c r="V1411" s="4">
        <v>1398.6704253</v>
      </c>
      <c r="W1411" s="4">
        <v>0.67124130008949001</v>
      </c>
      <c r="Y1411" s="4">
        <v>-449.72515257796499</v>
      </c>
      <c r="Z1411" s="4">
        <v>19.492777243536</v>
      </c>
      <c r="AA1411" s="4">
        <v>0</v>
      </c>
      <c r="AB1411" s="4">
        <v>41.9958295296112</v>
      </c>
      <c r="AC1411" s="4">
        <v>0.223362690114181</v>
      </c>
      <c r="AD1411" s="4">
        <v>16.212538625339</v>
      </c>
      <c r="AE1411" s="4">
        <v>36.483324718896903</v>
      </c>
      <c r="AF1411" s="4">
        <v>0</v>
      </c>
      <c r="AG1411" s="4">
        <v>24528</v>
      </c>
      <c r="AH1411" s="4">
        <v>914.04</v>
      </c>
      <c r="AI1411" s="4">
        <v>-3.1499999999999102</v>
      </c>
      <c r="AJ1411" s="4">
        <v>18.010000000000101</v>
      </c>
      <c r="AK1411" s="4">
        <v>-0.53153057062640097</v>
      </c>
      <c r="AL1411" s="4">
        <v>205.52</v>
      </c>
      <c r="AM1411" s="4">
        <v>35.53</v>
      </c>
      <c r="AN1411" s="4">
        <v>236.39</v>
      </c>
      <c r="AO1411" s="4">
        <v>11.6</v>
      </c>
      <c r="AP1411" s="4">
        <v>603.41999999999996</v>
      </c>
      <c r="AQ1411" s="4">
        <v>130.55000000000001</v>
      </c>
      <c r="AR1411" s="4">
        <v>134.94999999999999</v>
      </c>
    </row>
    <row r="1412" spans="1:44" x14ac:dyDescent="0.35">
      <c r="A1412" s="4" t="s">
        <v>2957</v>
      </c>
      <c r="B1412" s="4" t="s">
        <v>2958</v>
      </c>
      <c r="C1412" s="4" t="s">
        <v>200</v>
      </c>
      <c r="D1412" s="4">
        <v>404.88</v>
      </c>
      <c r="E1412" s="4">
        <v>326.39999999999998</v>
      </c>
      <c r="F1412" s="4">
        <v>12.291438979963599</v>
      </c>
      <c r="G1412" s="4">
        <v>10.1077050538525</v>
      </c>
      <c r="H1412" s="4">
        <v>4.41087856023782</v>
      </c>
      <c r="I1412" s="4">
        <v>4.9102617613738104</v>
      </c>
      <c r="J1412" s="4">
        <v>9.6013928825753201</v>
      </c>
      <c r="K1412" s="4">
        <v>14.8783614572774</v>
      </c>
      <c r="L1412" s="4">
        <v>205.31926864474201</v>
      </c>
      <c r="M1412" s="4">
        <v>35.052586551554299</v>
      </c>
      <c r="N1412" s="4">
        <v>95.521339500029299</v>
      </c>
      <c r="O1412" s="4">
        <v>30.6158889994731</v>
      </c>
      <c r="P1412" s="4">
        <v>7.8357676388030004</v>
      </c>
      <c r="Q1412" s="4">
        <v>-0.69626564890378195</v>
      </c>
      <c r="R1412" s="4">
        <v>35.876814347790798</v>
      </c>
      <c r="S1412" s="4">
        <v>-2.24604574901399</v>
      </c>
      <c r="V1412" s="4">
        <v>722.23</v>
      </c>
      <c r="W1412" s="4">
        <v>1.18517651191382</v>
      </c>
      <c r="Y1412" s="4">
        <v>101.016197764317</v>
      </c>
      <c r="Z1412" s="4">
        <v>3.3333333333333002E-3</v>
      </c>
      <c r="AA1412" s="4">
        <v>8.3333333333329999E-4</v>
      </c>
      <c r="AB1412" s="4">
        <v>61.505000000000003</v>
      </c>
      <c r="AC1412" s="4">
        <v>0.113308333333333</v>
      </c>
      <c r="AD1412" s="4">
        <v>18.853100000000001</v>
      </c>
      <c r="AE1412" s="4">
        <v>51</v>
      </c>
      <c r="AF1412" s="4">
        <v>0</v>
      </c>
      <c r="AG1412" s="4">
        <v>5888</v>
      </c>
      <c r="AH1412" s="4">
        <v>670.84</v>
      </c>
      <c r="AI1412" s="4">
        <v>32.94</v>
      </c>
      <c r="AJ1412" s="4">
        <v>32.94</v>
      </c>
      <c r="AK1412" s="4">
        <v>27.45</v>
      </c>
      <c r="AL1412" s="4">
        <v>99.81</v>
      </c>
      <c r="AM1412" s="4">
        <v>10.76</v>
      </c>
      <c r="AN1412" s="4">
        <v>302.26</v>
      </c>
      <c r="AO1412" s="4">
        <v>8.9700000000000006</v>
      </c>
      <c r="AP1412" s="4">
        <v>341.62</v>
      </c>
      <c r="AQ1412" s="4">
        <v>14.55</v>
      </c>
      <c r="AR1412" s="4">
        <v>26.01</v>
      </c>
    </row>
    <row r="1413" spans="1:44" x14ac:dyDescent="0.35">
      <c r="A1413" s="4" t="s">
        <v>2959</v>
      </c>
      <c r="B1413" s="4" t="s">
        <v>2960</v>
      </c>
      <c r="C1413" s="4" t="s">
        <v>183</v>
      </c>
      <c r="D1413" s="4">
        <v>404.04667576000003</v>
      </c>
      <c r="E1413" s="4">
        <v>28.65</v>
      </c>
      <c r="F1413" s="4">
        <v>17.4008042962963</v>
      </c>
      <c r="G1413" s="4">
        <v>2.9859767114391702</v>
      </c>
      <c r="H1413" s="4">
        <v>2.9260731770324702</v>
      </c>
      <c r="I1413" s="4">
        <v>45.0786255096098</v>
      </c>
      <c r="J1413" s="4">
        <v>31.696446511441401</v>
      </c>
      <c r="K1413" s="4">
        <v>22.248107163657501</v>
      </c>
      <c r="L1413" s="4">
        <v>155.465229007928</v>
      </c>
      <c r="M1413" s="4">
        <v>68.647949931175205</v>
      </c>
      <c r="N1413" s="4">
        <v>4.6877573515437899E-2</v>
      </c>
      <c r="O1413" s="4">
        <v>1.64704988027214E-2</v>
      </c>
      <c r="P1413" s="4">
        <v>236.69724770642199</v>
      </c>
      <c r="Q1413" s="4">
        <v>11.1155975038854</v>
      </c>
      <c r="R1413" s="4">
        <v>10.361429070302099</v>
      </c>
      <c r="T1413" s="4">
        <v>6.2477197629504904</v>
      </c>
      <c r="V1413" s="4">
        <v>302.49667576000002</v>
      </c>
      <c r="W1413" s="4">
        <v>0.51191156071912702</v>
      </c>
      <c r="Y1413" s="4">
        <v>-80.922863555603399</v>
      </c>
      <c r="Z1413" s="4">
        <v>0.60046436848823703</v>
      </c>
      <c r="AA1413" s="4">
        <v>1.1323444231769E-2</v>
      </c>
      <c r="AB1413" s="4">
        <v>41.743044291294503</v>
      </c>
      <c r="AC1413" s="4">
        <v>0</v>
      </c>
      <c r="AD1413" s="4">
        <v>27.905238207422499</v>
      </c>
      <c r="AE1413" s="4">
        <v>0</v>
      </c>
      <c r="AF1413" s="4">
        <v>0.49494774737062203</v>
      </c>
      <c r="AG1413" s="4">
        <v>194766</v>
      </c>
      <c r="AH1413" s="4">
        <v>51.51</v>
      </c>
      <c r="AI1413" s="4">
        <v>23.22</v>
      </c>
      <c r="AJ1413" s="4">
        <v>11.1</v>
      </c>
      <c r="AK1413" s="4">
        <v>1.72980509908997</v>
      </c>
      <c r="AL1413" s="4">
        <v>11.46</v>
      </c>
      <c r="AM1413" s="4">
        <v>447.55</v>
      </c>
      <c r="AN1413" s="4">
        <v>208.57</v>
      </c>
      <c r="AO1413" s="4">
        <v>101.92</v>
      </c>
      <c r="AP1413" s="4">
        <v>789.29</v>
      </c>
      <c r="AQ1413" s="4">
        <v>-63.55</v>
      </c>
      <c r="AR1413" s="4">
        <v>-63.38</v>
      </c>
    </row>
    <row r="1414" spans="1:44" x14ac:dyDescent="0.35">
      <c r="A1414" s="4" t="s">
        <v>2961</v>
      </c>
      <c r="B1414" s="4" t="s">
        <v>2962</v>
      </c>
      <c r="C1414" s="4" t="s">
        <v>225</v>
      </c>
      <c r="D1414" s="4">
        <v>403.39695749999998</v>
      </c>
      <c r="E1414" s="4">
        <v>74.7</v>
      </c>
      <c r="F1414" s="4">
        <v>-7.5940692300451804</v>
      </c>
      <c r="G1414" s="4">
        <v>-7.8187786102238803</v>
      </c>
      <c r="H1414" s="4">
        <v>-5.2591716210663897</v>
      </c>
      <c r="I1414" s="4">
        <v>-40.993980552554397</v>
      </c>
      <c r="K1414" s="4">
        <v>-22.387714153418798</v>
      </c>
      <c r="L1414" s="4">
        <v>1.6317444191747299</v>
      </c>
      <c r="N1414" s="4">
        <v>22.173913043478301</v>
      </c>
      <c r="O1414" s="4">
        <v>16.3502755664421</v>
      </c>
      <c r="V1414" s="4">
        <v>212.07695749999999</v>
      </c>
      <c r="W1414" s="4">
        <v>0.61757035747091305</v>
      </c>
      <c r="Y1414" s="4">
        <v>-120.654448521586</v>
      </c>
      <c r="Z1414" s="4">
        <v>3.07368827887107</v>
      </c>
      <c r="AA1414" s="4">
        <v>1.5766108002933999E-3</v>
      </c>
      <c r="AB1414" s="4">
        <v>40.885929958953596</v>
      </c>
      <c r="AC1414" s="4">
        <v>6.2091451197918399</v>
      </c>
      <c r="AD1414" s="4">
        <v>15.5675145368443</v>
      </c>
      <c r="AE1414" s="4">
        <v>0</v>
      </c>
      <c r="AF1414" s="4">
        <v>0</v>
      </c>
      <c r="AG1414" s="4">
        <v>31835</v>
      </c>
      <c r="AH1414" s="4">
        <v>129.58000000000001</v>
      </c>
      <c r="AI1414" s="4">
        <v>-53.12</v>
      </c>
      <c r="AJ1414" s="4">
        <v>-63.78</v>
      </c>
      <c r="AK1414" s="4">
        <v>-9.8761280320266192</v>
      </c>
      <c r="AL1414" s="4">
        <v>-29.01</v>
      </c>
      <c r="AM1414" s="4">
        <v>21.49</v>
      </c>
      <c r="AN1414" s="4">
        <v>594.29999999999995</v>
      </c>
      <c r="AO1414" s="4">
        <v>336.16</v>
      </c>
      <c r="AP1414" s="4">
        <v>653.20000000000005</v>
      </c>
      <c r="AQ1414" s="4">
        <v>60.92</v>
      </c>
      <c r="AR1414" s="4">
        <v>72.67</v>
      </c>
    </row>
    <row r="1415" spans="1:44" x14ac:dyDescent="0.35">
      <c r="A1415" s="4" t="s">
        <v>2963</v>
      </c>
      <c r="B1415" s="4" t="s">
        <v>2964</v>
      </c>
      <c r="C1415" s="4" t="s">
        <v>1146</v>
      </c>
      <c r="D1415" s="4">
        <v>401.11646639999998</v>
      </c>
      <c r="E1415" s="4">
        <v>15.4</v>
      </c>
      <c r="F1415" s="4">
        <v>52.160788868660603</v>
      </c>
      <c r="G1415" s="4">
        <v>2.12296054992684</v>
      </c>
      <c r="H1415" s="4">
        <v>1.5785044235071899</v>
      </c>
      <c r="I1415" s="4">
        <v>2.68252694736108</v>
      </c>
      <c r="J1415" s="4">
        <v>9.6528860606109106</v>
      </c>
      <c r="K1415" s="4">
        <v>9.3347751770328191</v>
      </c>
      <c r="L1415" s="4">
        <v>86.532826912642506</v>
      </c>
      <c r="M1415" s="4">
        <v>25.7375309802446</v>
      </c>
      <c r="N1415" s="4">
        <v>16.565341220286999</v>
      </c>
      <c r="O1415" s="4">
        <v>7.6048855296308497</v>
      </c>
      <c r="P1415" s="4">
        <v>5.3851540616246503</v>
      </c>
      <c r="Q1415" s="4">
        <v>-2.1616982118404602</v>
      </c>
      <c r="R1415" s="4">
        <v>-3.7327371359408001E-2</v>
      </c>
      <c r="S1415" s="4">
        <v>48.881696273078603</v>
      </c>
      <c r="T1415" s="4">
        <v>10.1614388234557</v>
      </c>
      <c r="V1415" s="4">
        <v>434.38646640000002</v>
      </c>
      <c r="W1415" s="4">
        <v>1.09846770292475</v>
      </c>
      <c r="Y1415" s="4">
        <v>114.11324636596299</v>
      </c>
      <c r="Z1415" s="4">
        <v>4.0848854067388203E-2</v>
      </c>
      <c r="AA1415" s="4">
        <v>3.8502533038867998E-2</v>
      </c>
      <c r="AB1415" s="4">
        <v>50.504495190177998</v>
      </c>
      <c r="AC1415" s="4">
        <v>0.100803131726033</v>
      </c>
      <c r="AD1415" s="4">
        <v>16.395419692000001</v>
      </c>
      <c r="AE1415" s="4">
        <v>1.28341776796227</v>
      </c>
      <c r="AF1415" s="4">
        <v>0</v>
      </c>
      <c r="AG1415" s="4">
        <v>27854</v>
      </c>
      <c r="AH1415" s="4">
        <v>286.67</v>
      </c>
      <c r="AI1415" s="4">
        <v>7.69</v>
      </c>
      <c r="AJ1415" s="4">
        <v>10.14</v>
      </c>
      <c r="AK1415" s="4">
        <v>0.29907523138272202</v>
      </c>
      <c r="AL1415" s="4">
        <v>26.76</v>
      </c>
      <c r="AM1415" s="4">
        <v>72.91</v>
      </c>
      <c r="AN1415" s="4">
        <v>339.45</v>
      </c>
      <c r="AO1415" s="4">
        <v>27.22</v>
      </c>
      <c r="AP1415" s="4">
        <v>365.16</v>
      </c>
      <c r="AQ1415" s="4">
        <v>6.12</v>
      </c>
      <c r="AR1415" s="4">
        <v>50.18</v>
      </c>
    </row>
    <row r="1416" spans="1:44" x14ac:dyDescent="0.35">
      <c r="A1416" s="4" t="s">
        <v>2965</v>
      </c>
      <c r="B1416" s="4" t="s">
        <v>2966</v>
      </c>
      <c r="C1416" s="4" t="s">
        <v>564</v>
      </c>
      <c r="D1416" s="4">
        <v>399.61801292500002</v>
      </c>
      <c r="E1416" s="4">
        <v>58.7</v>
      </c>
      <c r="F1416" s="4">
        <v>4440.2001436111104</v>
      </c>
      <c r="G1416" s="4">
        <v>2.8125</v>
      </c>
      <c r="H1416" s="4">
        <v>2.6315789473684199</v>
      </c>
      <c r="I1416" s="4">
        <v>42.857142857142897</v>
      </c>
      <c r="J1416" s="4">
        <v>18.424457994579999</v>
      </c>
      <c r="K1416" s="4">
        <v>66.6666666666667</v>
      </c>
      <c r="L1416" s="4">
        <v>115.917058241954</v>
      </c>
      <c r="N1416" s="4">
        <v>4.9230769230769198</v>
      </c>
      <c r="O1416" s="4">
        <v>4.9230769230769198</v>
      </c>
      <c r="P1416" s="4">
        <v>40.909090909090999</v>
      </c>
      <c r="Q1416" s="4">
        <v>-2.6352819384831898</v>
      </c>
      <c r="V1416" s="4">
        <v>399.568012925</v>
      </c>
      <c r="W1416" s="4">
        <v>122.959388592308</v>
      </c>
      <c r="Y1416" s="4">
        <v>16729.885867396701</v>
      </c>
      <c r="Z1416" s="4">
        <v>0</v>
      </c>
      <c r="AA1416" s="4">
        <v>0</v>
      </c>
      <c r="AB1416" s="4">
        <v>72.222494817611505</v>
      </c>
      <c r="AC1416" s="4">
        <v>0</v>
      </c>
      <c r="AD1416" s="4">
        <v>1.3126234442250899</v>
      </c>
      <c r="AE1416" s="4">
        <v>0</v>
      </c>
      <c r="AF1416" s="4">
        <v>0</v>
      </c>
      <c r="AG1416" s="4">
        <v>1155</v>
      </c>
      <c r="AH1416" s="4">
        <v>0.21</v>
      </c>
      <c r="AI1416" s="4">
        <v>0.09</v>
      </c>
      <c r="AJ1416" s="4">
        <v>0.14000000000000001</v>
      </c>
      <c r="AK1416" s="4">
        <v>0.28802765065446301</v>
      </c>
      <c r="AL1416" s="4">
        <v>0.14000000000000001</v>
      </c>
      <c r="AM1416" s="4">
        <v>0</v>
      </c>
      <c r="AN1416" s="4">
        <v>0.13</v>
      </c>
      <c r="AO1416" s="4">
        <v>0.21</v>
      </c>
      <c r="AP1416" s="4">
        <v>3.25</v>
      </c>
      <c r="AQ1416" s="4">
        <v>0.13</v>
      </c>
      <c r="AR1416" s="4">
        <v>0.13</v>
      </c>
    </row>
    <row r="1417" spans="1:44" x14ac:dyDescent="0.35">
      <c r="A1417" s="4" t="s">
        <v>2967</v>
      </c>
      <c r="B1417" s="4" t="s">
        <v>2968</v>
      </c>
      <c r="D1417" s="4">
        <v>399.4452</v>
      </c>
      <c r="E1417" s="4">
        <v>91.55</v>
      </c>
      <c r="F1417" s="4">
        <v>2349.6776470588502</v>
      </c>
      <c r="G1417" s="4">
        <v>0.72094995759117098</v>
      </c>
      <c r="H1417" s="4">
        <v>0.71204188481674602</v>
      </c>
      <c r="I1417" s="4">
        <v>0.91693635382954797</v>
      </c>
      <c r="J1417" s="4">
        <v>0.33851611475236598</v>
      </c>
      <c r="K1417" s="4">
        <v>1.13268608414239</v>
      </c>
      <c r="L1417" s="4">
        <v>118.04447047166801</v>
      </c>
      <c r="N1417" s="4">
        <v>0</v>
      </c>
      <c r="O1417" s="4">
        <v>0</v>
      </c>
      <c r="P1417" s="4">
        <v>94.444444444442397</v>
      </c>
      <c r="Q1417" s="4">
        <v>-16.395450813053099</v>
      </c>
      <c r="R1417" s="4">
        <v>15.9962258654</v>
      </c>
      <c r="T1417" s="4">
        <v>9.3903901125411693</v>
      </c>
      <c r="V1417" s="4">
        <v>399.37520000000001</v>
      </c>
      <c r="W1417" s="4">
        <v>16.882721893491102</v>
      </c>
      <c r="X1417" s="4">
        <v>1.08225108225108E-2</v>
      </c>
      <c r="Y1417" s="4">
        <v>7355.4455171053696</v>
      </c>
      <c r="Z1417" s="4">
        <v>0</v>
      </c>
      <c r="AA1417" s="4">
        <v>0</v>
      </c>
      <c r="AB1417" s="4">
        <v>55.863983344899403</v>
      </c>
      <c r="AC1417" s="4">
        <v>0</v>
      </c>
      <c r="AD1417" s="4">
        <v>7.2230326162387204</v>
      </c>
      <c r="AE1417" s="4">
        <v>43.950962294702798</v>
      </c>
      <c r="AF1417" s="4">
        <v>0</v>
      </c>
      <c r="AG1417" s="4">
        <v>539</v>
      </c>
      <c r="AH1417" s="4">
        <v>18.54</v>
      </c>
      <c r="AI1417" s="4">
        <v>0.16999999999999801</v>
      </c>
      <c r="AJ1417" s="4">
        <v>0.19999999999999801</v>
      </c>
      <c r="AK1417" s="4">
        <v>3.9324543141336599E-2</v>
      </c>
      <c r="AL1417" s="4">
        <v>0.20999989999999999</v>
      </c>
      <c r="AM1417" s="4">
        <v>0</v>
      </c>
      <c r="AN1417" s="4">
        <v>0.32</v>
      </c>
      <c r="AO1417" s="4">
        <v>7.0000000000000007E-2</v>
      </c>
      <c r="AP1417" s="4">
        <v>23.66</v>
      </c>
      <c r="AQ1417" s="4">
        <v>0.06</v>
      </c>
      <c r="AR1417" s="4">
        <v>7.0000000000000007E-2</v>
      </c>
    </row>
    <row r="1418" spans="1:44" x14ac:dyDescent="0.35">
      <c r="A1418" s="4" t="s">
        <v>2969</v>
      </c>
      <c r="B1418" s="4" t="s">
        <v>2970</v>
      </c>
      <c r="C1418" s="4" t="s">
        <v>344</v>
      </c>
      <c r="D1418" s="4">
        <v>399.19732826000001</v>
      </c>
      <c r="E1418" s="4">
        <v>163.65</v>
      </c>
      <c r="F1418" s="4">
        <v>11.150763359217899</v>
      </c>
      <c r="G1418" s="4">
        <v>22.105588144489001</v>
      </c>
      <c r="H1418" s="4">
        <v>17.0374776918501</v>
      </c>
      <c r="I1418" s="4">
        <v>7.4848421492786903</v>
      </c>
      <c r="K1418" s="4">
        <v>12.6886891072549</v>
      </c>
      <c r="L1418" s="4">
        <v>20.904178061548599</v>
      </c>
      <c r="N1418" s="4">
        <v>0.814366256003341</v>
      </c>
      <c r="O1418" s="4">
        <v>0.29755690123199002</v>
      </c>
      <c r="P1418" s="4">
        <v>71.714743589743605</v>
      </c>
      <c r="V1418" s="4">
        <v>368.33732825999999</v>
      </c>
      <c r="W1418" s="4">
        <v>2.0839284206514899</v>
      </c>
      <c r="X1418" s="4">
        <v>0.71899340922708199</v>
      </c>
      <c r="Y1418" s="4">
        <v>-81.424645654628193</v>
      </c>
      <c r="Z1418" s="4">
        <v>2.6435765604940899E-2</v>
      </c>
      <c r="AA1418" s="4">
        <v>2.4500013671509301E-2</v>
      </c>
      <c r="AB1418" s="4">
        <v>41.7219596298307</v>
      </c>
      <c r="AC1418" s="4">
        <v>0.44634760401990897</v>
      </c>
      <c r="AD1418" s="4">
        <v>31.473967648442699</v>
      </c>
      <c r="AE1418" s="4">
        <v>3.7567175400113202</v>
      </c>
      <c r="AF1418" s="4">
        <v>1.045222426258E-4</v>
      </c>
      <c r="AG1418" s="4">
        <v>71829</v>
      </c>
      <c r="AH1418" s="4">
        <v>478.3</v>
      </c>
      <c r="AI1418" s="4">
        <v>35.799999999999997</v>
      </c>
      <c r="AJ1418" s="4">
        <v>50.79</v>
      </c>
      <c r="AK1418" s="4">
        <v>16.149146661948802</v>
      </c>
      <c r="AL1418" s="4">
        <v>60.69</v>
      </c>
      <c r="AM1418" s="4">
        <v>0</v>
      </c>
      <c r="AN1418" s="4">
        <v>145.07</v>
      </c>
      <c r="AO1418" s="4">
        <v>32.42</v>
      </c>
      <c r="AP1418" s="4">
        <v>191.56</v>
      </c>
      <c r="AQ1418" s="4">
        <v>-3.91</v>
      </c>
      <c r="AR1418" s="4">
        <v>29.96</v>
      </c>
    </row>
    <row r="1419" spans="1:44" x14ac:dyDescent="0.35">
      <c r="A1419" s="4" t="s">
        <v>2971</v>
      </c>
      <c r="B1419" s="4" t="s">
        <v>2972</v>
      </c>
      <c r="C1419" s="4" t="s">
        <v>271</v>
      </c>
      <c r="D1419" s="4">
        <v>396.98527005</v>
      </c>
      <c r="E1419" s="4">
        <v>144.05000000000001</v>
      </c>
      <c r="F1419" s="4">
        <v>4.0774986652629401</v>
      </c>
      <c r="G1419" s="4">
        <v>8.4853819772787702</v>
      </c>
      <c r="H1419" s="4">
        <v>8.0531361406817403</v>
      </c>
      <c r="I1419" s="4">
        <v>60.539733863947298</v>
      </c>
      <c r="J1419" s="4">
        <v>39.591443698546399</v>
      </c>
      <c r="K1419" s="4">
        <v>73.143887576172105</v>
      </c>
      <c r="L1419" s="4">
        <v>31.1163731568939</v>
      </c>
      <c r="M1419" s="4">
        <v>6.5383984550295304</v>
      </c>
      <c r="N1419" s="4">
        <v>2.4443821275004698</v>
      </c>
      <c r="O1419" s="4">
        <v>0.17604536673521501</v>
      </c>
      <c r="P1419" s="4">
        <v>125.83688768256501</v>
      </c>
      <c r="Q1419" s="4">
        <v>15.6542117990547</v>
      </c>
      <c r="R1419" s="4">
        <v>18.012468812026299</v>
      </c>
      <c r="T1419" s="4">
        <v>21.549717172151698</v>
      </c>
      <c r="V1419" s="4">
        <v>478.85527005</v>
      </c>
      <c r="W1419" s="4">
        <v>0.30923636041783498</v>
      </c>
      <c r="X1419" s="4">
        <v>1.0195017184114299</v>
      </c>
      <c r="Y1419" s="4">
        <v>-84.544877496214099</v>
      </c>
      <c r="Z1419" s="4">
        <v>0</v>
      </c>
      <c r="AA1419" s="4">
        <v>0</v>
      </c>
      <c r="AB1419" s="4">
        <v>74.955438513505101</v>
      </c>
      <c r="AC1419" s="4">
        <v>0</v>
      </c>
      <c r="AD1419" s="4">
        <v>5.1929447400916198</v>
      </c>
      <c r="AE1419" s="4">
        <v>0</v>
      </c>
      <c r="AF1419" s="4">
        <v>0</v>
      </c>
      <c r="AG1419" s="4">
        <v>3289</v>
      </c>
      <c r="AH1419" s="4">
        <v>160.82</v>
      </c>
      <c r="AI1419" s="4">
        <v>97.36</v>
      </c>
      <c r="AJ1419" s="4">
        <v>115.6</v>
      </c>
      <c r="AK1419" s="4">
        <v>36.083567555936099</v>
      </c>
      <c r="AL1419" s="4">
        <v>117.63</v>
      </c>
      <c r="AM1419" s="4">
        <v>976.17</v>
      </c>
      <c r="AN1419" s="4">
        <v>1177.79</v>
      </c>
      <c r="AO1419" s="4">
        <v>15.27</v>
      </c>
      <c r="AP1419" s="4">
        <v>1283.76</v>
      </c>
      <c r="AQ1419" s="4">
        <v>-11.78</v>
      </c>
      <c r="AR1419" s="4">
        <v>-9.8000000000000007</v>
      </c>
    </row>
    <row r="1420" spans="1:44" x14ac:dyDescent="0.35">
      <c r="A1420" s="4" t="s">
        <v>2973</v>
      </c>
      <c r="B1420" s="4" t="s">
        <v>2974</v>
      </c>
      <c r="C1420" s="4" t="s">
        <v>200</v>
      </c>
      <c r="D1420" s="4">
        <v>396.74985356000002</v>
      </c>
      <c r="E1420" s="4">
        <v>231.55</v>
      </c>
      <c r="F1420" s="4">
        <v>27.3432014858721</v>
      </c>
      <c r="G1420" s="4">
        <v>4.1562831199334997</v>
      </c>
      <c r="H1420" s="4">
        <v>1.8079307229853701</v>
      </c>
      <c r="I1420" s="4">
        <v>1.79821789294963</v>
      </c>
      <c r="J1420" s="4">
        <v>10.996529422546899</v>
      </c>
      <c r="K1420" s="4">
        <v>11.9071519748175</v>
      </c>
      <c r="L1420" s="4">
        <v>95.749372393453399</v>
      </c>
      <c r="M1420" s="4">
        <v>9.7227495464999905</v>
      </c>
      <c r="N1420" s="4">
        <v>63.581128377432499</v>
      </c>
      <c r="O1420" s="4">
        <v>38.507629847403003</v>
      </c>
      <c r="P1420" s="4">
        <v>3.6632163595051401</v>
      </c>
      <c r="Q1420" s="4">
        <v>-8.8361510164928205</v>
      </c>
      <c r="R1420" s="4">
        <v>-11.261358378496301</v>
      </c>
      <c r="S1420" s="4">
        <v>-5.2130386347856899</v>
      </c>
      <c r="T1420" s="4">
        <v>-12.2685544438165</v>
      </c>
      <c r="V1420" s="4">
        <v>609.39985356</v>
      </c>
      <c r="W1420" s="4">
        <v>1.1108773724205501</v>
      </c>
      <c r="X1420" s="4">
        <v>0.647109577221743</v>
      </c>
      <c r="Y1420" s="4">
        <v>102.26060596033599</v>
      </c>
      <c r="Z1420" s="4">
        <v>11.2969984532639</v>
      </c>
      <c r="AA1420" s="4">
        <v>0</v>
      </c>
      <c r="AB1420" s="4">
        <v>58.763462954811601</v>
      </c>
      <c r="AC1420" s="4">
        <v>0</v>
      </c>
      <c r="AD1420" s="4">
        <v>16.6836000986677</v>
      </c>
      <c r="AE1420" s="4">
        <v>0</v>
      </c>
      <c r="AF1420" s="4">
        <v>0</v>
      </c>
      <c r="AG1420" s="4">
        <v>8979</v>
      </c>
      <c r="AH1420" s="4">
        <v>806.91</v>
      </c>
      <c r="AI1420" s="4">
        <v>14.5099999999999</v>
      </c>
      <c r="AJ1420" s="4">
        <v>17.0399999999999</v>
      </c>
      <c r="AK1420" s="4">
        <v>8.4774271995826194</v>
      </c>
      <c r="AL1420" s="4">
        <v>96.079999000000001</v>
      </c>
      <c r="AM1420" s="4">
        <v>2.66</v>
      </c>
      <c r="AN1420" s="4">
        <v>310.44</v>
      </c>
      <c r="AO1420" s="4">
        <v>14.43</v>
      </c>
      <c r="AP1420" s="4">
        <v>357.15</v>
      </c>
      <c r="AQ1420" s="4">
        <v>122.7</v>
      </c>
      <c r="AR1420" s="4">
        <v>132.43</v>
      </c>
    </row>
    <row r="1421" spans="1:44" x14ac:dyDescent="0.35">
      <c r="A1421" s="4" t="s">
        <v>2975</v>
      </c>
      <c r="B1421" s="4" t="s">
        <v>2976</v>
      </c>
      <c r="C1421" s="4" t="s">
        <v>200</v>
      </c>
      <c r="D1421" s="4">
        <v>395.703462</v>
      </c>
      <c r="E1421" s="4">
        <v>47.05</v>
      </c>
      <c r="F1421" s="4">
        <v>9.5811976271186694</v>
      </c>
      <c r="G1421" s="4">
        <v>19.472865293035898</v>
      </c>
      <c r="H1421" s="4">
        <v>7.0122417101040604</v>
      </c>
      <c r="I1421" s="4">
        <v>5.2717571672921197</v>
      </c>
      <c r="J1421" s="4">
        <v>9.8739794371568905</v>
      </c>
      <c r="K1421" s="4">
        <v>14.7277322508999</v>
      </c>
      <c r="L1421" s="4">
        <v>110.103171042197</v>
      </c>
      <c r="M1421" s="4">
        <v>6.8386976769297503</v>
      </c>
      <c r="N1421" s="4">
        <v>97.029246627000802</v>
      </c>
      <c r="O1421" s="4">
        <v>11.2670744992877</v>
      </c>
      <c r="P1421" s="4">
        <v>11.9783056353142</v>
      </c>
      <c r="Q1421" s="4">
        <v>0.74870148948753601</v>
      </c>
      <c r="R1421" s="4">
        <v>10.1640696669592</v>
      </c>
      <c r="S1421" s="4">
        <v>7.1614892812117201</v>
      </c>
      <c r="T1421" s="4">
        <v>54.536698816763398</v>
      </c>
      <c r="V1421" s="4">
        <v>622.79346199999998</v>
      </c>
      <c r="W1421" s="4">
        <v>1.6580217128970101</v>
      </c>
      <c r="Y1421" s="4">
        <v>100.79212788869</v>
      </c>
      <c r="Z1421" s="4">
        <v>1.01225842619034E-2</v>
      </c>
      <c r="AA1421" s="4">
        <v>1.167541437359E-4</v>
      </c>
      <c r="AB1421" s="4">
        <v>69.722402428999899</v>
      </c>
      <c r="AC1421" s="4">
        <v>0.33103068865155</v>
      </c>
      <c r="AD1421" s="4">
        <v>16.840921253241302</v>
      </c>
      <c r="AE1421" s="4">
        <v>20.665483441256001</v>
      </c>
      <c r="AF1421" s="4">
        <v>0</v>
      </c>
      <c r="AG1421" s="4">
        <v>29833</v>
      </c>
      <c r="AH1421" s="4">
        <v>783.42</v>
      </c>
      <c r="AI1421" s="4">
        <v>41.299999999999898</v>
      </c>
      <c r="AJ1421" s="4">
        <v>63.469999999999899</v>
      </c>
      <c r="AK1421" s="4">
        <v>5.5140139063964604</v>
      </c>
      <c r="AL1421" s="4">
        <v>115.38</v>
      </c>
      <c r="AM1421" s="4">
        <v>33.520000000000003</v>
      </c>
      <c r="AN1421" s="4">
        <v>92.48</v>
      </c>
      <c r="AO1421" s="4">
        <v>4.4800000000000004</v>
      </c>
      <c r="AP1421" s="4">
        <v>238.66</v>
      </c>
      <c r="AQ1421" s="4">
        <v>92.31</v>
      </c>
      <c r="AR1421" s="4">
        <v>113.76</v>
      </c>
    </row>
    <row r="1422" spans="1:44" x14ac:dyDescent="0.35">
      <c r="A1422" s="4" t="s">
        <v>2977</v>
      </c>
      <c r="B1422" s="4" t="s">
        <v>2978</v>
      </c>
      <c r="C1422" s="4" t="s">
        <v>49</v>
      </c>
      <c r="D1422" s="4">
        <v>395.10120000000001</v>
      </c>
      <c r="E1422" s="4">
        <v>340.05</v>
      </c>
      <c r="F1422" s="4">
        <v>44.194765100671098</v>
      </c>
      <c r="G1422" s="4">
        <v>125.561797752809</v>
      </c>
      <c r="H1422" s="4">
        <v>92.546583850931697</v>
      </c>
      <c r="I1422" s="4">
        <v>31.379431379431399</v>
      </c>
      <c r="J1422" s="4">
        <v>13.879537900292799</v>
      </c>
      <c r="K1422" s="4">
        <v>43.594243594243601</v>
      </c>
      <c r="L1422" s="4">
        <v>78.271067913830805</v>
      </c>
      <c r="N1422" s="4">
        <v>0.59880239520958101</v>
      </c>
      <c r="O1422" s="4">
        <v>0</v>
      </c>
      <c r="P1422" s="4">
        <v>231.60621761658001</v>
      </c>
      <c r="Q1422" s="4">
        <v>75.525115615517095</v>
      </c>
      <c r="R1422" s="4">
        <v>130.71381414677501</v>
      </c>
      <c r="T1422" s="4">
        <v>105.577684232067</v>
      </c>
      <c r="V1422" s="4">
        <v>387.09120000000001</v>
      </c>
      <c r="W1422" s="4">
        <v>29.573443113772498</v>
      </c>
      <c r="X1422" s="4">
        <v>1.5003750937734399</v>
      </c>
      <c r="Y1422" s="4">
        <v>14.0039389217141</v>
      </c>
      <c r="Z1422" s="4">
        <v>3.3738191632928E-3</v>
      </c>
      <c r="AA1422" s="4">
        <v>0</v>
      </c>
      <c r="AB1422" s="4">
        <v>62.449392712550598</v>
      </c>
      <c r="AC1422" s="4">
        <v>0</v>
      </c>
      <c r="AD1422" s="4">
        <v>17.787356612685599</v>
      </c>
      <c r="AE1422" s="4">
        <v>0</v>
      </c>
      <c r="AF1422" s="4">
        <v>0</v>
      </c>
      <c r="AG1422" s="4">
        <v>1505</v>
      </c>
      <c r="AH1422" s="4">
        <v>28.49</v>
      </c>
      <c r="AI1422" s="4">
        <v>8.94</v>
      </c>
      <c r="AJ1422" s="4">
        <v>11.96</v>
      </c>
      <c r="AK1422" s="4">
        <v>7.6481639273578397</v>
      </c>
      <c r="AL1422" s="4">
        <v>12.42</v>
      </c>
      <c r="AM1422" s="4">
        <v>0.03</v>
      </c>
      <c r="AN1422" s="4">
        <v>8.26</v>
      </c>
      <c r="AO1422" s="4">
        <v>8.09</v>
      </c>
      <c r="AP1422" s="4">
        <v>13.36</v>
      </c>
      <c r="AQ1422" s="4">
        <v>4.8</v>
      </c>
      <c r="AR1422" s="4">
        <v>5.0199999999999996</v>
      </c>
    </row>
    <row r="1423" spans="1:44" x14ac:dyDescent="0.35">
      <c r="A1423" s="4" t="s">
        <v>2979</v>
      </c>
      <c r="B1423" s="4" t="s">
        <v>2980</v>
      </c>
      <c r="C1423" s="4" t="s">
        <v>2981</v>
      </c>
      <c r="D1423" s="4">
        <v>394.8</v>
      </c>
      <c r="E1423" s="4">
        <v>2.2999999999999998</v>
      </c>
      <c r="F1423" s="4">
        <v>-0.51657136875711496</v>
      </c>
      <c r="H1423" s="4">
        <v>-3.7820703627302699</v>
      </c>
      <c r="I1423" s="4">
        <v>-229.86255225721101</v>
      </c>
      <c r="J1423" s="4">
        <v>-57.209633157118098</v>
      </c>
      <c r="K1423" s="4">
        <v>-162.672561580799</v>
      </c>
      <c r="L1423" s="4">
        <v>-18.226411609194098</v>
      </c>
      <c r="M1423" s="4">
        <v>-17.312059705384499</v>
      </c>
      <c r="Q1423" s="4">
        <v>-38.295082514716</v>
      </c>
      <c r="S1423" s="4">
        <v>-25.500737721280501</v>
      </c>
      <c r="V1423" s="4">
        <v>6141.68</v>
      </c>
      <c r="W1423" s="4">
        <v>-0.36947610758605198</v>
      </c>
      <c r="Y1423" s="4">
        <v>-100.860523706783</v>
      </c>
      <c r="Z1423" s="4">
        <v>1.9630063226530001E-4</v>
      </c>
      <c r="AA1423" s="4">
        <v>0</v>
      </c>
      <c r="AB1423" s="4">
        <v>54.250487458795902</v>
      </c>
      <c r="AC1423" s="4">
        <v>0.29798359990536999</v>
      </c>
      <c r="AD1423" s="4">
        <v>33.058136838511203</v>
      </c>
      <c r="AE1423" s="4">
        <v>0</v>
      </c>
      <c r="AF1423" s="4">
        <v>0</v>
      </c>
      <c r="AG1423" s="4">
        <v>272157</v>
      </c>
      <c r="AH1423" s="4">
        <v>332.49</v>
      </c>
      <c r="AI1423" s="4">
        <v>-764.27</v>
      </c>
      <c r="AJ1423" s="4">
        <v>-898.29</v>
      </c>
      <c r="AK1423" s="4">
        <v>-4.8395704587558397</v>
      </c>
      <c r="AL1423" s="4">
        <v>-540.87</v>
      </c>
      <c r="AM1423" s="4">
        <v>0</v>
      </c>
      <c r="AN1423" s="4">
        <v>-5736.6</v>
      </c>
      <c r="AO1423" s="4">
        <v>145.78</v>
      </c>
      <c r="AP1423" s="4">
        <v>-1068.54</v>
      </c>
      <c r="AQ1423" s="4">
        <v>376.89</v>
      </c>
      <c r="AR1423" s="4">
        <v>376.95</v>
      </c>
    </row>
    <row r="1424" spans="1:44" x14ac:dyDescent="0.35">
      <c r="A1424" s="4" t="s">
        <v>2982</v>
      </c>
      <c r="B1424" s="4" t="s">
        <v>2983</v>
      </c>
      <c r="C1424" s="4" t="s">
        <v>244</v>
      </c>
      <c r="D1424" s="4">
        <v>394.68855000000002</v>
      </c>
      <c r="E1424" s="4">
        <v>432.9</v>
      </c>
      <c r="F1424" s="4">
        <v>44.597576271186597</v>
      </c>
      <c r="G1424" s="4">
        <v>2.3800239347039698</v>
      </c>
      <c r="H1424" s="4">
        <v>1.9623930107765299</v>
      </c>
      <c r="I1424" s="4">
        <v>3.8843047752808899</v>
      </c>
      <c r="J1424" s="4">
        <v>16.896612870905901</v>
      </c>
      <c r="K1424" s="4">
        <v>19.592696629213499</v>
      </c>
      <c r="L1424" s="4">
        <v>-4.1225492411408897</v>
      </c>
      <c r="M1424" s="4">
        <v>-18.0327537642235</v>
      </c>
      <c r="N1424" s="4">
        <v>8.6103440951571795</v>
      </c>
      <c r="O1424" s="4">
        <v>0.35843245539507201</v>
      </c>
      <c r="P1424" s="4">
        <v>9.9137448190881301</v>
      </c>
      <c r="Q1424" s="4">
        <v>-11.9364981227148</v>
      </c>
      <c r="R1424" s="4">
        <v>-8.6591512976578393</v>
      </c>
      <c r="T1424" s="4">
        <v>-18.986237157227801</v>
      </c>
      <c r="V1424" s="4">
        <v>417.40854999999999</v>
      </c>
      <c r="W1424" s="4">
        <v>1.0479198969838599</v>
      </c>
      <c r="Y1424" s="4">
        <v>103.687115672511</v>
      </c>
      <c r="Z1424" s="4">
        <v>1.0470280934169501E-2</v>
      </c>
      <c r="AA1424" s="4">
        <v>5.5106741758779998E-4</v>
      </c>
      <c r="AB1424" s="4">
        <v>67.433216139662505</v>
      </c>
      <c r="AC1424" s="4">
        <v>0</v>
      </c>
      <c r="AD1424" s="4">
        <v>20.1697618286621</v>
      </c>
      <c r="AE1424" s="4">
        <v>0</v>
      </c>
      <c r="AF1424" s="4">
        <v>0</v>
      </c>
      <c r="AG1424" s="4">
        <v>9871</v>
      </c>
      <c r="AH1424" s="4">
        <v>227.84</v>
      </c>
      <c r="AI1424" s="4">
        <v>8.8499999999999801</v>
      </c>
      <c r="AJ1424" s="4">
        <v>6.7599999999999802</v>
      </c>
      <c r="AK1424" s="4">
        <v>9.7538932913052303</v>
      </c>
      <c r="AL1424" s="4">
        <v>44.64</v>
      </c>
      <c r="AM1424" s="4">
        <v>120.42</v>
      </c>
      <c r="AN1424" s="4">
        <v>365.25</v>
      </c>
      <c r="AO1424" s="4">
        <v>9.7100000000000009</v>
      </c>
      <c r="AP1424" s="4">
        <v>376.64</v>
      </c>
      <c r="AQ1424" s="4">
        <v>-36.479999999999997</v>
      </c>
      <c r="AR1424" s="4">
        <v>-26.31</v>
      </c>
    </row>
    <row r="1425" spans="1:44" x14ac:dyDescent="0.35">
      <c r="A1425" s="4" t="s">
        <v>2984</v>
      </c>
      <c r="B1425" s="4" t="s">
        <v>2985</v>
      </c>
      <c r="C1425" s="4" t="s">
        <v>109</v>
      </c>
      <c r="D1425" s="4">
        <v>393.48334999999997</v>
      </c>
      <c r="E1425" s="4">
        <v>136.05000000000001</v>
      </c>
      <c r="F1425" s="4">
        <v>-34.067822510822502</v>
      </c>
      <c r="H1425" s="4">
        <v>-5.9200410046130196</v>
      </c>
      <c r="I1425" s="4">
        <v>-13.1533993850359</v>
      </c>
      <c r="J1425" s="4">
        <v>-1.9018750914654801</v>
      </c>
      <c r="K1425" s="4">
        <v>22.901719621910999</v>
      </c>
      <c r="L1425" s="4">
        <v>433.598217662244</v>
      </c>
      <c r="M1425" s="4">
        <v>18.6941491289565</v>
      </c>
      <c r="Q1425" s="4">
        <v>-9.7353800394483301</v>
      </c>
      <c r="R1425" s="4">
        <v>-6.6836809293914801</v>
      </c>
      <c r="S1425" s="4">
        <v>-5.9072601404311298</v>
      </c>
      <c r="V1425" s="4">
        <v>548.72334999999998</v>
      </c>
      <c r="W1425" s="4">
        <v>-16.132978679786799</v>
      </c>
      <c r="Y1425" s="4">
        <v>-192.65810792300601</v>
      </c>
      <c r="Z1425" s="4">
        <v>0.47159288950854</v>
      </c>
      <c r="AA1425" s="4">
        <v>1.1850819100731999E-2</v>
      </c>
      <c r="AB1425" s="4">
        <v>20.042387591495299</v>
      </c>
      <c r="AC1425" s="4">
        <v>1.12865109794353</v>
      </c>
      <c r="AD1425" s="4">
        <v>22.7617567096549</v>
      </c>
      <c r="AE1425" s="4">
        <v>3.4040257929592199</v>
      </c>
      <c r="AF1425" s="4">
        <v>0.45660508888114298</v>
      </c>
      <c r="AG1425" s="4">
        <v>27720</v>
      </c>
      <c r="AH1425" s="4">
        <v>87.81</v>
      </c>
      <c r="AI1425" s="4">
        <v>-11.55</v>
      </c>
      <c r="AJ1425" s="4">
        <v>-14.15</v>
      </c>
      <c r="AK1425" s="4">
        <v>-4.0257929592192401</v>
      </c>
      <c r="AL1425" s="4">
        <v>20.11</v>
      </c>
      <c r="AM1425" s="4">
        <v>0.01</v>
      </c>
      <c r="AN1425" s="4">
        <v>-151.93</v>
      </c>
      <c r="AO1425" s="4">
        <v>7.16</v>
      </c>
      <c r="AP1425" s="4">
        <v>-24.39</v>
      </c>
      <c r="AQ1425" s="4">
        <v>7.54</v>
      </c>
      <c r="AR1425" s="4">
        <v>8.81</v>
      </c>
    </row>
    <row r="1426" spans="1:44" x14ac:dyDescent="0.35">
      <c r="A1426" s="4" t="s">
        <v>2986</v>
      </c>
      <c r="B1426" s="4" t="s">
        <v>2987</v>
      </c>
      <c r="C1426" s="4" t="s">
        <v>425</v>
      </c>
      <c r="D1426" s="4">
        <v>392.69262500000002</v>
      </c>
      <c r="E1426" s="4">
        <v>401.6</v>
      </c>
      <c r="F1426" s="4">
        <v>44.674928896473297</v>
      </c>
      <c r="G1426" s="4">
        <v>27.1673620769587</v>
      </c>
      <c r="H1426" s="4">
        <v>21.234448604903999</v>
      </c>
      <c r="I1426" s="4">
        <v>27.763739734681</v>
      </c>
      <c r="J1426" s="4">
        <v>41.821387392913103</v>
      </c>
      <c r="K1426" s="4">
        <v>39.450410612760599</v>
      </c>
      <c r="L1426" s="4">
        <v>4.8104757238168601</v>
      </c>
      <c r="M1426" s="4">
        <v>29.931014538247499</v>
      </c>
      <c r="N1426" s="4">
        <v>4.1411895497498596</v>
      </c>
      <c r="O1426" s="4">
        <v>0</v>
      </c>
      <c r="P1426" s="4">
        <v>70.829975825946903</v>
      </c>
      <c r="Q1426" s="4">
        <v>6.3787682509564698</v>
      </c>
      <c r="R1426" s="4">
        <v>25.139266726106801</v>
      </c>
      <c r="S1426" s="4">
        <v>112.787978123819</v>
      </c>
      <c r="T1426" s="4">
        <v>37.152590627635298</v>
      </c>
      <c r="V1426" s="4">
        <v>374.52262500000001</v>
      </c>
      <c r="W1426" s="4">
        <v>10.914191912173401</v>
      </c>
      <c r="Y1426" s="4">
        <v>83.384765925954696</v>
      </c>
      <c r="Z1426" s="4">
        <v>2.3161803713527902E-2</v>
      </c>
      <c r="AA1426" s="4">
        <v>1.0610079575596801E-2</v>
      </c>
      <c r="AB1426" s="4">
        <v>66.822758620689697</v>
      </c>
      <c r="AC1426" s="4">
        <v>0</v>
      </c>
      <c r="AD1426" s="4">
        <v>27.452848806365999</v>
      </c>
      <c r="AE1426" s="4">
        <v>0</v>
      </c>
      <c r="AF1426" s="4">
        <v>0</v>
      </c>
      <c r="AG1426" s="4">
        <v>13439</v>
      </c>
      <c r="AH1426" s="4">
        <v>31.66</v>
      </c>
      <c r="AI1426" s="4">
        <v>8.7899999999999991</v>
      </c>
      <c r="AJ1426" s="4">
        <v>10.8</v>
      </c>
      <c r="AK1426" s="4">
        <v>9.3262599469495999</v>
      </c>
      <c r="AL1426" s="4">
        <v>12.49</v>
      </c>
      <c r="AM1426" s="4">
        <v>0.43</v>
      </c>
      <c r="AN1426" s="4">
        <v>16.059999999999999</v>
      </c>
      <c r="AO1426" s="4">
        <v>19.66</v>
      </c>
      <c r="AP1426" s="4">
        <v>35.979999999999997</v>
      </c>
      <c r="AQ1426" s="4">
        <v>3.15</v>
      </c>
      <c r="AR1426" s="4">
        <v>10.47</v>
      </c>
    </row>
    <row r="1427" spans="1:44" x14ac:dyDescent="0.35">
      <c r="A1427" s="4" t="s">
        <v>2988</v>
      </c>
      <c r="B1427" s="4" t="s">
        <v>2989</v>
      </c>
      <c r="C1427" s="4" t="s">
        <v>268</v>
      </c>
      <c r="D1427" s="4">
        <v>392.04854540000002</v>
      </c>
      <c r="E1427" s="4">
        <v>647.15</v>
      </c>
      <c r="F1427" s="4">
        <v>2.7838425434921499</v>
      </c>
      <c r="G1427" s="4">
        <v>7.4418334293308499</v>
      </c>
      <c r="H1427" s="4">
        <v>6.5273413239152003</v>
      </c>
      <c r="I1427" s="4">
        <v>34.501935420647797</v>
      </c>
      <c r="J1427" s="4">
        <v>21.7085262492546</v>
      </c>
      <c r="K1427" s="4">
        <v>81.123523935518705</v>
      </c>
      <c r="L1427" s="4">
        <v>130.52853455063999</v>
      </c>
      <c r="M1427" s="4">
        <v>29.8730269562848</v>
      </c>
      <c r="N1427" s="4">
        <v>3.1599479223795499</v>
      </c>
      <c r="O1427" s="4">
        <v>0.99481608301897595</v>
      </c>
      <c r="P1427" s="4">
        <v>48.4334697527256</v>
      </c>
      <c r="Q1427" s="4">
        <v>66.043676613029902</v>
      </c>
      <c r="R1427" s="4">
        <v>77.449909423746703</v>
      </c>
      <c r="S1427" s="4">
        <v>42.039766781830401</v>
      </c>
      <c r="V1427" s="4">
        <v>846.32854540000005</v>
      </c>
      <c r="W1427" s="4">
        <v>0.18696845555518499</v>
      </c>
      <c r="X1427" s="4">
        <v>0.38880248833592501</v>
      </c>
      <c r="Y1427" s="4">
        <v>-89.448279184624198</v>
      </c>
      <c r="Z1427" s="4">
        <v>4.5316046210230401E-2</v>
      </c>
      <c r="AA1427" s="4">
        <v>9.8406180695396993E-3</v>
      </c>
      <c r="AB1427" s="4">
        <v>74.952691228630698</v>
      </c>
      <c r="AC1427" s="4">
        <v>0.122302481574263</v>
      </c>
      <c r="AD1427" s="4">
        <v>12.7388933044107</v>
      </c>
      <c r="AE1427" s="4">
        <v>0</v>
      </c>
      <c r="AF1427" s="4">
        <v>0</v>
      </c>
      <c r="AG1427" s="4">
        <v>12508</v>
      </c>
      <c r="AH1427" s="4">
        <v>408.18</v>
      </c>
      <c r="AI1427" s="4">
        <v>140.83000000000001</v>
      </c>
      <c r="AJ1427" s="4">
        <v>305.57</v>
      </c>
      <c r="AK1427" s="4">
        <v>230.97570712221301</v>
      </c>
      <c r="AL1427" s="4">
        <v>331.13</v>
      </c>
      <c r="AM1427" s="4">
        <v>2128.7399999999998</v>
      </c>
      <c r="AN1427" s="4">
        <v>1663.55</v>
      </c>
      <c r="AO1427" s="4">
        <v>39.200000000000003</v>
      </c>
      <c r="AP1427" s="4">
        <v>2096.87</v>
      </c>
      <c r="AQ1427" s="4">
        <v>-16.670000000000002</v>
      </c>
      <c r="AR1427" s="4">
        <v>25.93</v>
      </c>
    </row>
    <row r="1428" spans="1:44" x14ac:dyDescent="0.35">
      <c r="A1428" s="4" t="s">
        <v>2990</v>
      </c>
      <c r="B1428" s="4" t="s">
        <v>2991</v>
      </c>
      <c r="C1428" s="4" t="s">
        <v>127</v>
      </c>
      <c r="D1428" s="4">
        <v>391.85945199999998</v>
      </c>
      <c r="E1428" s="4">
        <v>340</v>
      </c>
      <c r="F1428" s="4">
        <v>29.619006198034899</v>
      </c>
      <c r="G1428" s="4">
        <v>11.094804813619</v>
      </c>
      <c r="H1428" s="4">
        <v>8.1851084232993792</v>
      </c>
      <c r="I1428" s="4">
        <v>3.4830454928390799</v>
      </c>
      <c r="J1428" s="4">
        <v>5.6356170571055202</v>
      </c>
      <c r="K1428" s="4">
        <v>6.4290227464195402</v>
      </c>
      <c r="L1428" s="4">
        <v>7.5376116016376598</v>
      </c>
      <c r="N1428" s="4">
        <v>15.592896392450401</v>
      </c>
      <c r="O1428" s="4">
        <v>2.3174325077645901</v>
      </c>
      <c r="P1428" s="4">
        <v>31.3879003558718</v>
      </c>
      <c r="Q1428" s="4">
        <v>9.1062713620629498</v>
      </c>
      <c r="R1428" s="4">
        <v>18.6157786365854</v>
      </c>
      <c r="S1428" s="4">
        <v>0.53706951342840104</v>
      </c>
      <c r="T1428" s="4">
        <v>72.844368766842507</v>
      </c>
      <c r="V1428" s="4">
        <v>402.66945199999998</v>
      </c>
      <c r="W1428" s="4">
        <v>3.1206454726447399</v>
      </c>
      <c r="X1428" s="4">
        <v>0.14705882352941199</v>
      </c>
      <c r="Y1428" s="4">
        <v>21.582163704681602</v>
      </c>
      <c r="Z1428" s="4">
        <v>0</v>
      </c>
      <c r="AA1428" s="4">
        <v>0</v>
      </c>
      <c r="AB1428" s="4">
        <v>72.231472420882199</v>
      </c>
      <c r="AC1428" s="4">
        <v>9.9173312782563698</v>
      </c>
      <c r="AD1428" s="4">
        <v>2.02771681516055</v>
      </c>
      <c r="AE1428" s="4">
        <v>0</v>
      </c>
      <c r="AF1428" s="4">
        <v>0</v>
      </c>
      <c r="AG1428" s="4">
        <v>86</v>
      </c>
      <c r="AH1428" s="4">
        <v>379.84</v>
      </c>
      <c r="AI1428" s="4">
        <v>13.23</v>
      </c>
      <c r="AJ1428" s="4">
        <v>17.190000000000001</v>
      </c>
      <c r="AK1428" s="4">
        <v>11.4791157315251</v>
      </c>
      <c r="AL1428" s="4">
        <v>24.42</v>
      </c>
      <c r="AM1428" s="4">
        <v>49.3</v>
      </c>
      <c r="AN1428" s="4">
        <v>62.06</v>
      </c>
      <c r="AO1428" s="4">
        <v>8.77</v>
      </c>
      <c r="AP1428" s="4">
        <v>125.57</v>
      </c>
      <c r="AQ1428" s="4">
        <v>22.16</v>
      </c>
      <c r="AR1428" s="4">
        <v>23.84</v>
      </c>
    </row>
    <row r="1429" spans="1:44" x14ac:dyDescent="0.35">
      <c r="A1429" s="4" t="s">
        <v>2992</v>
      </c>
      <c r="B1429" s="4" t="s">
        <v>2993</v>
      </c>
      <c r="C1429" s="4" t="s">
        <v>109</v>
      </c>
      <c r="D1429" s="4">
        <v>391.42614942</v>
      </c>
      <c r="E1429" s="4">
        <v>309.14999999999998</v>
      </c>
      <c r="F1429" s="4">
        <v>6.3378586369818599</v>
      </c>
      <c r="G1429" s="4">
        <v>17.0690250811857</v>
      </c>
      <c r="H1429" s="4">
        <v>10.296422260011299</v>
      </c>
      <c r="I1429" s="4">
        <v>10.2871610367113</v>
      </c>
      <c r="J1429" s="4">
        <v>11.881044498098399</v>
      </c>
      <c r="K1429" s="4">
        <v>16.1319874741822</v>
      </c>
      <c r="L1429" s="4">
        <v>-1.91592654996144</v>
      </c>
      <c r="M1429" s="4">
        <v>25.0871177107514</v>
      </c>
      <c r="N1429" s="4">
        <v>12.821025282302401</v>
      </c>
      <c r="O1429" s="4">
        <v>11.699310482662099</v>
      </c>
      <c r="P1429" s="4">
        <v>39.694067742142799</v>
      </c>
      <c r="Q1429" s="4">
        <v>7.3926613731891697</v>
      </c>
      <c r="R1429" s="4">
        <v>3.09238446569737</v>
      </c>
      <c r="S1429" s="4">
        <v>23.116550104759099</v>
      </c>
      <c r="T1429" s="4">
        <v>102.057486755618</v>
      </c>
      <c r="V1429" s="4">
        <v>413.76614941999998</v>
      </c>
      <c r="W1429" s="4">
        <v>0.97788085695013505</v>
      </c>
      <c r="Y1429" s="4">
        <v>-82.762209430917807</v>
      </c>
      <c r="Z1429" s="4">
        <v>0</v>
      </c>
      <c r="AA1429" s="4">
        <v>0</v>
      </c>
      <c r="AB1429" s="4">
        <v>40.809866815171802</v>
      </c>
      <c r="AC1429" s="4">
        <v>0.28330241637083797</v>
      </c>
      <c r="AD1429" s="4">
        <v>31.002489117219199</v>
      </c>
      <c r="AE1429" s="4">
        <v>0</v>
      </c>
      <c r="AF1429" s="4">
        <v>0</v>
      </c>
      <c r="AG1429" s="4">
        <v>18231</v>
      </c>
      <c r="AH1429" s="4">
        <v>600.36</v>
      </c>
      <c r="AI1429" s="4">
        <v>61.760000000000097</v>
      </c>
      <c r="AJ1429" s="4">
        <v>48.550000000000097</v>
      </c>
      <c r="AK1429" s="4">
        <v>50.040560726521598</v>
      </c>
      <c r="AL1429" s="4">
        <v>96.85</v>
      </c>
      <c r="AM1429" s="4">
        <v>0</v>
      </c>
      <c r="AN1429" s="4">
        <v>298.58999999999997</v>
      </c>
      <c r="AO1429" s="4">
        <v>28.98</v>
      </c>
      <c r="AP1429" s="4">
        <v>400.28</v>
      </c>
      <c r="AQ1429" s="4">
        <v>132.61000000000001</v>
      </c>
      <c r="AR1429" s="4">
        <v>132.61000000000001</v>
      </c>
    </row>
    <row r="1430" spans="1:44" x14ac:dyDescent="0.35">
      <c r="A1430" s="4" t="s">
        <v>2994</v>
      </c>
      <c r="B1430" s="4" t="s">
        <v>2995</v>
      </c>
      <c r="C1430" s="4">
        <v>0</v>
      </c>
      <c r="D1430" s="4">
        <v>391.00781999999998</v>
      </c>
      <c r="E1430" s="4">
        <v>13.47</v>
      </c>
      <c r="G1430" s="4">
        <v>0</v>
      </c>
      <c r="H1430" s="4">
        <v>0</v>
      </c>
      <c r="I1430" s="4">
        <v>0</v>
      </c>
      <c r="K1430" s="4">
        <v>0</v>
      </c>
      <c r="L1430" s="4">
        <v>2632.8808398020101</v>
      </c>
      <c r="M1430" s="4">
        <v>35.035907741149302</v>
      </c>
      <c r="N1430" s="4">
        <v>0</v>
      </c>
      <c r="O1430" s="4">
        <v>0</v>
      </c>
      <c r="Q1430" s="4">
        <v>24.573093961551699</v>
      </c>
      <c r="V1430" s="4">
        <v>390.85782</v>
      </c>
      <c r="W1430" s="4">
        <v>16.177402565163401</v>
      </c>
      <c r="Z1430" s="4">
        <v>2.7337335606229099E-2</v>
      </c>
      <c r="AA1430" s="4">
        <v>0</v>
      </c>
      <c r="AB1430" s="4">
        <v>8.4245373916051101</v>
      </c>
      <c r="AC1430" s="4">
        <v>0</v>
      </c>
      <c r="AD1430" s="4">
        <v>16.1613749372071</v>
      </c>
      <c r="AE1430" s="4">
        <v>0</v>
      </c>
      <c r="AF1430" s="4">
        <v>0</v>
      </c>
      <c r="AG1430" s="4">
        <v>25170</v>
      </c>
      <c r="AH1430" s="4">
        <v>0.09</v>
      </c>
      <c r="AI1430" s="4">
        <v>0</v>
      </c>
      <c r="AJ1430" s="4">
        <v>0</v>
      </c>
      <c r="AK1430" s="4">
        <v>0</v>
      </c>
      <c r="AL1430" s="4">
        <v>0</v>
      </c>
      <c r="AM1430" s="4">
        <v>0</v>
      </c>
      <c r="AN1430" s="4">
        <v>-6.19</v>
      </c>
      <c r="AO1430" s="4">
        <v>0.15</v>
      </c>
      <c r="AP1430" s="4">
        <v>24.17</v>
      </c>
      <c r="AQ1430" s="4">
        <v>7.0000000000000007E-2</v>
      </c>
      <c r="AR1430" s="4">
        <v>7.0000000000000007E-2</v>
      </c>
    </row>
    <row r="1431" spans="1:44" x14ac:dyDescent="0.35">
      <c r="A1431" s="4" t="s">
        <v>2996</v>
      </c>
      <c r="B1431" s="4" t="s">
        <v>2997</v>
      </c>
      <c r="C1431" s="4" t="s">
        <v>144</v>
      </c>
      <c r="D1431" s="4">
        <v>390.25210189000001</v>
      </c>
      <c r="E1431" s="4">
        <v>32.6</v>
      </c>
      <c r="F1431" s="4">
        <v>-5.6256609757820399</v>
      </c>
      <c r="H1431" s="4">
        <v>-5.9603644783929202</v>
      </c>
      <c r="I1431" s="4">
        <v>-10.901404909325199</v>
      </c>
      <c r="J1431" s="4">
        <v>-40.688307525861902</v>
      </c>
      <c r="K1431" s="4">
        <v>-6.9978313480214904</v>
      </c>
      <c r="L1431" s="4">
        <v>1513.9012479652699</v>
      </c>
      <c r="M1431" s="4">
        <v>40.758009812216699</v>
      </c>
      <c r="Q1431" s="4">
        <v>-15.706870473429101</v>
      </c>
      <c r="V1431" s="4">
        <v>3020.3621018899998</v>
      </c>
      <c r="W1431" s="4">
        <v>-0.19081459516719701</v>
      </c>
      <c r="Y1431" s="4">
        <v>-123.092605779256</v>
      </c>
      <c r="Z1431" s="4">
        <v>0</v>
      </c>
      <c r="AA1431" s="4">
        <v>0</v>
      </c>
      <c r="AB1431" s="4">
        <v>71.999150472019494</v>
      </c>
      <c r="AC1431" s="8">
        <v>2.4609732922599999E-5</v>
      </c>
      <c r="AD1431" s="4">
        <v>13.6095145375977</v>
      </c>
      <c r="AE1431" s="4">
        <v>71.999150472019494</v>
      </c>
      <c r="AF1431" s="4">
        <v>0</v>
      </c>
      <c r="AG1431" s="4">
        <v>19593</v>
      </c>
      <c r="AH1431" s="4">
        <v>636.34</v>
      </c>
      <c r="AI1431" s="4">
        <v>-69.37</v>
      </c>
      <c r="AJ1431" s="4">
        <v>-69.37</v>
      </c>
      <c r="AK1431" s="4">
        <v>-6.0970613315765698</v>
      </c>
      <c r="AL1431" s="4">
        <v>-44.53</v>
      </c>
      <c r="AM1431" s="4">
        <v>0</v>
      </c>
      <c r="AN1431" s="4">
        <v>-2583</v>
      </c>
      <c r="AO1431" s="4">
        <v>0.93</v>
      </c>
      <c r="AP1431" s="4">
        <v>-2045.19</v>
      </c>
      <c r="AQ1431" s="4">
        <v>-22.43</v>
      </c>
      <c r="AR1431" s="4">
        <v>-22.41</v>
      </c>
    </row>
    <row r="1432" spans="1:44" x14ac:dyDescent="0.35">
      <c r="A1432" s="4" t="s">
        <v>2998</v>
      </c>
      <c r="B1432" s="4" t="s">
        <v>2999</v>
      </c>
      <c r="C1432" s="4" t="s">
        <v>49</v>
      </c>
      <c r="D1432" s="4">
        <v>388.39926586500002</v>
      </c>
      <c r="E1432" s="4">
        <v>50.25</v>
      </c>
      <c r="F1432" s="4">
        <v>211.08655753532599</v>
      </c>
      <c r="G1432" s="4">
        <v>1.30487199489398</v>
      </c>
      <c r="H1432" s="4">
        <v>0.56739338246631199</v>
      </c>
      <c r="I1432" s="4">
        <v>2.7769393299124698</v>
      </c>
      <c r="J1432" s="4">
        <v>16.631690857804401</v>
      </c>
      <c r="K1432" s="4">
        <v>16.5408994868699</v>
      </c>
      <c r="L1432" s="4">
        <v>401.94248507867599</v>
      </c>
      <c r="M1432" s="4">
        <v>19.064791083416502</v>
      </c>
      <c r="N1432" s="4">
        <v>21.4754677020826</v>
      </c>
      <c r="O1432" s="4">
        <v>0</v>
      </c>
      <c r="P1432" s="4">
        <v>1.0473588342440801</v>
      </c>
      <c r="Q1432" s="4">
        <v>-7.2284877686768001E-2</v>
      </c>
      <c r="R1432" s="4">
        <v>-7.6879151715982799</v>
      </c>
      <c r="S1432" s="4">
        <v>3.9433538122219498</v>
      </c>
      <c r="T1432" s="4">
        <v>7.0278640203661</v>
      </c>
      <c r="V1432" s="4">
        <v>411.57926586500002</v>
      </c>
      <c r="W1432" s="4">
        <v>2.7419644607483198</v>
      </c>
      <c r="Y1432" s="4">
        <v>444.51469439050601</v>
      </c>
      <c r="Z1432" s="4">
        <v>4.1602254226753101E-2</v>
      </c>
      <c r="AA1432" s="4">
        <v>0</v>
      </c>
      <c r="AB1432" s="4">
        <v>42.548563853990501</v>
      </c>
      <c r="AC1432" s="4">
        <v>0</v>
      </c>
      <c r="AD1432" s="4">
        <v>23.095429755827301</v>
      </c>
      <c r="AE1432" s="4">
        <v>0</v>
      </c>
      <c r="AF1432" s="4">
        <v>4.1314874692830898E-2</v>
      </c>
      <c r="AG1432" s="4">
        <v>31259</v>
      </c>
      <c r="AH1432" s="4">
        <v>66.260000000000005</v>
      </c>
      <c r="AI1432" s="4">
        <v>1.84</v>
      </c>
      <c r="AJ1432" s="4">
        <v>1.84</v>
      </c>
      <c r="AK1432" s="4">
        <v>0.35036014854953901</v>
      </c>
      <c r="AL1432" s="4">
        <v>10.96</v>
      </c>
      <c r="AM1432" s="4">
        <v>0</v>
      </c>
      <c r="AN1432" s="4">
        <v>94.87</v>
      </c>
      <c r="AO1432" s="4">
        <v>7.24</v>
      </c>
      <c r="AP1432" s="4">
        <v>141.65</v>
      </c>
      <c r="AQ1432" s="4">
        <v>16.53</v>
      </c>
      <c r="AR1432" s="4">
        <v>19.86</v>
      </c>
    </row>
    <row r="1433" spans="1:44" x14ac:dyDescent="0.35">
      <c r="A1433" s="4" t="s">
        <v>3000</v>
      </c>
      <c r="B1433" s="4" t="s">
        <v>3001</v>
      </c>
      <c r="C1433" s="4" t="s">
        <v>1146</v>
      </c>
      <c r="D1433" s="4">
        <v>387.39600000000002</v>
      </c>
      <c r="E1433" s="4">
        <v>41.75</v>
      </c>
      <c r="F1433" s="4">
        <v>12.9002997002997</v>
      </c>
      <c r="G1433" s="4">
        <v>10.1717305151915</v>
      </c>
      <c r="H1433" s="4">
        <v>5.6464350180505303</v>
      </c>
      <c r="I1433" s="4">
        <v>6.7501348678295203</v>
      </c>
      <c r="J1433" s="4">
        <v>9.37762862303072</v>
      </c>
      <c r="K1433" s="4">
        <v>11.5806509620572</v>
      </c>
      <c r="L1433" s="4">
        <v>53.6166951197456</v>
      </c>
      <c r="M1433" s="4">
        <v>13.721974373791101</v>
      </c>
      <c r="N1433" s="4">
        <v>15.8067632850242</v>
      </c>
      <c r="O1433" s="4">
        <v>5.8035426731078896</v>
      </c>
      <c r="P1433" s="4">
        <v>12.655400564709799</v>
      </c>
      <c r="Q1433" s="4">
        <v>-1.3862175183700001</v>
      </c>
      <c r="R1433" s="4">
        <v>8.0887075458635902</v>
      </c>
      <c r="S1433" s="4">
        <v>41.911307294628898</v>
      </c>
      <c r="T1433" s="4">
        <v>8.3241169880288801</v>
      </c>
      <c r="V1433" s="4">
        <v>323.88600000000002</v>
      </c>
      <c r="W1433" s="4">
        <v>1.24765217391304</v>
      </c>
      <c r="X1433" s="4">
        <v>0.73529411764705899</v>
      </c>
      <c r="Y1433" s="4">
        <v>-47.045949498962003</v>
      </c>
      <c r="Z1433" s="4">
        <v>5.5344918378093001E-3</v>
      </c>
      <c r="AA1433" s="4">
        <v>4.8657187993680001E-4</v>
      </c>
      <c r="AB1433" s="4">
        <v>71.213042654028399</v>
      </c>
      <c r="AC1433" s="4">
        <v>0.47778830963665098</v>
      </c>
      <c r="AD1433" s="4">
        <v>23.7286529752501</v>
      </c>
      <c r="AE1433" s="4">
        <v>0</v>
      </c>
      <c r="AF1433" s="4">
        <v>4.8657187993680001E-4</v>
      </c>
      <c r="AG1433" s="4">
        <v>31126</v>
      </c>
      <c r="AH1433" s="4">
        <v>444.88</v>
      </c>
      <c r="AI1433" s="4">
        <v>30.029999999999902</v>
      </c>
      <c r="AJ1433" s="4">
        <v>34.69</v>
      </c>
      <c r="AK1433" s="4">
        <v>3.1627172195892501</v>
      </c>
      <c r="AL1433" s="4">
        <v>51.52</v>
      </c>
      <c r="AM1433" s="4">
        <v>5.97</v>
      </c>
      <c r="AN1433" s="4">
        <v>300.05</v>
      </c>
      <c r="AO1433" s="4">
        <v>112.59</v>
      </c>
      <c r="AP1433" s="4">
        <v>310.5</v>
      </c>
      <c r="AQ1433" s="4">
        <v>82.42</v>
      </c>
      <c r="AR1433" s="4">
        <v>85.93</v>
      </c>
    </row>
    <row r="1434" spans="1:44" x14ac:dyDescent="0.35">
      <c r="A1434" s="4" t="s">
        <v>3002</v>
      </c>
      <c r="B1434" s="4" t="s">
        <v>3003</v>
      </c>
      <c r="C1434" s="4" t="s">
        <v>1247</v>
      </c>
      <c r="D1434" s="4">
        <v>386.11785049999997</v>
      </c>
      <c r="E1434" s="4">
        <v>42.15</v>
      </c>
      <c r="F1434" s="4">
        <v>31.417237632221401</v>
      </c>
      <c r="G1434" s="4">
        <v>11.132246376811599</v>
      </c>
      <c r="H1434" s="4">
        <v>5.3532537677497896</v>
      </c>
      <c r="I1434" s="4">
        <v>3.37137214023151</v>
      </c>
      <c r="J1434" s="4">
        <v>11.0372616900032</v>
      </c>
      <c r="K1434" s="4">
        <v>7.6699401986064499</v>
      </c>
      <c r="L1434" s="4">
        <v>145.70249020129901</v>
      </c>
      <c r="M1434" s="4">
        <v>26.620948404138399</v>
      </c>
      <c r="N1434" s="4">
        <v>42.7777777777778</v>
      </c>
      <c r="O1434" s="4">
        <v>17.675213675213701</v>
      </c>
      <c r="P1434" s="4">
        <v>8.6385042524776594</v>
      </c>
      <c r="Q1434" s="4">
        <v>27.242722472552199</v>
      </c>
      <c r="S1434" s="4">
        <v>30.983571488061202</v>
      </c>
      <c r="V1434" s="4">
        <v>426.9078505</v>
      </c>
      <c r="W1434" s="4">
        <v>3.30015256837607</v>
      </c>
      <c r="Y1434" s="4">
        <v>-47.664002654236697</v>
      </c>
      <c r="Z1434" s="4">
        <v>9.3304761837816201</v>
      </c>
      <c r="AA1434" s="4">
        <v>0</v>
      </c>
      <c r="AB1434" s="4">
        <v>60.646244556640703</v>
      </c>
      <c r="AC1434" s="4">
        <v>8.7041447595817403E-2</v>
      </c>
      <c r="AD1434" s="4">
        <v>12.647042878934601</v>
      </c>
      <c r="AE1434" s="4">
        <v>50.999999921772599</v>
      </c>
      <c r="AF1434" s="4">
        <v>0</v>
      </c>
      <c r="AG1434" s="4">
        <v>14538</v>
      </c>
      <c r="AH1434" s="4">
        <v>364.54</v>
      </c>
      <c r="AI1434" s="4">
        <v>12.29</v>
      </c>
      <c r="AJ1434" s="4">
        <v>12.42</v>
      </c>
      <c r="AK1434" s="4">
        <v>1.3734505000225901</v>
      </c>
      <c r="AL1434" s="4">
        <v>27.96</v>
      </c>
      <c r="AM1434" s="4">
        <v>0.69</v>
      </c>
      <c r="AN1434" s="4">
        <v>-110.48</v>
      </c>
      <c r="AO1434" s="4">
        <v>9.26</v>
      </c>
      <c r="AP1434" s="4">
        <v>117</v>
      </c>
      <c r="AQ1434" s="4">
        <v>2.94</v>
      </c>
      <c r="AR1434" s="4">
        <v>17.079999999999998</v>
      </c>
    </row>
    <row r="1435" spans="1:44" x14ac:dyDescent="0.35">
      <c r="A1435" s="4" t="s">
        <v>3004</v>
      </c>
      <c r="B1435" s="4" t="s">
        <v>3005</v>
      </c>
      <c r="C1435" s="4" t="s">
        <v>1031</v>
      </c>
      <c r="D1435" s="4">
        <v>385.68661151999999</v>
      </c>
      <c r="E1435" s="4">
        <v>10.65</v>
      </c>
      <c r="F1435" s="4">
        <v>-1.3858165769106401</v>
      </c>
      <c r="G1435" s="4">
        <v>-85.245650575839306</v>
      </c>
      <c r="H1435" s="4">
        <v>-2.9233967325939099</v>
      </c>
      <c r="I1435" s="4">
        <v>-16.841754916792699</v>
      </c>
      <c r="J1435" s="4">
        <v>51.668805150679397</v>
      </c>
      <c r="K1435" s="4">
        <v>45.608472012102901</v>
      </c>
      <c r="L1435" s="4">
        <v>-66.098752034726004</v>
      </c>
      <c r="M1435" s="4">
        <v>-35.634297324471198</v>
      </c>
      <c r="N1435" s="4">
        <v>3371.1810012837</v>
      </c>
      <c r="O1435" s="4">
        <v>2693.6563970902898</v>
      </c>
      <c r="Q1435" s="4">
        <v>-4.4173969057695999</v>
      </c>
      <c r="R1435" s="4">
        <v>0.107019311441214</v>
      </c>
      <c r="S1435" s="4">
        <v>-14.407356828979299</v>
      </c>
      <c r="V1435" s="4">
        <v>6579.8466115199999</v>
      </c>
      <c r="W1435" s="4">
        <v>2.0629365186136202</v>
      </c>
      <c r="Y1435" s="4">
        <v>-102.308544549331</v>
      </c>
      <c r="Z1435" s="4">
        <v>2.9852544685500302</v>
      </c>
      <c r="AA1435" s="4">
        <v>2.9852544685500302</v>
      </c>
      <c r="AB1435" s="4">
        <v>70.338160002718297</v>
      </c>
      <c r="AC1435" s="4">
        <v>0.26995227962327401</v>
      </c>
      <c r="AD1435" s="4">
        <v>8.7626999993095307</v>
      </c>
      <c r="AE1435" s="4">
        <v>58.917932780826199</v>
      </c>
      <c r="AF1435" s="4">
        <v>0</v>
      </c>
      <c r="AG1435" s="4">
        <v>37574</v>
      </c>
      <c r="AH1435" s="4">
        <v>1652.5</v>
      </c>
      <c r="AI1435" s="4">
        <v>-278.31</v>
      </c>
      <c r="AJ1435" s="4">
        <v>-240.24</v>
      </c>
      <c r="AK1435" s="4">
        <v>-7.9014785812495596</v>
      </c>
      <c r="AL1435" s="4">
        <v>753.68</v>
      </c>
      <c r="AM1435" s="4">
        <v>718.87</v>
      </c>
      <c r="AN1435" s="4">
        <v>-1142.3499999999999</v>
      </c>
      <c r="AO1435" s="4">
        <v>108.6</v>
      </c>
      <c r="AP1435" s="4">
        <v>186.95999999999901</v>
      </c>
      <c r="AQ1435" s="4">
        <v>315.73</v>
      </c>
      <c r="AR1435" s="4">
        <v>344.3</v>
      </c>
    </row>
    <row r="1436" spans="1:44" x14ac:dyDescent="0.35">
      <c r="A1436" s="4" t="s">
        <v>3006</v>
      </c>
      <c r="B1436" s="4" t="s">
        <v>3007</v>
      </c>
      <c r="C1436" s="4" t="s">
        <v>796</v>
      </c>
      <c r="D1436" s="4">
        <v>383.64319999999998</v>
      </c>
      <c r="E1436" s="4">
        <v>164.15</v>
      </c>
      <c r="F1436" s="4">
        <v>-1036.87351351351</v>
      </c>
      <c r="G1436" s="4">
        <v>-1.50743532287636</v>
      </c>
      <c r="H1436" s="4">
        <v>-1.03743165568485</v>
      </c>
      <c r="I1436" s="4">
        <v>-1.1205330102968001</v>
      </c>
      <c r="K1436" s="4">
        <v>0.78740157480314399</v>
      </c>
      <c r="L1436" s="4">
        <v>579.45209542290104</v>
      </c>
      <c r="N1436" s="4">
        <v>30.213464696223301</v>
      </c>
      <c r="O1436" s="4">
        <v>5.5008210180623998</v>
      </c>
      <c r="V1436" s="4">
        <v>390.11320000000001</v>
      </c>
      <c r="W1436" s="4">
        <v>15.748899835796401</v>
      </c>
      <c r="Y1436" s="4">
        <v>-1827.2622783194799</v>
      </c>
      <c r="Z1436" s="4">
        <v>0</v>
      </c>
      <c r="AA1436" s="4">
        <v>0</v>
      </c>
      <c r="AB1436" s="4">
        <v>69.520866354466904</v>
      </c>
      <c r="AC1436" s="4">
        <v>0</v>
      </c>
      <c r="AD1436" s="4">
        <v>6.8543858069164303</v>
      </c>
      <c r="AE1436" s="4">
        <v>0</v>
      </c>
      <c r="AF1436" s="4">
        <v>0</v>
      </c>
      <c r="AG1436" s="4">
        <v>1200</v>
      </c>
      <c r="AH1436" s="4">
        <v>33.020000000000003</v>
      </c>
      <c r="AI1436" s="4">
        <v>-0.37</v>
      </c>
      <c r="AJ1436" s="4">
        <v>-0.48</v>
      </c>
      <c r="AK1436" s="4">
        <v>-0.166624540380167</v>
      </c>
      <c r="AL1436" s="4">
        <v>0.25999990000000001</v>
      </c>
      <c r="AM1436" s="4">
        <v>0</v>
      </c>
      <c r="AN1436" s="4">
        <v>1.26</v>
      </c>
      <c r="AO1436" s="4">
        <v>0.89</v>
      </c>
      <c r="AP1436" s="4">
        <v>24.36</v>
      </c>
      <c r="AQ1436" s="4">
        <v>-1.77</v>
      </c>
      <c r="AR1436" s="4">
        <v>-1.69</v>
      </c>
    </row>
    <row r="1437" spans="1:44" x14ac:dyDescent="0.35">
      <c r="A1437" s="4" t="s">
        <v>3008</v>
      </c>
      <c r="B1437" s="4" t="s">
        <v>3009</v>
      </c>
      <c r="C1437" s="4" t="s">
        <v>885</v>
      </c>
      <c r="D1437" s="4">
        <v>382.59001392499999</v>
      </c>
      <c r="E1437" s="4">
        <v>137.5</v>
      </c>
      <c r="F1437" s="4">
        <v>-17.803164910423401</v>
      </c>
      <c r="G1437" s="4">
        <v>-3.69028402651373</v>
      </c>
      <c r="H1437" s="4">
        <v>-2.4172412629495099</v>
      </c>
      <c r="I1437" s="4">
        <v>-6.8847312103543397</v>
      </c>
      <c r="J1437" s="4">
        <v>21.3061953357169</v>
      </c>
      <c r="K1437" s="4">
        <v>4.35381559556608</v>
      </c>
      <c r="L1437" s="4">
        <v>78.936708958181796</v>
      </c>
      <c r="M1437" s="4">
        <v>-18.371639404052999</v>
      </c>
      <c r="N1437" s="4">
        <v>47.1257935328168</v>
      </c>
      <c r="O1437" s="4">
        <v>3.0674524754726198</v>
      </c>
      <c r="Q1437" s="4">
        <v>-3.6870695672787699</v>
      </c>
      <c r="R1437" s="4">
        <v>-34.095979077728799</v>
      </c>
      <c r="V1437" s="4">
        <v>640.23001392499998</v>
      </c>
      <c r="W1437" s="4">
        <v>0.66908590952414304</v>
      </c>
      <c r="Y1437" s="4">
        <v>4.3773884073543501</v>
      </c>
      <c r="Z1437" s="4">
        <v>0</v>
      </c>
      <c r="AA1437" s="4">
        <v>0</v>
      </c>
      <c r="AB1437" s="4">
        <v>65.877281117276596</v>
      </c>
      <c r="AC1437" s="4">
        <v>3.3187479515576301</v>
      </c>
      <c r="AD1437" s="4">
        <v>13.268631035140301</v>
      </c>
      <c r="AE1437" s="4">
        <v>0</v>
      </c>
      <c r="AF1437" s="4">
        <v>0</v>
      </c>
      <c r="AG1437" s="4">
        <v>13949</v>
      </c>
      <c r="AH1437" s="4">
        <v>312.14</v>
      </c>
      <c r="AI1437" s="4">
        <v>-21.49</v>
      </c>
      <c r="AJ1437" s="4">
        <v>-22.12</v>
      </c>
      <c r="AK1437" s="4">
        <v>-7.9058976709019602</v>
      </c>
      <c r="AL1437" s="4">
        <v>13.59</v>
      </c>
      <c r="AM1437" s="4">
        <v>2.5499999999999998</v>
      </c>
      <c r="AN1437" s="4">
        <v>405.71</v>
      </c>
      <c r="AO1437" s="4">
        <v>7.34</v>
      </c>
      <c r="AP1437" s="4">
        <v>571.80999999999995</v>
      </c>
      <c r="AQ1437" s="4">
        <v>9.25</v>
      </c>
      <c r="AR1437" s="4">
        <v>10.15</v>
      </c>
    </row>
    <row r="1438" spans="1:44" x14ac:dyDescent="0.35">
      <c r="A1438" s="4" t="s">
        <v>3010</v>
      </c>
      <c r="B1438" s="4" t="s">
        <v>3011</v>
      </c>
      <c r="C1438" s="4" t="s">
        <v>640</v>
      </c>
      <c r="D1438" s="4">
        <v>381.81212784000002</v>
      </c>
      <c r="E1438" s="4">
        <v>50.6</v>
      </c>
      <c r="F1438" s="4">
        <v>-3.6986547306015698</v>
      </c>
      <c r="H1438" s="4">
        <v>-19.980257809778202</v>
      </c>
      <c r="I1438" s="4">
        <v>-27.260483785782199</v>
      </c>
      <c r="J1438" s="4">
        <v>-58.013064969943898</v>
      </c>
      <c r="K1438" s="4">
        <v>-3.2269990493292502</v>
      </c>
      <c r="L1438" s="4">
        <v>83.506770647719804</v>
      </c>
      <c r="V1438" s="4">
        <v>621.84212783999999</v>
      </c>
      <c r="W1438" s="4">
        <v>-6.5166773824884796</v>
      </c>
      <c r="Y1438" s="4">
        <v>99.694212803371201</v>
      </c>
      <c r="Z1438" s="4">
        <v>1.4086941922006999</v>
      </c>
      <c r="AA1438" s="8">
        <v>3.5852711325399999E-5</v>
      </c>
      <c r="AB1438" s="4">
        <v>55.657879193678397</v>
      </c>
      <c r="AC1438" s="4">
        <v>2.5492127594434999</v>
      </c>
      <c r="AD1438" s="4">
        <v>4.2818826742064697</v>
      </c>
      <c r="AE1438" s="4">
        <v>21.4237079798256</v>
      </c>
      <c r="AF1438" s="4">
        <v>0.204070977108017</v>
      </c>
      <c r="AG1438" s="4">
        <v>24627</v>
      </c>
      <c r="AH1438" s="4">
        <v>378.68</v>
      </c>
      <c r="AI1438" s="4">
        <v>-103.23</v>
      </c>
      <c r="AJ1438" s="4">
        <v>-103.24</v>
      </c>
      <c r="AK1438" s="4">
        <v>-19.342067276537499</v>
      </c>
      <c r="AL1438" s="4">
        <v>-12.22</v>
      </c>
      <c r="AM1438" s="4">
        <v>0</v>
      </c>
      <c r="AN1438" s="4">
        <v>-151.36000000000001</v>
      </c>
      <c r="AO1438" s="4">
        <v>4.8600000000000003</v>
      </c>
      <c r="AP1438" s="4">
        <v>-58.59</v>
      </c>
      <c r="AQ1438" s="4">
        <v>50.64</v>
      </c>
      <c r="AR1438" s="4">
        <v>50.75</v>
      </c>
    </row>
    <row r="1439" spans="1:44" x14ac:dyDescent="0.35">
      <c r="A1439" s="4" t="s">
        <v>3012</v>
      </c>
      <c r="B1439" s="4" t="s">
        <v>3013</v>
      </c>
      <c r="C1439" s="4" t="s">
        <v>215</v>
      </c>
      <c r="D1439" s="4">
        <v>380.26227499999999</v>
      </c>
      <c r="E1439" s="4">
        <v>30.9</v>
      </c>
      <c r="F1439" s="4">
        <v>29.4776957364342</v>
      </c>
      <c r="G1439" s="4">
        <v>7.9116835326586701</v>
      </c>
      <c r="H1439" s="4">
        <v>3.3678824112993602</v>
      </c>
      <c r="I1439" s="4">
        <v>4.9803104007412404</v>
      </c>
      <c r="J1439" s="4">
        <v>9.9698075548108598</v>
      </c>
      <c r="K1439" s="4">
        <v>13.4970272565825</v>
      </c>
      <c r="L1439" s="4">
        <v>-69.979349049651404</v>
      </c>
      <c r="M1439" s="4">
        <v>-53.830927871132701</v>
      </c>
      <c r="N1439" s="4">
        <v>34.299999999999997</v>
      </c>
      <c r="O1439" s="4">
        <v>5.8470588235294096</v>
      </c>
      <c r="P1439" s="4">
        <v>6.0498053744782396</v>
      </c>
      <c r="Q1439" s="4">
        <v>0.57499431581029603</v>
      </c>
      <c r="R1439" s="4">
        <v>9.1847656912500604</v>
      </c>
      <c r="S1439" s="4">
        <v>24.573093961551699</v>
      </c>
      <c r="T1439" s="4">
        <v>24.116594144492201</v>
      </c>
      <c r="V1439" s="4">
        <v>431.932275</v>
      </c>
      <c r="W1439" s="4">
        <v>2.2368369117647098</v>
      </c>
      <c r="X1439" s="4">
        <v>0.64516129032258096</v>
      </c>
      <c r="Y1439" s="4">
        <v>-50.894963335700602</v>
      </c>
      <c r="Z1439" s="4">
        <v>0</v>
      </c>
      <c r="AA1439" s="4">
        <v>0</v>
      </c>
      <c r="AB1439" s="4">
        <v>73.518172424545696</v>
      </c>
      <c r="AC1439" s="4">
        <v>1.6263774785442E-3</v>
      </c>
      <c r="AD1439" s="4">
        <v>23.917590352605998</v>
      </c>
      <c r="AE1439" s="4">
        <v>0</v>
      </c>
      <c r="AF1439" s="4">
        <v>0</v>
      </c>
      <c r="AG1439" s="4">
        <v>69834</v>
      </c>
      <c r="AH1439" s="4">
        <v>259.02</v>
      </c>
      <c r="AI1439" s="4">
        <v>12.9</v>
      </c>
      <c r="AJ1439" s="4">
        <v>16.91</v>
      </c>
      <c r="AK1439" s="4">
        <v>1.0516425801113201</v>
      </c>
      <c r="AL1439" s="4">
        <v>34.96</v>
      </c>
      <c r="AM1439" s="4">
        <v>3.37</v>
      </c>
      <c r="AN1439" s="4">
        <v>96.92</v>
      </c>
      <c r="AO1439" s="4">
        <v>13.65</v>
      </c>
      <c r="AP1439" s="4">
        <v>170</v>
      </c>
      <c r="AQ1439" s="4">
        <v>-2.4300000000000002</v>
      </c>
      <c r="AR1439" s="4">
        <v>2.2799999999999998</v>
      </c>
    </row>
    <row r="1440" spans="1:44" x14ac:dyDescent="0.35">
      <c r="A1440" s="4" t="s">
        <v>3014</v>
      </c>
      <c r="B1440" s="4" t="s">
        <v>3015</v>
      </c>
      <c r="C1440" s="4" t="s">
        <v>200</v>
      </c>
      <c r="D1440" s="4">
        <v>379.73019240000002</v>
      </c>
      <c r="E1440" s="4">
        <v>17.95</v>
      </c>
      <c r="F1440" s="4">
        <v>26.2425841326884</v>
      </c>
      <c r="G1440" s="4">
        <v>11.010500684827299</v>
      </c>
      <c r="H1440" s="4">
        <v>10.408948674603399</v>
      </c>
      <c r="I1440" s="4">
        <v>10.649885920365</v>
      </c>
      <c r="J1440" s="4">
        <v>8.6257428039304909</v>
      </c>
      <c r="K1440" s="4">
        <v>13.211157724295299</v>
      </c>
      <c r="L1440" s="4">
        <v>385.29789600996702</v>
      </c>
      <c r="M1440" s="4">
        <v>34.095073406674103</v>
      </c>
      <c r="N1440" s="4">
        <v>0</v>
      </c>
      <c r="O1440" s="4">
        <v>0</v>
      </c>
      <c r="P1440" s="4">
        <v>273.01886792452899</v>
      </c>
      <c r="Q1440" s="4">
        <v>0.26708593311812701</v>
      </c>
      <c r="R1440" s="4">
        <v>22.564289287700401</v>
      </c>
      <c r="S1440" s="4">
        <v>-23.565074052919599</v>
      </c>
      <c r="T1440" s="4">
        <v>18.780027583594599</v>
      </c>
      <c r="V1440" s="4">
        <v>316.01019239999999</v>
      </c>
      <c r="W1440" s="4">
        <v>2.7512693261846102</v>
      </c>
      <c r="Y1440" s="4">
        <v>102.169612147854</v>
      </c>
      <c r="Z1440" s="4">
        <v>2.2515986800940001E-4</v>
      </c>
      <c r="AA1440" s="4">
        <v>0</v>
      </c>
      <c r="AB1440" s="4">
        <v>74.980450269300206</v>
      </c>
      <c r="AC1440" s="4">
        <v>0</v>
      </c>
      <c r="AD1440" s="4">
        <v>23.440382440340301</v>
      </c>
      <c r="AE1440" s="4">
        <v>0</v>
      </c>
      <c r="AF1440" s="4">
        <v>0</v>
      </c>
      <c r="AG1440" s="4">
        <v>120267</v>
      </c>
      <c r="AH1440" s="4">
        <v>135.87</v>
      </c>
      <c r="AI1440" s="4">
        <v>14.47</v>
      </c>
      <c r="AJ1440" s="4">
        <v>17.399999999999999</v>
      </c>
      <c r="AK1440" s="4">
        <v>0.65161265801944601</v>
      </c>
      <c r="AL1440" s="4">
        <v>17.95</v>
      </c>
      <c r="AM1440" s="4">
        <v>16.12</v>
      </c>
      <c r="AN1440" s="4">
        <v>115.81</v>
      </c>
      <c r="AO1440" s="4">
        <v>63.72</v>
      </c>
      <c r="AP1440" s="4">
        <v>138.02000000000001</v>
      </c>
      <c r="AQ1440" s="4">
        <v>5.24</v>
      </c>
      <c r="AR1440" s="4">
        <v>5.27</v>
      </c>
    </row>
    <row r="1441" spans="1:44" x14ac:dyDescent="0.35">
      <c r="A1441" s="4" t="s">
        <v>3016</v>
      </c>
      <c r="B1441" s="4" t="s">
        <v>3017</v>
      </c>
      <c r="C1441" s="4" t="s">
        <v>2318</v>
      </c>
      <c r="D1441" s="4">
        <v>378.54399999999998</v>
      </c>
      <c r="E1441" s="4">
        <v>157</v>
      </c>
      <c r="F1441" s="4">
        <v>14.8332288401254</v>
      </c>
      <c r="G1441" s="4">
        <v>16.925882938152899</v>
      </c>
      <c r="H1441" s="4">
        <v>13.9724602370719</v>
      </c>
      <c r="I1441" s="4">
        <v>17.671906377674699</v>
      </c>
      <c r="J1441" s="4">
        <v>12.843470722715701</v>
      </c>
      <c r="K1441" s="4">
        <v>23.4679038847725</v>
      </c>
      <c r="L1441" s="4">
        <v>865.15124796527402</v>
      </c>
      <c r="M1441" s="4">
        <v>57.596085217380399</v>
      </c>
      <c r="N1441" s="4">
        <v>14.8596587782058</v>
      </c>
      <c r="O1441" s="4">
        <v>14.8596587782058</v>
      </c>
      <c r="P1441" s="4">
        <v>74.926600117439705</v>
      </c>
      <c r="Q1441" s="4">
        <v>1.03549145881303</v>
      </c>
      <c r="R1441" s="4">
        <v>22.2728335708277</v>
      </c>
      <c r="S1441" s="4">
        <v>-16.533700116305099</v>
      </c>
      <c r="T1441" s="4">
        <v>105.415090546258</v>
      </c>
      <c r="V1441" s="4">
        <v>351.59399999999999</v>
      </c>
      <c r="W1441" s="4">
        <v>2.31482908334862</v>
      </c>
      <c r="Y1441" s="4">
        <v>101.226340871033</v>
      </c>
      <c r="Z1441" s="4">
        <v>0</v>
      </c>
      <c r="AA1441" s="4">
        <v>0</v>
      </c>
      <c r="AB1441" s="4">
        <v>63.650847457627101</v>
      </c>
      <c r="AC1441" s="4">
        <v>0</v>
      </c>
      <c r="AD1441" s="4">
        <v>5.8372881355932202</v>
      </c>
      <c r="AE1441" s="4">
        <v>0</v>
      </c>
      <c r="AF1441" s="4">
        <v>0</v>
      </c>
      <c r="AG1441" s="4">
        <v>539</v>
      </c>
      <c r="AH1441" s="4">
        <v>144.41</v>
      </c>
      <c r="AI1441" s="4">
        <v>25.52</v>
      </c>
      <c r="AJ1441" s="4">
        <v>33.46</v>
      </c>
      <c r="AK1441" s="4">
        <v>10.8135593220339</v>
      </c>
      <c r="AL1441" s="4">
        <v>33.89</v>
      </c>
      <c r="AM1441" s="4">
        <v>0.18</v>
      </c>
      <c r="AN1441" s="4">
        <v>97.03</v>
      </c>
      <c r="AO1441" s="4">
        <v>51.25</v>
      </c>
      <c r="AP1441" s="4">
        <v>163.53</v>
      </c>
      <c r="AQ1441" s="4">
        <v>6.65</v>
      </c>
      <c r="AR1441" s="4">
        <v>6.68</v>
      </c>
    </row>
    <row r="1442" spans="1:44" x14ac:dyDescent="0.35">
      <c r="A1442" s="4" t="s">
        <v>3018</v>
      </c>
      <c r="B1442" s="4" t="s">
        <v>3019</v>
      </c>
      <c r="C1442" s="4" t="s">
        <v>121</v>
      </c>
      <c r="D1442" s="4">
        <v>378.28496871999999</v>
      </c>
      <c r="E1442" s="4">
        <v>41.5</v>
      </c>
      <c r="F1442" s="4">
        <v>12.3824867011457</v>
      </c>
      <c r="G1442" s="4">
        <v>7.3563938018469202</v>
      </c>
      <c r="H1442" s="4">
        <v>4.6744702012087798</v>
      </c>
      <c r="I1442" s="4">
        <v>5.3181303855862101</v>
      </c>
      <c r="J1442" s="4">
        <v>6.0782458046578096</v>
      </c>
      <c r="K1442" s="4">
        <v>11.188092958482001</v>
      </c>
      <c r="L1442" s="4">
        <v>4.54078284899495</v>
      </c>
      <c r="M1442" s="4">
        <v>9.1396760919481501</v>
      </c>
      <c r="N1442" s="4">
        <v>8.6474842283428206</v>
      </c>
      <c r="O1442" s="4">
        <v>2.8377992218583099</v>
      </c>
      <c r="P1442" s="4">
        <v>12.9613915994909</v>
      </c>
      <c r="Q1442" s="4">
        <v>3.8354096618850901</v>
      </c>
      <c r="R1442" s="4">
        <v>109.831286133918</v>
      </c>
      <c r="S1442" s="4">
        <v>111.115618656137</v>
      </c>
      <c r="T1442" s="4">
        <v>110.198096702409</v>
      </c>
      <c r="V1442" s="4">
        <v>331.41496871999999</v>
      </c>
      <c r="W1442" s="4">
        <v>0.83152346233486496</v>
      </c>
      <c r="Y1442" s="4">
        <v>-49.171504435229103</v>
      </c>
      <c r="Z1442" s="4">
        <v>9.2156935102486501E-2</v>
      </c>
      <c r="AA1442" s="4">
        <v>0</v>
      </c>
      <c r="AB1442" s="4">
        <v>69.5299778643613</v>
      </c>
      <c r="AC1442" s="4">
        <v>0</v>
      </c>
      <c r="AD1442" s="4">
        <v>17.9113118780996</v>
      </c>
      <c r="AE1442" s="4">
        <v>0</v>
      </c>
      <c r="AF1442" s="4">
        <v>0</v>
      </c>
      <c r="AG1442" s="4">
        <v>56557</v>
      </c>
      <c r="AH1442" s="4">
        <v>574.45000000000005</v>
      </c>
      <c r="AI1442" s="4">
        <v>30.55</v>
      </c>
      <c r="AJ1442" s="4">
        <v>48.67</v>
      </c>
      <c r="AK1442" s="4">
        <v>3.4747612536185599</v>
      </c>
      <c r="AL1442" s="4">
        <v>64.27</v>
      </c>
      <c r="AM1442" s="4">
        <v>86.54</v>
      </c>
      <c r="AN1442" s="4">
        <v>361.64</v>
      </c>
      <c r="AO1442" s="4">
        <v>86.21</v>
      </c>
      <c r="AP1442" s="4">
        <v>454.93</v>
      </c>
      <c r="AQ1442" s="4">
        <v>33.06</v>
      </c>
      <c r="AR1442" s="4">
        <v>41.69</v>
      </c>
    </row>
    <row r="1443" spans="1:44" x14ac:dyDescent="0.35">
      <c r="A1443" s="4" t="s">
        <v>3020</v>
      </c>
      <c r="B1443" s="4" t="s">
        <v>3021</v>
      </c>
      <c r="C1443" s="4" t="s">
        <v>433</v>
      </c>
      <c r="D1443" s="4">
        <v>378.22649226999999</v>
      </c>
      <c r="E1443" s="4">
        <v>93.05</v>
      </c>
      <c r="F1443" s="4">
        <v>63.889610180743297</v>
      </c>
      <c r="G1443" s="4">
        <v>3.1667067854181701</v>
      </c>
      <c r="H1443" s="4">
        <v>2.4603108636023601</v>
      </c>
      <c r="I1443" s="4">
        <v>2.7670016358962299</v>
      </c>
      <c r="J1443" s="4">
        <v>12.217752396731401</v>
      </c>
      <c r="K1443" s="4">
        <v>7.8756718859546604</v>
      </c>
      <c r="L1443" s="4">
        <v>-28.439778883524902</v>
      </c>
      <c r="N1443" s="4">
        <v>0.64193633254406701</v>
      </c>
      <c r="O1443" s="4">
        <v>0.51039200210470903</v>
      </c>
      <c r="P1443" s="4">
        <v>11.123637730176601</v>
      </c>
      <c r="Q1443" s="4">
        <v>-6.6416528315246302</v>
      </c>
      <c r="R1443" s="4">
        <v>9.7753887055714905</v>
      </c>
      <c r="S1443" s="4">
        <v>33.946115730392897</v>
      </c>
      <c r="T1443" s="4">
        <v>20.5149527839889</v>
      </c>
      <c r="V1443" s="4">
        <v>319.04649226999999</v>
      </c>
      <c r="W1443" s="4">
        <v>1.9901420272033701</v>
      </c>
      <c r="X1443" s="4">
        <v>1.09529025191676</v>
      </c>
      <c r="Y1443" s="4">
        <v>44.855085138537298</v>
      </c>
      <c r="Z1443" s="4">
        <v>1.0476315332167E-3</v>
      </c>
      <c r="AA1443" s="4">
        <v>0</v>
      </c>
      <c r="AB1443" s="4">
        <v>68.854817315147798</v>
      </c>
      <c r="AC1443" s="4">
        <v>9.1865698754904399E-2</v>
      </c>
      <c r="AD1443" s="4">
        <v>24.417194008735301</v>
      </c>
      <c r="AE1443" s="4">
        <v>0</v>
      </c>
      <c r="AF1443" s="4">
        <v>0</v>
      </c>
      <c r="AG1443" s="4">
        <v>41934</v>
      </c>
      <c r="AH1443" s="4">
        <v>213.95</v>
      </c>
      <c r="AI1443" s="4">
        <v>5.92</v>
      </c>
      <c r="AJ1443" s="4">
        <v>8.08</v>
      </c>
      <c r="AK1443" s="4">
        <v>1.4290273448485999</v>
      </c>
      <c r="AL1443" s="4">
        <v>16.850000000000001</v>
      </c>
      <c r="AM1443" s="4">
        <v>0</v>
      </c>
      <c r="AN1443" s="4">
        <v>133.88999999999999</v>
      </c>
      <c r="AO1443" s="4">
        <v>60.4</v>
      </c>
      <c r="AP1443" s="4">
        <v>190.05</v>
      </c>
      <c r="AQ1443" s="4">
        <v>50.44</v>
      </c>
      <c r="AR1443" s="4">
        <v>51.87</v>
      </c>
    </row>
    <row r="1444" spans="1:44" x14ac:dyDescent="0.35">
      <c r="A1444" s="4" t="s">
        <v>3022</v>
      </c>
      <c r="B1444" s="4" t="s">
        <v>3023</v>
      </c>
      <c r="C1444" s="4" t="s">
        <v>366</v>
      </c>
      <c r="D1444" s="4">
        <v>377.60448000000002</v>
      </c>
      <c r="E1444" s="4">
        <v>242.5</v>
      </c>
      <c r="F1444" s="4">
        <v>42.715438914026898</v>
      </c>
      <c r="G1444" s="4">
        <v>11.3427856547123</v>
      </c>
      <c r="H1444" s="4">
        <v>4.6623243057936499</v>
      </c>
      <c r="I1444" s="4">
        <v>2.3529411764705999</v>
      </c>
      <c r="J1444" s="4">
        <v>7.7602492288594203</v>
      </c>
      <c r="K1444" s="4">
        <v>8.2512643066276397</v>
      </c>
      <c r="L1444" s="4">
        <v>344.92786393485602</v>
      </c>
      <c r="N1444" s="4">
        <v>109.626838458733</v>
      </c>
      <c r="O1444" s="4">
        <v>56.411814756290298</v>
      </c>
      <c r="P1444" s="4">
        <v>7.5678452187313203</v>
      </c>
      <c r="Q1444" s="4">
        <v>12.6393897200795</v>
      </c>
      <c r="R1444" s="4">
        <v>32.121712364327202</v>
      </c>
      <c r="S1444" s="4">
        <v>41.3536869287408</v>
      </c>
      <c r="T1444" s="4">
        <v>-5.8514016557604398</v>
      </c>
      <c r="V1444" s="4">
        <v>462.70447999999999</v>
      </c>
      <c r="W1444" s="4">
        <v>4.5898198614318702</v>
      </c>
      <c r="Y1444" s="4">
        <v>-28.8430407600557</v>
      </c>
      <c r="Z1444" s="4">
        <v>1.76673751328374</v>
      </c>
      <c r="AA1444" s="4">
        <v>0</v>
      </c>
      <c r="AB1444" s="4">
        <v>63.402025770457001</v>
      </c>
      <c r="AC1444" s="4">
        <v>10.025239107332601</v>
      </c>
      <c r="AD1444" s="4">
        <v>4.9804197662061602</v>
      </c>
      <c r="AE1444" s="4">
        <v>0</v>
      </c>
      <c r="AF1444" s="4">
        <v>0</v>
      </c>
      <c r="AG1444" s="4">
        <v>2665</v>
      </c>
      <c r="AH1444" s="4">
        <v>375.7</v>
      </c>
      <c r="AI1444" s="4">
        <v>8.8400000000000603</v>
      </c>
      <c r="AJ1444" s="4">
        <v>12.510000000000099</v>
      </c>
      <c r="AK1444" s="4">
        <v>5.8714133900106704</v>
      </c>
      <c r="AL1444" s="4">
        <v>31</v>
      </c>
      <c r="AM1444" s="4">
        <v>0</v>
      </c>
      <c r="AN1444" s="4">
        <v>35.090000000000003</v>
      </c>
      <c r="AO1444" s="4">
        <v>5.24</v>
      </c>
      <c r="AP1444" s="4">
        <v>82.27</v>
      </c>
      <c r="AQ1444" s="4">
        <v>2.98</v>
      </c>
      <c r="AR1444" s="4">
        <v>16.93</v>
      </c>
    </row>
    <row r="1445" spans="1:44" x14ac:dyDescent="0.35">
      <c r="A1445" s="4" t="s">
        <v>3024</v>
      </c>
      <c r="B1445" s="4" t="s">
        <v>3025</v>
      </c>
      <c r="C1445" s="4" t="s">
        <v>271</v>
      </c>
      <c r="D1445" s="4">
        <v>377.00069880000001</v>
      </c>
      <c r="E1445" s="4">
        <v>352.05</v>
      </c>
      <c r="F1445" s="4">
        <v>18.580616007885698</v>
      </c>
      <c r="G1445" s="4">
        <v>1.9812808507106301</v>
      </c>
      <c r="H1445" s="4">
        <v>1.93290559818617</v>
      </c>
      <c r="I1445" s="4">
        <v>60.440869824247798</v>
      </c>
      <c r="J1445" s="4">
        <v>83.683268692780601</v>
      </c>
      <c r="K1445" s="4">
        <v>81.292820971105201</v>
      </c>
      <c r="L1445" s="4">
        <v>56.728935741415398</v>
      </c>
      <c r="M1445" s="4">
        <v>19.0042483655529</v>
      </c>
      <c r="N1445" s="4">
        <v>0</v>
      </c>
      <c r="O1445" s="4">
        <v>0</v>
      </c>
      <c r="P1445" s="4">
        <v>42.572387746538197</v>
      </c>
      <c r="Q1445" s="4">
        <v>4.8988762187172501</v>
      </c>
      <c r="R1445" s="4">
        <v>11.9063236352752</v>
      </c>
      <c r="T1445" s="4">
        <v>8.7164137441524403</v>
      </c>
      <c r="V1445" s="4">
        <v>334.74069880000002</v>
      </c>
      <c r="W1445" s="4">
        <v>0.29204937623946498</v>
      </c>
      <c r="X1445" s="4">
        <v>0.70498874629672204</v>
      </c>
      <c r="Y1445" s="4">
        <v>-29.573074040685</v>
      </c>
      <c r="Z1445" s="4">
        <v>5.4898800097396498E-2</v>
      </c>
      <c r="AA1445" s="4">
        <v>0</v>
      </c>
      <c r="AB1445" s="4">
        <v>62.8487824489942</v>
      </c>
      <c r="AC1445" s="4">
        <v>0</v>
      </c>
      <c r="AD1445" s="4">
        <v>10.5726198722897</v>
      </c>
      <c r="AE1445" s="4">
        <v>0</v>
      </c>
      <c r="AF1445" s="4">
        <v>0</v>
      </c>
      <c r="AG1445" s="4">
        <v>4411</v>
      </c>
      <c r="AH1445" s="4">
        <v>33.57</v>
      </c>
      <c r="AI1445" s="4">
        <v>20.29</v>
      </c>
      <c r="AJ1445" s="4">
        <v>26.84</v>
      </c>
      <c r="AK1445" s="4">
        <v>19.085243974132901</v>
      </c>
      <c r="AL1445" s="4">
        <v>27.29</v>
      </c>
      <c r="AM1445" s="4">
        <v>1194.99</v>
      </c>
      <c r="AN1445" s="4">
        <v>1228.04</v>
      </c>
      <c r="AO1445" s="4">
        <v>63.92</v>
      </c>
      <c r="AP1445" s="4">
        <v>1290.8800000000001</v>
      </c>
      <c r="AQ1445" s="4">
        <v>-16.920000000000002</v>
      </c>
      <c r="AR1445" s="4">
        <v>-16.91</v>
      </c>
    </row>
    <row r="1446" spans="1:44" x14ac:dyDescent="0.35">
      <c r="A1446" s="4" t="s">
        <v>3026</v>
      </c>
      <c r="B1446" s="4" t="s">
        <v>3027</v>
      </c>
      <c r="C1446" s="4" t="s">
        <v>885</v>
      </c>
      <c r="D1446" s="4">
        <v>376.51027641500002</v>
      </c>
      <c r="E1446" s="4">
        <v>100.2</v>
      </c>
      <c r="F1446" s="4">
        <v>-3.20189026630666</v>
      </c>
      <c r="G1446" s="4">
        <v>-36.409518059232397</v>
      </c>
      <c r="H1446" s="4">
        <v>-19.901667921909802</v>
      </c>
      <c r="I1446" s="4">
        <v>-117.35528942115801</v>
      </c>
      <c r="J1446" s="4">
        <v>8.7055272125024707</v>
      </c>
      <c r="K1446" s="4">
        <v>-74.730538922155702</v>
      </c>
      <c r="L1446" s="4">
        <v>13.9466730139437</v>
      </c>
      <c r="M1446" s="4">
        <v>-25.448613016988201</v>
      </c>
      <c r="N1446" s="4">
        <v>39.2693891428356</v>
      </c>
      <c r="O1446" s="4">
        <v>24.679838313626199</v>
      </c>
      <c r="Q1446" s="4">
        <v>-29.535805136902201</v>
      </c>
      <c r="V1446" s="4">
        <v>405.44027641500003</v>
      </c>
      <c r="W1446" s="4">
        <v>1.42235002990065</v>
      </c>
      <c r="Y1446" s="4">
        <v>82.8023213379293</v>
      </c>
      <c r="Z1446" s="4">
        <v>24.900000619855501</v>
      </c>
      <c r="AA1446" s="4">
        <v>0</v>
      </c>
      <c r="AB1446" s="4">
        <v>22.962573389963801</v>
      </c>
      <c r="AC1446" s="4">
        <v>1.6631146827502701</v>
      </c>
      <c r="AD1446" s="4">
        <v>35.938676053292099</v>
      </c>
      <c r="AE1446" s="4">
        <v>6.0036369094174402</v>
      </c>
      <c r="AF1446" s="4">
        <v>0</v>
      </c>
      <c r="AG1446" s="4">
        <v>55662</v>
      </c>
      <c r="AH1446" s="4">
        <v>100.2</v>
      </c>
      <c r="AI1446" s="4">
        <v>-117.59</v>
      </c>
      <c r="AJ1446" s="4">
        <v>-150.94999999999999</v>
      </c>
      <c r="AK1446" s="4">
        <v>-41.4767822609315</v>
      </c>
      <c r="AL1446" s="4">
        <v>-74.88</v>
      </c>
      <c r="AM1446" s="4">
        <v>24.68</v>
      </c>
      <c r="AN1446" s="4">
        <v>-62.01</v>
      </c>
      <c r="AO1446" s="4">
        <v>75.02</v>
      </c>
      <c r="AP1446" s="4">
        <v>264.70999999999998</v>
      </c>
      <c r="AQ1446" s="4">
        <v>-40.729999999999997</v>
      </c>
      <c r="AR1446" s="4">
        <v>-16.02</v>
      </c>
    </row>
    <row r="1447" spans="1:44" x14ac:dyDescent="0.35">
      <c r="A1447" s="4" t="s">
        <v>3028</v>
      </c>
      <c r="B1447" s="4" t="s">
        <v>3029</v>
      </c>
      <c r="C1447" s="4" t="s">
        <v>3030</v>
      </c>
      <c r="D1447" s="4">
        <v>375.77730000000003</v>
      </c>
      <c r="E1447" s="4">
        <v>171.9</v>
      </c>
      <c r="F1447" s="4">
        <v>-45.938545232273903</v>
      </c>
      <c r="G1447" s="4">
        <v>-2.6923836482127501</v>
      </c>
      <c r="H1447" s="4">
        <v>-2.1301805966068099</v>
      </c>
      <c r="I1447" s="4">
        <v>-2.7490254066406701</v>
      </c>
      <c r="J1447" s="4">
        <v>9.8672822894764405</v>
      </c>
      <c r="K1447" s="4">
        <v>-2.0164000537706599</v>
      </c>
      <c r="L1447" s="4">
        <v>-22.5222686378833</v>
      </c>
      <c r="M1447" s="4">
        <v>-16.537792398248701</v>
      </c>
      <c r="N1447" s="4">
        <v>5.2331398839303596</v>
      </c>
      <c r="O1447" s="4">
        <v>5.13975051697685</v>
      </c>
      <c r="Q1447" s="4">
        <v>-10.9824866577033</v>
      </c>
      <c r="S1447" s="4">
        <v>36.819026838057603</v>
      </c>
      <c r="U1447" s="4">
        <v>56.268140821577802</v>
      </c>
      <c r="V1447" s="4">
        <v>371.88729999999998</v>
      </c>
      <c r="W1447" s="4">
        <v>1.25334300580348</v>
      </c>
      <c r="Y1447" s="4">
        <v>96.202019386248793</v>
      </c>
      <c r="Z1447" s="4">
        <v>0.46618086696562</v>
      </c>
      <c r="AA1447" s="4">
        <v>0</v>
      </c>
      <c r="AB1447" s="4">
        <v>52.698831528673999</v>
      </c>
      <c r="AC1447" s="4">
        <v>0.192989172044187</v>
      </c>
      <c r="AD1447" s="4">
        <v>31.590087134055199</v>
      </c>
      <c r="AE1447" s="4">
        <v>0</v>
      </c>
      <c r="AF1447" s="4">
        <v>0</v>
      </c>
      <c r="AG1447" s="4">
        <v>42265</v>
      </c>
      <c r="AH1447" s="4">
        <v>297.56</v>
      </c>
      <c r="AI1447" s="4">
        <v>-8.1799999999999802</v>
      </c>
      <c r="AJ1447" s="4">
        <v>-13.44</v>
      </c>
      <c r="AK1447" s="4">
        <v>-3.7278063363593201</v>
      </c>
      <c r="AL1447" s="4">
        <v>-5.9999989999999999</v>
      </c>
      <c r="AM1447" s="4">
        <v>20.190000000000001</v>
      </c>
      <c r="AN1447" s="4">
        <v>284.07</v>
      </c>
      <c r="AO1447" s="4">
        <v>19.579999999999998</v>
      </c>
      <c r="AP1447" s="4">
        <v>299.82</v>
      </c>
      <c r="AQ1447" s="4">
        <v>0.78000000000000103</v>
      </c>
      <c r="AR1447" s="4">
        <v>52.09</v>
      </c>
    </row>
    <row r="1448" spans="1:44" x14ac:dyDescent="0.35">
      <c r="A1448" s="4" t="s">
        <v>3031</v>
      </c>
      <c r="B1448" s="4" t="s">
        <v>3032</v>
      </c>
      <c r="C1448" s="4" t="s">
        <v>200</v>
      </c>
      <c r="D1448" s="4">
        <v>375.02478000000002</v>
      </c>
      <c r="E1448" s="4">
        <v>89.2</v>
      </c>
      <c r="F1448" s="4">
        <v>29.906282296650598</v>
      </c>
      <c r="G1448" s="4">
        <v>13.8257993384785</v>
      </c>
      <c r="H1448" s="4">
        <v>2.8688430829768299</v>
      </c>
      <c r="I1448" s="4">
        <v>1.9598649662415699</v>
      </c>
      <c r="J1448" s="4">
        <v>6.8925023022640302</v>
      </c>
      <c r="K1448" s="4">
        <v>9.5992748187046804</v>
      </c>
      <c r="L1448" s="4">
        <v>175.40451593912999</v>
      </c>
      <c r="M1448" s="4">
        <v>19.7323119986122</v>
      </c>
      <c r="N1448" s="4">
        <v>201.59754224270401</v>
      </c>
      <c r="O1448" s="4">
        <v>49.052739375320002</v>
      </c>
      <c r="P1448" s="4">
        <v>3.6461967899511598</v>
      </c>
      <c r="Q1448" s="4">
        <v>0.21930242265078001</v>
      </c>
      <c r="R1448" s="4">
        <v>1.1106357965323199</v>
      </c>
      <c r="S1448" s="4">
        <v>8.6187716129870999</v>
      </c>
      <c r="T1448" s="4">
        <v>4.1967945733034</v>
      </c>
      <c r="V1448" s="4">
        <v>567.99477999999999</v>
      </c>
      <c r="W1448" s="4">
        <v>3.8404995391705099</v>
      </c>
      <c r="Y1448" s="4">
        <v>102.472509301671</v>
      </c>
      <c r="Z1448" s="4">
        <v>3.1319263756383999E-3</v>
      </c>
      <c r="AA1448" s="4">
        <v>2.4091741351064001E-3</v>
      </c>
      <c r="AB1448" s="4">
        <v>74.946586200250593</v>
      </c>
      <c r="AC1448" s="4">
        <v>0.32453502939192402</v>
      </c>
      <c r="AD1448" s="4">
        <v>13.4686759178953</v>
      </c>
      <c r="AE1448" s="4">
        <v>36</v>
      </c>
      <c r="AF1448" s="4">
        <v>0</v>
      </c>
      <c r="AG1448" s="4">
        <v>16464</v>
      </c>
      <c r="AH1448" s="4">
        <v>639.84</v>
      </c>
      <c r="AI1448" s="4">
        <v>12.54</v>
      </c>
      <c r="AJ1448" s="4">
        <v>20.88</v>
      </c>
      <c r="AK1448" s="4">
        <v>3.0211043654235401</v>
      </c>
      <c r="AL1448" s="4">
        <v>61.42</v>
      </c>
      <c r="AM1448" s="4">
        <v>0</v>
      </c>
      <c r="AN1448" s="4">
        <v>30.24</v>
      </c>
      <c r="AO1448" s="4">
        <v>3.89</v>
      </c>
      <c r="AP1448" s="4">
        <v>97.65</v>
      </c>
      <c r="AQ1448" s="4">
        <v>34.299999999999997</v>
      </c>
      <c r="AR1448" s="4">
        <v>38.1</v>
      </c>
    </row>
    <row r="1449" spans="1:44" x14ac:dyDescent="0.35">
      <c r="A1449" s="4" t="s">
        <v>3033</v>
      </c>
      <c r="B1449" s="4" t="s">
        <v>3034</v>
      </c>
      <c r="C1449" s="4" t="s">
        <v>183</v>
      </c>
      <c r="D1449" s="4">
        <v>373.29731249999998</v>
      </c>
      <c r="E1449" s="4">
        <v>214.7</v>
      </c>
      <c r="F1449" s="4">
        <v>27.8580083955224</v>
      </c>
      <c r="G1449" s="4">
        <v>18.191691555796901</v>
      </c>
      <c r="H1449" s="4">
        <v>14.527320034692099</v>
      </c>
      <c r="I1449" s="4">
        <v>18.039849219170701</v>
      </c>
      <c r="J1449" s="4">
        <v>20.711117951855801</v>
      </c>
      <c r="K1449" s="4">
        <v>29.2945611200862</v>
      </c>
      <c r="L1449" s="4">
        <v>1.3841481020729201</v>
      </c>
      <c r="N1449" s="4">
        <v>4.4284114939669097</v>
      </c>
      <c r="O1449" s="4">
        <v>1.0324667247170001</v>
      </c>
      <c r="P1449" s="4">
        <v>59.955257270693501</v>
      </c>
      <c r="Q1449" s="4">
        <v>13.5495537222093</v>
      </c>
      <c r="R1449" s="4">
        <v>15.4268582223905</v>
      </c>
      <c r="T1449" s="4">
        <v>4.5517545789220701</v>
      </c>
      <c r="V1449" s="4">
        <v>368.50731250000001</v>
      </c>
      <c r="W1449" s="4">
        <v>4.6435789588257297</v>
      </c>
      <c r="X1449" s="4">
        <v>0.18583042973286901</v>
      </c>
      <c r="Y1449" s="4">
        <v>-69.458249275084199</v>
      </c>
      <c r="Z1449" s="4">
        <v>0</v>
      </c>
      <c r="AA1449" s="4">
        <v>0</v>
      </c>
      <c r="AB1449" s="4">
        <v>68.061986449473807</v>
      </c>
      <c r="AC1449" s="4">
        <v>0</v>
      </c>
      <c r="AD1449" s="4">
        <v>15.0537869395993</v>
      </c>
      <c r="AE1449" s="4">
        <v>0</v>
      </c>
      <c r="AF1449" s="4">
        <v>0</v>
      </c>
      <c r="AG1449" s="4">
        <v>10147</v>
      </c>
      <c r="AH1449" s="4">
        <v>74.28</v>
      </c>
      <c r="AI1449" s="4">
        <v>13.4</v>
      </c>
      <c r="AJ1449" s="4">
        <v>18.86</v>
      </c>
      <c r="AK1449" s="4">
        <v>7.7266830041804901</v>
      </c>
      <c r="AL1449" s="4">
        <v>21.76</v>
      </c>
      <c r="AM1449" s="4">
        <v>5.17</v>
      </c>
      <c r="AN1449" s="4">
        <v>46.14</v>
      </c>
      <c r="AO1449" s="4">
        <v>8.6999999999999993</v>
      </c>
      <c r="AP1449" s="4">
        <v>80.39</v>
      </c>
      <c r="AQ1449" s="4">
        <v>-3.62</v>
      </c>
      <c r="AR1449" s="4">
        <v>-3.32</v>
      </c>
    </row>
    <row r="1450" spans="1:44" x14ac:dyDescent="0.35">
      <c r="A1450" s="4" t="s">
        <v>3035</v>
      </c>
      <c r="B1450" s="4" t="s">
        <v>3036</v>
      </c>
      <c r="C1450" s="4" t="s">
        <v>109</v>
      </c>
      <c r="D1450" s="4">
        <v>372.47829899999999</v>
      </c>
      <c r="E1450" s="4">
        <v>353.4</v>
      </c>
      <c r="F1450" s="4">
        <v>-72.325883300970901</v>
      </c>
      <c r="H1450" s="4">
        <v>-57.158712541620403</v>
      </c>
      <c r="L1450" s="4">
        <v>320.19754426156999</v>
      </c>
      <c r="V1450" s="4">
        <v>392.18829899999997</v>
      </c>
      <c r="W1450" s="4">
        <v>-26.102193342676902</v>
      </c>
      <c r="Y1450" s="4">
        <v>-296.712880560511</v>
      </c>
      <c r="Z1450" s="4">
        <v>0</v>
      </c>
      <c r="AA1450" s="4">
        <v>0</v>
      </c>
      <c r="AB1450" s="4">
        <v>73.244401011399603</v>
      </c>
      <c r="AC1450" s="4">
        <v>0</v>
      </c>
      <c r="AD1450" s="4">
        <v>1.1243044255848</v>
      </c>
      <c r="AE1450" s="4">
        <v>0</v>
      </c>
      <c r="AF1450" s="4">
        <v>0</v>
      </c>
      <c r="AG1450" s="4">
        <v>59</v>
      </c>
      <c r="AH1450" s="4">
        <v>0</v>
      </c>
      <c r="AI1450" s="4">
        <v>-5.15</v>
      </c>
      <c r="AJ1450" s="4">
        <v>-5.15</v>
      </c>
      <c r="AK1450" s="4">
        <v>-4.8862175457905002</v>
      </c>
      <c r="AL1450" s="4">
        <v>-5.15</v>
      </c>
      <c r="AM1450" s="4">
        <v>0</v>
      </c>
      <c r="AN1450" s="4">
        <v>-28.12</v>
      </c>
      <c r="AO1450" s="4">
        <v>0</v>
      </c>
      <c r="AP1450" s="4">
        <v>-14.27</v>
      </c>
      <c r="AQ1450" s="4">
        <v>-0.06</v>
      </c>
      <c r="AR1450" s="4">
        <v>-0.06</v>
      </c>
    </row>
    <row r="1451" spans="1:44" x14ac:dyDescent="0.35">
      <c r="A1451" s="4" t="s">
        <v>3037</v>
      </c>
      <c r="B1451" s="4" t="s">
        <v>3038</v>
      </c>
      <c r="C1451" s="4" t="s">
        <v>857</v>
      </c>
      <c r="D1451" s="4">
        <v>370.98544724999999</v>
      </c>
      <c r="E1451" s="4">
        <v>99.35</v>
      </c>
      <c r="F1451" s="4">
        <v>5.4685354842275897</v>
      </c>
      <c r="G1451" s="4">
        <v>42.8377482398257</v>
      </c>
      <c r="H1451" s="4">
        <v>22.8056610750664</v>
      </c>
      <c r="I1451" s="4">
        <v>29.713985370767801</v>
      </c>
      <c r="J1451" s="4">
        <v>15.250966218741601</v>
      </c>
      <c r="K1451" s="4">
        <v>41.049450308790703</v>
      </c>
      <c r="L1451" s="4">
        <v>113.082332163659</v>
      </c>
      <c r="M1451" s="4">
        <v>13.4337892427868</v>
      </c>
      <c r="N1451" s="4">
        <v>17.981908920773598</v>
      </c>
      <c r="O1451" s="4">
        <v>6.6074027864420897</v>
      </c>
      <c r="P1451" s="4">
        <v>73.851513172218702</v>
      </c>
      <c r="Q1451" s="4">
        <v>-4.0317216093360599</v>
      </c>
      <c r="R1451" s="4">
        <v>66.655998634404696</v>
      </c>
      <c r="S1451" s="4">
        <v>2.6083263427683998</v>
      </c>
      <c r="V1451" s="4">
        <v>403.91544725</v>
      </c>
      <c r="W1451" s="4">
        <v>1.92859974656893</v>
      </c>
      <c r="Y1451" s="4">
        <v>-90.890311174454695</v>
      </c>
      <c r="Z1451" s="4">
        <v>1.7194070676582299E-2</v>
      </c>
      <c r="AA1451" s="4">
        <v>1.69211489198112E-2</v>
      </c>
      <c r="AB1451" s="4">
        <v>25.373322848043301</v>
      </c>
      <c r="AC1451" s="4">
        <v>3.74952190931258</v>
      </c>
      <c r="AD1451" s="4">
        <v>45.634471851914398</v>
      </c>
      <c r="AE1451" s="4">
        <v>0</v>
      </c>
      <c r="AF1451" s="4">
        <v>0</v>
      </c>
      <c r="AG1451" s="4">
        <v>60249</v>
      </c>
      <c r="AH1451" s="4">
        <v>228.31</v>
      </c>
      <c r="AI1451" s="4">
        <v>67.84</v>
      </c>
      <c r="AJ1451" s="4">
        <v>69.260000000000005</v>
      </c>
      <c r="AK1451" s="4">
        <v>21.976779219750199</v>
      </c>
      <c r="AL1451" s="4">
        <v>93.72</v>
      </c>
      <c r="AM1451" s="4">
        <v>0</v>
      </c>
      <c r="AN1451" s="4">
        <v>-18.21</v>
      </c>
      <c r="AO1451" s="4">
        <v>1.66</v>
      </c>
      <c r="AP1451" s="4">
        <v>192.36</v>
      </c>
      <c r="AQ1451" s="4">
        <v>33.450000000000003</v>
      </c>
      <c r="AR1451" s="4">
        <v>33.94</v>
      </c>
    </row>
    <row r="1452" spans="1:44" x14ac:dyDescent="0.35">
      <c r="A1452" s="4" t="s">
        <v>3039</v>
      </c>
      <c r="B1452" s="4" t="s">
        <v>3040</v>
      </c>
      <c r="C1452" s="4" t="s">
        <v>1453</v>
      </c>
      <c r="D1452" s="4">
        <v>370.74283991999999</v>
      </c>
      <c r="E1452" s="4">
        <v>1047.75</v>
      </c>
      <c r="F1452" s="4">
        <v>24.184138285714301</v>
      </c>
      <c r="G1452" s="4">
        <v>26.0006784260516</v>
      </c>
      <c r="H1452" s="4">
        <v>19.9570396406952</v>
      </c>
      <c r="I1452" s="4">
        <v>19.5137474541751</v>
      </c>
      <c r="J1452" s="4">
        <v>28.500495306651398</v>
      </c>
      <c r="K1452" s="4">
        <v>29.327902240325901</v>
      </c>
      <c r="L1452" s="4">
        <v>146.46233053637999</v>
      </c>
      <c r="M1452" s="4">
        <v>44.380399666737702</v>
      </c>
      <c r="N1452" s="4">
        <v>0</v>
      </c>
      <c r="O1452" s="4">
        <v>0</v>
      </c>
      <c r="P1452" s="4">
        <v>74.744027303754194</v>
      </c>
      <c r="Q1452" s="4">
        <v>25.7037185265287</v>
      </c>
      <c r="R1452" s="4">
        <v>39.700807257082701</v>
      </c>
      <c r="S1452" s="4">
        <v>65.648568562278001</v>
      </c>
      <c r="T1452" s="4">
        <v>91.839497706389494</v>
      </c>
      <c r="V1452" s="4">
        <v>327.77283992000002</v>
      </c>
      <c r="W1452" s="4">
        <v>5.5969631630434797</v>
      </c>
      <c r="X1452" s="4">
        <v>0.43751005423328199</v>
      </c>
      <c r="Y1452" s="4">
        <v>-37.615076859928998</v>
      </c>
      <c r="Z1452" s="4">
        <v>0</v>
      </c>
      <c r="AA1452" s="4">
        <v>0</v>
      </c>
      <c r="AB1452" s="4">
        <v>40.1395932857696</v>
      </c>
      <c r="AC1452" s="4">
        <v>0</v>
      </c>
      <c r="AD1452" s="4">
        <v>36.882860569743301</v>
      </c>
      <c r="AE1452" s="4">
        <v>0</v>
      </c>
      <c r="AF1452" s="4">
        <v>0</v>
      </c>
      <c r="AG1452" s="4">
        <v>7976</v>
      </c>
      <c r="AH1452" s="4">
        <v>78.56</v>
      </c>
      <c r="AI1452" s="4">
        <v>15.33</v>
      </c>
      <c r="AJ1452" s="4">
        <v>18.5</v>
      </c>
      <c r="AK1452" s="4">
        <v>37.804311763010098</v>
      </c>
      <c r="AL1452" s="4">
        <v>23.04</v>
      </c>
      <c r="AM1452" s="4">
        <v>0</v>
      </c>
      <c r="AN1452" s="4">
        <v>61.39</v>
      </c>
      <c r="AO1452" s="4">
        <v>42.97</v>
      </c>
      <c r="AP1452" s="4">
        <v>66.239999999999995</v>
      </c>
      <c r="AQ1452" s="4">
        <v>39.71</v>
      </c>
      <c r="AR1452" s="4">
        <v>44.65</v>
      </c>
    </row>
    <row r="1453" spans="1:44" x14ac:dyDescent="0.35">
      <c r="A1453" s="4" t="s">
        <v>3041</v>
      </c>
      <c r="B1453" s="4" t="s">
        <v>3042</v>
      </c>
      <c r="C1453" s="4" t="s">
        <v>564</v>
      </c>
      <c r="D1453" s="4">
        <v>369.30073726000001</v>
      </c>
      <c r="E1453" s="4">
        <v>63.45</v>
      </c>
      <c r="F1453" s="4">
        <v>23.403088546261099</v>
      </c>
      <c r="G1453" s="4">
        <v>39.873657612128902</v>
      </c>
      <c r="H1453" s="4">
        <v>2.2044802078749401</v>
      </c>
      <c r="I1453" s="4">
        <v>8.1596773359532602</v>
      </c>
      <c r="J1453" s="4">
        <v>11.0629154810937</v>
      </c>
      <c r="K1453" s="4">
        <v>15.212782460313401</v>
      </c>
      <c r="L1453" s="4">
        <v>31.975927078459598</v>
      </c>
      <c r="M1453" s="4">
        <v>15.778083792788999</v>
      </c>
      <c r="N1453" s="4">
        <v>828.25814536340897</v>
      </c>
      <c r="O1453" s="4">
        <v>155.576441102757</v>
      </c>
      <c r="P1453" s="4">
        <v>1.8885989898748099</v>
      </c>
      <c r="Q1453" s="4">
        <v>8.6224227491070309</v>
      </c>
      <c r="R1453" s="4">
        <v>29.881088634934301</v>
      </c>
      <c r="T1453" s="4">
        <v>36.141948945432702</v>
      </c>
      <c r="V1453" s="4">
        <v>360.74073726</v>
      </c>
      <c r="W1453" s="4">
        <v>7.7130479795321598</v>
      </c>
      <c r="Y1453" s="4">
        <v>-11.294244304531301</v>
      </c>
      <c r="Z1453" s="4">
        <v>0</v>
      </c>
      <c r="AA1453" s="4">
        <v>0</v>
      </c>
      <c r="AB1453" s="4">
        <v>73.702885098106805</v>
      </c>
      <c r="AC1453" s="4">
        <v>0.19133659215384799</v>
      </c>
      <c r="AD1453" s="4">
        <v>23.440871785041999</v>
      </c>
      <c r="AE1453" s="4">
        <v>0</v>
      </c>
      <c r="AF1453" s="4">
        <v>0</v>
      </c>
      <c r="AG1453" s="4">
        <v>39982</v>
      </c>
      <c r="AH1453" s="4">
        <v>193.39</v>
      </c>
      <c r="AI1453" s="4">
        <v>15.78</v>
      </c>
      <c r="AJ1453" s="4">
        <v>22.4</v>
      </c>
      <c r="AK1453" s="4">
        <v>2.80277436296962</v>
      </c>
      <c r="AL1453" s="4">
        <v>29.42</v>
      </c>
      <c r="AM1453" s="4">
        <v>0</v>
      </c>
      <c r="AN1453" s="4">
        <v>37.68</v>
      </c>
      <c r="AO1453" s="4">
        <v>405.13</v>
      </c>
      <c r="AP1453" s="4">
        <v>47.88</v>
      </c>
      <c r="AQ1453" s="4">
        <v>-156.72</v>
      </c>
      <c r="AR1453" s="4">
        <v>-155.13999999999999</v>
      </c>
    </row>
    <row r="1454" spans="1:44" x14ac:dyDescent="0.35">
      <c r="A1454" s="4" t="s">
        <v>3043</v>
      </c>
      <c r="B1454" s="4" t="s">
        <v>3044</v>
      </c>
      <c r="C1454" s="4" t="s">
        <v>446</v>
      </c>
      <c r="D1454" s="4">
        <v>369.27800000000002</v>
      </c>
      <c r="E1454" s="4">
        <v>690.05</v>
      </c>
      <c r="F1454" s="4">
        <v>5.6292378048780503</v>
      </c>
      <c r="G1454" s="4">
        <v>47.990050843117899</v>
      </c>
      <c r="H1454" s="4">
        <v>20.568454387257599</v>
      </c>
      <c r="I1454" s="4">
        <v>12.5827179437997</v>
      </c>
      <c r="J1454" s="4">
        <v>10.41136264114</v>
      </c>
      <c r="K1454" s="4">
        <v>19.762155941306201</v>
      </c>
      <c r="L1454" s="4">
        <v>43.764563151188497</v>
      </c>
      <c r="M1454" s="4">
        <v>56.779834196784499</v>
      </c>
      <c r="N1454" s="4">
        <v>29.493087557603701</v>
      </c>
      <c r="O1454" s="4">
        <v>19.955667036108</v>
      </c>
      <c r="P1454" s="4">
        <v>33.201741066909598</v>
      </c>
      <c r="Q1454" s="4">
        <v>10.6190611648894</v>
      </c>
      <c r="R1454" s="4">
        <v>44.348533923156502</v>
      </c>
      <c r="S1454" s="4">
        <v>53.035629830823098</v>
      </c>
      <c r="V1454" s="4">
        <v>316.858</v>
      </c>
      <c r="W1454" s="4">
        <v>2.1541037158023699</v>
      </c>
      <c r="X1454" s="4">
        <v>0.42244596212067898</v>
      </c>
      <c r="Y1454" s="4">
        <v>-90.622607300375293</v>
      </c>
      <c r="Z1454" s="4">
        <v>3.8461538461538E-3</v>
      </c>
      <c r="AA1454" s="4">
        <v>0</v>
      </c>
      <c r="AB1454" s="4">
        <v>42.729884615384599</v>
      </c>
      <c r="AC1454" s="4">
        <v>9.6153846153840001E-4</v>
      </c>
      <c r="AD1454" s="4">
        <v>31.909942307692301</v>
      </c>
      <c r="AE1454" s="4">
        <v>0</v>
      </c>
      <c r="AF1454" s="4">
        <v>0</v>
      </c>
      <c r="AG1454" s="4">
        <v>14558</v>
      </c>
      <c r="AH1454" s="4">
        <v>521.35</v>
      </c>
      <c r="AI1454" s="4">
        <v>65.599999999999994</v>
      </c>
      <c r="AJ1454" s="4">
        <v>87</v>
      </c>
      <c r="AK1454" s="4">
        <v>132.525252525252</v>
      </c>
      <c r="AL1454" s="4">
        <v>103.03</v>
      </c>
      <c r="AM1454" s="4">
        <v>0</v>
      </c>
      <c r="AN1454" s="4">
        <v>159.91999999999999</v>
      </c>
      <c r="AO1454" s="4">
        <v>102.98</v>
      </c>
      <c r="AP1454" s="4">
        <v>171.43</v>
      </c>
      <c r="AQ1454" s="4">
        <v>74.010000000000005</v>
      </c>
      <c r="AR1454" s="4">
        <v>83.6</v>
      </c>
    </row>
    <row r="1455" spans="1:44" x14ac:dyDescent="0.35">
      <c r="A1455" s="4" t="s">
        <v>3045</v>
      </c>
      <c r="B1455" s="4" t="s">
        <v>3046</v>
      </c>
      <c r="C1455" s="4" t="s">
        <v>271</v>
      </c>
      <c r="D1455" s="4">
        <v>368.50144954000001</v>
      </c>
      <c r="E1455" s="4">
        <v>182</v>
      </c>
      <c r="F1455" s="4">
        <v>13.385450401017099</v>
      </c>
      <c r="G1455" s="4">
        <v>11.196974010656</v>
      </c>
      <c r="H1455" s="4">
        <v>8.0970588235294105</v>
      </c>
      <c r="I1455" s="4">
        <v>44.5037180730682</v>
      </c>
      <c r="J1455" s="4">
        <v>59.824688151345001</v>
      </c>
      <c r="K1455" s="4">
        <v>64.629809246686094</v>
      </c>
      <c r="L1455" s="4">
        <v>100.310284826154</v>
      </c>
      <c r="M1455" s="4">
        <v>15.907203330818099</v>
      </c>
      <c r="N1455" s="4">
        <v>32.543693815347801</v>
      </c>
      <c r="O1455" s="4">
        <v>18.199004591226501</v>
      </c>
      <c r="P1455" s="4">
        <v>31.163685759565301</v>
      </c>
      <c r="Q1455" s="4">
        <v>6.7233257065573202</v>
      </c>
      <c r="R1455" s="4">
        <v>16.562650982020099</v>
      </c>
      <c r="T1455" s="4">
        <v>9.8697248421026504</v>
      </c>
      <c r="V1455" s="4">
        <v>431.95144954</v>
      </c>
      <c r="W1455" s="4">
        <v>1.42174254230487</v>
      </c>
      <c r="X1455" s="4">
        <v>0.50224011392907797</v>
      </c>
      <c r="Y1455" s="4">
        <v>-49.264538703968199</v>
      </c>
      <c r="Z1455" s="4">
        <v>0</v>
      </c>
      <c r="AA1455" s="4">
        <v>0</v>
      </c>
      <c r="AB1455" s="4">
        <v>57.500388623691798</v>
      </c>
      <c r="AC1455" s="4">
        <v>0</v>
      </c>
      <c r="AD1455" s="4">
        <v>9.1611720382646702</v>
      </c>
      <c r="AE1455" s="4">
        <v>0</v>
      </c>
      <c r="AF1455" s="4">
        <v>0</v>
      </c>
      <c r="AG1455" s="4">
        <v>4628</v>
      </c>
      <c r="AH1455" s="4">
        <v>61.86</v>
      </c>
      <c r="AI1455" s="4">
        <v>27.53</v>
      </c>
      <c r="AJ1455" s="4">
        <v>39.369999999999997</v>
      </c>
      <c r="AK1455" s="4">
        <v>14.8751021553516</v>
      </c>
      <c r="AL1455" s="4">
        <v>39.979999999999997</v>
      </c>
      <c r="AM1455" s="4">
        <v>0</v>
      </c>
      <c r="AN1455" s="4">
        <v>195.12</v>
      </c>
      <c r="AO1455" s="4">
        <v>20.9</v>
      </c>
      <c r="AP1455" s="4">
        <v>259.19</v>
      </c>
      <c r="AQ1455" s="4">
        <v>21.97</v>
      </c>
      <c r="AR1455" s="4">
        <v>22.24</v>
      </c>
    </row>
    <row r="1456" spans="1:44" x14ac:dyDescent="0.35">
      <c r="A1456" s="4" t="s">
        <v>3047</v>
      </c>
      <c r="B1456" s="4" t="s">
        <v>3048</v>
      </c>
      <c r="C1456" s="4" t="s">
        <v>234</v>
      </c>
      <c r="D1456" s="4">
        <v>368.13054169999998</v>
      </c>
      <c r="E1456" s="4">
        <v>54.65</v>
      </c>
      <c r="F1456" s="4">
        <v>-9.6672936370798208</v>
      </c>
      <c r="G1456" s="4">
        <v>-12.6572601419288</v>
      </c>
      <c r="H1456" s="4">
        <v>-5.1871981910191201</v>
      </c>
      <c r="I1456" s="4">
        <v>-13.124246079614</v>
      </c>
      <c r="J1456" s="4">
        <v>10.7932983800145</v>
      </c>
      <c r="K1456" s="4">
        <v>-2.41254523522317</v>
      </c>
      <c r="L1456" s="4">
        <v>41.492032553700398</v>
      </c>
      <c r="M1456" s="4">
        <v>-1.6083137735266899</v>
      </c>
      <c r="N1456" s="4">
        <v>73.885734563520202</v>
      </c>
      <c r="O1456" s="4">
        <v>43.687012065294503</v>
      </c>
      <c r="Q1456" s="4">
        <v>5.5603355264360204</v>
      </c>
      <c r="V1456" s="4">
        <v>561.87054169999999</v>
      </c>
      <c r="W1456" s="4">
        <v>1.3063539449964501</v>
      </c>
      <c r="Y1456" s="4">
        <v>-121.91837826051599</v>
      </c>
      <c r="Z1456" s="4">
        <v>0</v>
      </c>
      <c r="AA1456" s="4">
        <v>0</v>
      </c>
      <c r="AB1456" s="4">
        <v>28.141108217041399</v>
      </c>
      <c r="AC1456" s="4">
        <v>0.16965200121462901</v>
      </c>
      <c r="AD1456" s="4">
        <v>21.9600222876327</v>
      </c>
      <c r="AE1456" s="4">
        <v>0</v>
      </c>
      <c r="AF1456" s="4">
        <v>0</v>
      </c>
      <c r="AG1456" s="4">
        <v>28805</v>
      </c>
      <c r="AH1456" s="4">
        <v>290.14999999999998</v>
      </c>
      <c r="AI1456" s="4">
        <v>-38.08</v>
      </c>
      <c r="AJ1456" s="4">
        <v>-39.03</v>
      </c>
      <c r="AK1456" s="4">
        <v>-7.7304013551957302</v>
      </c>
      <c r="AL1456" s="4">
        <v>-7</v>
      </c>
      <c r="AM1456" s="4">
        <v>0</v>
      </c>
      <c r="AN1456" s="4">
        <v>107.07</v>
      </c>
      <c r="AO1456" s="4">
        <v>14.47</v>
      </c>
      <c r="AP1456" s="4">
        <v>281.8</v>
      </c>
      <c r="AQ1456" s="4">
        <v>20.38</v>
      </c>
      <c r="AR1456" s="4">
        <v>36.409999999999997</v>
      </c>
    </row>
    <row r="1457" spans="1:44" x14ac:dyDescent="0.35">
      <c r="A1457" s="4" t="s">
        <v>3049</v>
      </c>
      <c r="B1457" s="4" t="s">
        <v>3050</v>
      </c>
      <c r="C1457" s="4" t="s">
        <v>144</v>
      </c>
      <c r="D1457" s="4">
        <v>368.05678066500002</v>
      </c>
      <c r="E1457" s="4">
        <v>433</v>
      </c>
      <c r="F1457" s="4">
        <v>22.804013671933099</v>
      </c>
      <c r="G1457" s="4">
        <v>28.847184986595199</v>
      </c>
      <c r="H1457" s="4">
        <v>19.3166177966609</v>
      </c>
      <c r="I1457" s="4">
        <v>13.7279918346517</v>
      </c>
      <c r="J1457" s="4">
        <v>15.934103216435499</v>
      </c>
      <c r="K1457" s="4">
        <v>22.250574126052602</v>
      </c>
      <c r="L1457" s="4">
        <v>91.924308258331905</v>
      </c>
      <c r="M1457" s="4">
        <v>87.269050889765793</v>
      </c>
      <c r="N1457" s="4">
        <v>2.88927065438076</v>
      </c>
      <c r="O1457" s="4">
        <v>2.8267999375292798</v>
      </c>
      <c r="P1457" s="4">
        <v>53.853853853853899</v>
      </c>
      <c r="Q1457" s="4">
        <v>11.668000768312799</v>
      </c>
      <c r="R1457" s="4">
        <v>47.008536052644502</v>
      </c>
      <c r="S1457" s="4">
        <v>6.4498503067457902</v>
      </c>
      <c r="T1457" s="4">
        <v>76.963669974236694</v>
      </c>
      <c r="V1457" s="4">
        <v>347.12678066500001</v>
      </c>
      <c r="W1457" s="4">
        <v>5.7481927325472402</v>
      </c>
      <c r="X1457" s="4">
        <v>0.233617568041117</v>
      </c>
      <c r="Y1457" s="4">
        <v>-6.3924932238705896</v>
      </c>
      <c r="Z1457" s="4">
        <v>8.0246993267277002E-3</v>
      </c>
      <c r="AA1457" s="4">
        <v>0</v>
      </c>
      <c r="AB1457" s="4">
        <v>58.018285382265901</v>
      </c>
      <c r="AC1457" s="4">
        <v>0</v>
      </c>
      <c r="AD1457" s="4">
        <v>20.957223351688999</v>
      </c>
      <c r="AE1457" s="4">
        <v>0.36390266946856598</v>
      </c>
      <c r="AF1457" s="4">
        <v>0</v>
      </c>
      <c r="AG1457" s="4">
        <v>9055</v>
      </c>
      <c r="AH1457" s="4">
        <v>117.57</v>
      </c>
      <c r="AI1457" s="4">
        <v>16.14</v>
      </c>
      <c r="AJ1457" s="4">
        <v>21.83</v>
      </c>
      <c r="AK1457" s="4">
        <v>18.770818425128301</v>
      </c>
      <c r="AL1457" s="4">
        <v>26.16</v>
      </c>
      <c r="AM1457" s="4">
        <v>0</v>
      </c>
      <c r="AN1457" s="4">
        <v>52.63</v>
      </c>
      <c r="AO1457" s="4">
        <v>22.78</v>
      </c>
      <c r="AP1457" s="4">
        <v>64.03</v>
      </c>
      <c r="AQ1457" s="4">
        <v>4.87</v>
      </c>
      <c r="AR1457" s="4">
        <v>6.93</v>
      </c>
    </row>
    <row r="1458" spans="1:44" x14ac:dyDescent="0.35">
      <c r="A1458" s="4" t="s">
        <v>3051</v>
      </c>
      <c r="B1458" s="4" t="s">
        <v>3052</v>
      </c>
      <c r="C1458" s="4" t="s">
        <v>1055</v>
      </c>
      <c r="D1458" s="4">
        <v>365.33283562000003</v>
      </c>
      <c r="E1458" s="4">
        <v>127.15</v>
      </c>
      <c r="F1458" s="4">
        <v>-31.278496200342399</v>
      </c>
      <c r="G1458" s="4">
        <v>-4.20174113245558</v>
      </c>
      <c r="H1458" s="4">
        <v>-2.92087626287887</v>
      </c>
      <c r="I1458" s="4">
        <v>-6.0125604859466799</v>
      </c>
      <c r="J1458" s="4">
        <v>4.7572314355308603</v>
      </c>
      <c r="K1458" s="4">
        <v>-0.33975084937713002</v>
      </c>
      <c r="L1458" s="4">
        <v>206.61698400588301</v>
      </c>
      <c r="N1458" s="4">
        <v>16.687477047374198</v>
      </c>
      <c r="O1458" s="4">
        <v>2.6184355490268101</v>
      </c>
      <c r="Q1458" s="4">
        <v>-7.3624670517691202</v>
      </c>
      <c r="S1458" s="4">
        <v>39.843536710727001</v>
      </c>
      <c r="V1458" s="4">
        <v>342.72283562000001</v>
      </c>
      <c r="W1458" s="4">
        <v>1.3416556578038901</v>
      </c>
      <c r="Y1458" s="4">
        <v>97.414042573713601</v>
      </c>
      <c r="Z1458" s="4">
        <v>1.7747756231646701</v>
      </c>
      <c r="AA1458" s="4">
        <v>0</v>
      </c>
      <c r="AB1458" s="4">
        <v>50.889795038401999</v>
      </c>
      <c r="AC1458" s="4">
        <v>8.7883297926156398</v>
      </c>
      <c r="AD1458" s="4">
        <v>15.067732726947501</v>
      </c>
      <c r="AE1458" s="4">
        <v>0</v>
      </c>
      <c r="AF1458" s="4">
        <v>0</v>
      </c>
      <c r="AG1458" s="4">
        <v>19563</v>
      </c>
      <c r="AH1458" s="4">
        <v>194.26</v>
      </c>
      <c r="AI1458" s="4">
        <v>-11.68</v>
      </c>
      <c r="AJ1458" s="4">
        <v>-14.64</v>
      </c>
      <c r="AK1458" s="4">
        <v>-4.1228674106999899</v>
      </c>
      <c r="AL1458" s="4">
        <v>-0.66</v>
      </c>
      <c r="AM1458" s="4">
        <v>13.74</v>
      </c>
      <c r="AN1458" s="4">
        <v>-40.58</v>
      </c>
      <c r="AO1458" s="4">
        <v>68.180000000000007</v>
      </c>
      <c r="AP1458" s="4">
        <v>272.3</v>
      </c>
      <c r="AQ1458" s="4">
        <v>21.09</v>
      </c>
      <c r="AR1458" s="4">
        <v>26.15</v>
      </c>
    </row>
    <row r="1459" spans="1:44" x14ac:dyDescent="0.35">
      <c r="A1459" s="4" t="s">
        <v>3053</v>
      </c>
      <c r="B1459" s="4" t="s">
        <v>3054</v>
      </c>
      <c r="C1459" s="4" t="s">
        <v>1055</v>
      </c>
      <c r="D1459" s="4">
        <v>364.10026104000002</v>
      </c>
      <c r="E1459" s="4">
        <v>102.95</v>
      </c>
      <c r="F1459" s="4">
        <v>-56.188311888888499</v>
      </c>
      <c r="G1459" s="4">
        <v>-0.78145256112635797</v>
      </c>
      <c r="H1459" s="4">
        <v>-0.51291996311409205</v>
      </c>
      <c r="I1459" s="4">
        <v>-1.21058137797042</v>
      </c>
      <c r="J1459" s="4">
        <v>10.2745056321261</v>
      </c>
      <c r="K1459" s="4">
        <v>13.8095949783291</v>
      </c>
      <c r="L1459" s="4">
        <v>-31.505489914758801</v>
      </c>
      <c r="N1459" s="4">
        <v>28.458460252045601</v>
      </c>
      <c r="O1459" s="4">
        <v>12.0539927133728</v>
      </c>
      <c r="Q1459" s="4">
        <v>-0.83219826907514605</v>
      </c>
      <c r="R1459" s="4">
        <v>-10.4832723356968</v>
      </c>
      <c r="S1459" s="4">
        <v>23.058029262693399</v>
      </c>
      <c r="U1459" s="4">
        <v>20.429441850924398</v>
      </c>
      <c r="V1459" s="4">
        <v>546.87026103999995</v>
      </c>
      <c r="W1459" s="4">
        <v>0.43492834144418602</v>
      </c>
      <c r="Y1459" s="4">
        <v>95.354617387329</v>
      </c>
      <c r="Z1459" s="4">
        <v>8.3089435320883798</v>
      </c>
      <c r="AA1459" s="4">
        <v>2.5682486393418702</v>
      </c>
      <c r="AB1459" s="4">
        <v>47.295531452827397</v>
      </c>
      <c r="AC1459" s="4">
        <v>4.5095592497244E-2</v>
      </c>
      <c r="AD1459" s="4">
        <v>20.505562027542101</v>
      </c>
      <c r="AE1459" s="4">
        <v>0</v>
      </c>
      <c r="AF1459" s="4">
        <v>0</v>
      </c>
      <c r="AG1459" s="4">
        <v>48014</v>
      </c>
      <c r="AH1459" s="4">
        <v>535.28</v>
      </c>
      <c r="AI1459" s="4">
        <v>-6.4800000000000404</v>
      </c>
      <c r="AJ1459" s="4">
        <v>-1.0000000000039999E-2</v>
      </c>
      <c r="AK1459" s="4">
        <v>-1.85273676238884</v>
      </c>
      <c r="AL1459" s="4">
        <v>73.92</v>
      </c>
      <c r="AM1459" s="4">
        <v>5.95</v>
      </c>
      <c r="AN1459" s="4">
        <v>140.16</v>
      </c>
      <c r="AO1459" s="4">
        <v>74.33</v>
      </c>
      <c r="AP1459" s="4">
        <v>837.15</v>
      </c>
      <c r="AQ1459" s="4">
        <v>95.91</v>
      </c>
      <c r="AR1459" s="4">
        <v>107.65</v>
      </c>
    </row>
    <row r="1460" spans="1:44" x14ac:dyDescent="0.35">
      <c r="A1460" s="4" t="s">
        <v>3055</v>
      </c>
      <c r="B1460" s="4" t="s">
        <v>3056</v>
      </c>
      <c r="C1460" s="4" t="s">
        <v>1031</v>
      </c>
      <c r="D1460" s="4">
        <v>364.07260098</v>
      </c>
      <c r="E1460" s="4">
        <v>19.399999999999999</v>
      </c>
      <c r="F1460" s="4">
        <v>-4.7510452953151603</v>
      </c>
      <c r="G1460" s="4">
        <v>-49.180117446972297</v>
      </c>
      <c r="H1460" s="4">
        <v>-1.5877702529802999</v>
      </c>
      <c r="I1460" s="4">
        <v>-5.9438579617290799</v>
      </c>
      <c r="J1460" s="4">
        <v>45.5133725761535</v>
      </c>
      <c r="K1460" s="4">
        <v>42.2515765224204</v>
      </c>
      <c r="L1460" s="4">
        <v>-5.8714793074532698</v>
      </c>
      <c r="M1460" s="4">
        <v>-17.928418675725101</v>
      </c>
      <c r="N1460" s="4">
        <v>1953.5060066456499</v>
      </c>
      <c r="O1460" s="4">
        <v>1360.9099429155699</v>
      </c>
      <c r="Q1460" s="4">
        <v>-8.1900410737993496</v>
      </c>
      <c r="R1460" s="4">
        <v>-19.4064037459333</v>
      </c>
      <c r="S1460" s="4">
        <v>1.65495318315139</v>
      </c>
      <c r="V1460" s="4">
        <v>2619.4926009800001</v>
      </c>
      <c r="W1460" s="4">
        <v>3.1019221349578299</v>
      </c>
      <c r="Y1460" s="4">
        <v>-107.914467111208</v>
      </c>
      <c r="Z1460" s="4">
        <v>7.8038987058925597</v>
      </c>
      <c r="AA1460" s="4">
        <v>7.4223151306756696</v>
      </c>
      <c r="AB1460" s="4">
        <v>58.252056349798501</v>
      </c>
      <c r="AC1460" s="4">
        <v>3.8923465297162498</v>
      </c>
      <c r="AD1460" s="4">
        <v>9.1052878538115802</v>
      </c>
      <c r="AE1460" s="4">
        <v>55.7519681903646</v>
      </c>
      <c r="AF1460" s="4">
        <v>0</v>
      </c>
      <c r="AG1460" s="4">
        <v>23598</v>
      </c>
      <c r="AH1460" s="4">
        <v>1289.23</v>
      </c>
      <c r="AI1460" s="4">
        <v>-76.629999999999797</v>
      </c>
      <c r="AJ1460" s="4">
        <v>-51.049999999999798</v>
      </c>
      <c r="AK1460" s="4">
        <v>-4.1772499098386104</v>
      </c>
      <c r="AL1460" s="4">
        <v>544.72</v>
      </c>
      <c r="AM1460" s="4">
        <v>315.14999999999998</v>
      </c>
      <c r="AN1460" s="4">
        <v>-482.41</v>
      </c>
      <c r="AO1460" s="4">
        <v>50.2</v>
      </c>
      <c r="AP1460" s="4">
        <v>117.37</v>
      </c>
      <c r="AQ1460" s="4">
        <v>462.37</v>
      </c>
      <c r="AR1460" s="4">
        <v>491.26</v>
      </c>
    </row>
    <row r="1461" spans="1:44" x14ac:dyDescent="0.35">
      <c r="A1461" s="4" t="s">
        <v>3057</v>
      </c>
      <c r="B1461" s="4" t="s">
        <v>3058</v>
      </c>
      <c r="C1461" s="4" t="s">
        <v>98</v>
      </c>
      <c r="D1461" s="4">
        <v>363.5955477</v>
      </c>
      <c r="E1461" s="4">
        <v>97.85</v>
      </c>
      <c r="F1461" s="4">
        <v>-16.778751624365501</v>
      </c>
      <c r="G1461" s="4">
        <v>-6.9557681196635999</v>
      </c>
      <c r="H1461" s="4">
        <v>-2.7006480558325001</v>
      </c>
      <c r="I1461" s="4">
        <v>-3.8661909009812598</v>
      </c>
      <c r="J1461" s="4">
        <v>8.8381075143775103</v>
      </c>
      <c r="K1461" s="4">
        <v>7.02230151650312</v>
      </c>
      <c r="L1461" s="4">
        <v>97.547536174881003</v>
      </c>
      <c r="M1461" s="4">
        <v>-8.8186864689201698</v>
      </c>
      <c r="N1461" s="4">
        <v>34.301999934104302</v>
      </c>
      <c r="O1461" s="4">
        <v>13.7689038252446</v>
      </c>
      <c r="Q1461" s="4">
        <v>8.1225463145569101</v>
      </c>
      <c r="R1461" s="4">
        <v>-7.1351660409657498</v>
      </c>
      <c r="S1461" s="4">
        <v>31.7753377622135</v>
      </c>
      <c r="V1461" s="4">
        <v>347.23554769999998</v>
      </c>
      <c r="W1461" s="4">
        <v>1.1979689226055199</v>
      </c>
      <c r="Y1461" s="4">
        <v>-127.95066551546201</v>
      </c>
      <c r="Z1461" s="4">
        <v>0</v>
      </c>
      <c r="AA1461" s="4">
        <v>0</v>
      </c>
      <c r="AB1461" s="4">
        <v>67.947209618339997</v>
      </c>
      <c r="AC1461" s="4">
        <v>1.1967839642071799E-2</v>
      </c>
      <c r="AD1461" s="4">
        <v>20.193553786289201</v>
      </c>
      <c r="AE1461" s="4">
        <v>46.276794229165503</v>
      </c>
      <c r="AF1461" s="4">
        <v>0</v>
      </c>
      <c r="AG1461" s="4">
        <v>18527</v>
      </c>
      <c r="AH1461" s="4">
        <v>560.5</v>
      </c>
      <c r="AI1461" s="4">
        <v>-21.67</v>
      </c>
      <c r="AJ1461" s="4">
        <v>-10.39</v>
      </c>
      <c r="AK1461" s="4">
        <v>-5.73119191812546</v>
      </c>
      <c r="AL1461" s="4">
        <v>39.36</v>
      </c>
      <c r="AM1461" s="4">
        <v>9.31</v>
      </c>
      <c r="AN1461" s="4">
        <v>178.94</v>
      </c>
      <c r="AO1461" s="4">
        <v>125.37</v>
      </c>
      <c r="AP1461" s="4">
        <v>303.51</v>
      </c>
      <c r="AQ1461" s="4">
        <v>116.45</v>
      </c>
      <c r="AR1461" s="4">
        <v>122.12</v>
      </c>
    </row>
    <row r="1462" spans="1:44" x14ac:dyDescent="0.35">
      <c r="A1462" s="4" t="s">
        <v>3059</v>
      </c>
      <c r="B1462" s="4" t="s">
        <v>3060</v>
      </c>
      <c r="C1462" s="4" t="s">
        <v>109</v>
      </c>
      <c r="D1462" s="4">
        <v>360.44194454000001</v>
      </c>
      <c r="E1462" s="4">
        <v>294.3</v>
      </c>
      <c r="F1462" s="4">
        <v>37.006359809034898</v>
      </c>
      <c r="G1462" s="4">
        <v>21.116531165311699</v>
      </c>
      <c r="H1462" s="4">
        <v>16.810493614083502</v>
      </c>
      <c r="I1462" s="4">
        <v>19.038311180609899</v>
      </c>
      <c r="J1462" s="4">
        <v>25.784846263323601</v>
      </c>
      <c r="K1462" s="4">
        <v>30.7466770914777</v>
      </c>
      <c r="L1462" s="4">
        <v>27.848423313769999</v>
      </c>
      <c r="N1462" s="4">
        <v>0.41991601679664098</v>
      </c>
      <c r="O1462" s="4">
        <v>0</v>
      </c>
      <c r="P1462" s="4">
        <v>91.973559962228606</v>
      </c>
      <c r="Q1462" s="4">
        <v>26.361859304102499</v>
      </c>
      <c r="R1462" s="4">
        <v>47.149494706805399</v>
      </c>
      <c r="T1462" s="4">
        <v>54.466940825704299</v>
      </c>
      <c r="V1462" s="4">
        <v>354.06194454000001</v>
      </c>
      <c r="W1462" s="4">
        <v>7.2073974113177401</v>
      </c>
      <c r="X1462" s="4">
        <v>0.485828044301228</v>
      </c>
      <c r="Y1462" s="4">
        <v>0.65037998638920202</v>
      </c>
      <c r="Z1462" s="4">
        <v>0</v>
      </c>
      <c r="AA1462" s="4">
        <v>0</v>
      </c>
      <c r="AB1462" s="4">
        <v>69.122709294548002</v>
      </c>
      <c r="AC1462" s="4">
        <v>2.04801858158347E-2</v>
      </c>
      <c r="AD1462" s="4">
        <v>11.0645973711237</v>
      </c>
      <c r="AE1462" s="4">
        <v>0</v>
      </c>
      <c r="AF1462" s="4">
        <v>0</v>
      </c>
      <c r="AG1462" s="4">
        <v>5741</v>
      </c>
      <c r="AH1462" s="4">
        <v>51.16</v>
      </c>
      <c r="AI1462" s="4">
        <v>9.7400000000000109</v>
      </c>
      <c r="AJ1462" s="4">
        <v>12.93</v>
      </c>
      <c r="AK1462" s="4">
        <v>8.1115905778721409</v>
      </c>
      <c r="AL1462" s="4">
        <v>15.73</v>
      </c>
      <c r="AM1462" s="4">
        <v>7.0000000000000007E-2</v>
      </c>
      <c r="AN1462" s="4">
        <v>32.99</v>
      </c>
      <c r="AO1462" s="4">
        <v>6.59</v>
      </c>
      <c r="AP1462" s="4">
        <v>50.01</v>
      </c>
      <c r="AQ1462" s="4">
        <v>3.3</v>
      </c>
      <c r="AR1462" s="4">
        <v>3.31</v>
      </c>
    </row>
    <row r="1463" spans="1:44" x14ac:dyDescent="0.35">
      <c r="A1463" s="4" t="s">
        <v>3061</v>
      </c>
      <c r="B1463" s="4" t="s">
        <v>3062</v>
      </c>
      <c r="C1463" s="4" t="s">
        <v>183</v>
      </c>
      <c r="D1463" s="4">
        <v>360.14280387999997</v>
      </c>
      <c r="E1463" s="4">
        <v>23.5</v>
      </c>
      <c r="F1463" s="4">
        <v>-13.001545266426</v>
      </c>
      <c r="G1463" s="4">
        <v>-3.4591489494552201</v>
      </c>
      <c r="H1463" s="4">
        <v>-1.7129164412151201</v>
      </c>
      <c r="I1463" s="4">
        <v>-47.269624573378898</v>
      </c>
      <c r="J1463" s="4">
        <v>49.049388764351697</v>
      </c>
      <c r="K1463" s="4">
        <v>56.058020477815703</v>
      </c>
      <c r="L1463" s="4">
        <v>15.186164166391301</v>
      </c>
      <c r="M1463" s="4">
        <v>-8.0228540629984497</v>
      </c>
      <c r="N1463" s="4">
        <v>58.845927027512097</v>
      </c>
      <c r="O1463" s="4">
        <v>52.181995333453003</v>
      </c>
      <c r="Q1463" s="4">
        <v>-9.1397860363144598</v>
      </c>
      <c r="R1463" s="4">
        <v>0.56973159637530002</v>
      </c>
      <c r="V1463" s="4">
        <v>1060.5528038800001</v>
      </c>
      <c r="W1463" s="4">
        <v>0.46170970472551998</v>
      </c>
      <c r="Y1463" s="4">
        <v>-114.254068306969</v>
      </c>
      <c r="Z1463" s="4">
        <v>2.621182458263E-4</v>
      </c>
      <c r="AA1463" s="4">
        <v>0</v>
      </c>
      <c r="AB1463" s="4">
        <v>27.738578831436602</v>
      </c>
      <c r="AC1463" s="4">
        <v>6.5628314505696501</v>
      </c>
      <c r="AD1463" s="4">
        <v>24.262788010368102</v>
      </c>
      <c r="AE1463" s="4">
        <v>0</v>
      </c>
      <c r="AF1463" s="4">
        <v>0</v>
      </c>
      <c r="AG1463" s="4">
        <v>86818</v>
      </c>
      <c r="AH1463" s="4">
        <v>58.6</v>
      </c>
      <c r="AI1463" s="4">
        <v>-27.7</v>
      </c>
      <c r="AJ1463" s="4">
        <v>-42.21</v>
      </c>
      <c r="AK1463" s="4">
        <v>-1.8151674606659101</v>
      </c>
      <c r="AL1463" s="4">
        <v>32.85</v>
      </c>
      <c r="AM1463" s="4">
        <v>10.56</v>
      </c>
      <c r="AN1463" s="4">
        <v>-47.34</v>
      </c>
      <c r="AO1463" s="4">
        <v>57.97</v>
      </c>
      <c r="AP1463" s="4">
        <v>780.02</v>
      </c>
      <c r="AQ1463" s="4">
        <v>-18.5</v>
      </c>
      <c r="AR1463" s="4">
        <v>-18.29</v>
      </c>
    </row>
    <row r="1464" spans="1:44" x14ac:dyDescent="0.35">
      <c r="A1464" s="4" t="s">
        <v>3063</v>
      </c>
      <c r="B1464" s="4" t="s">
        <v>3064</v>
      </c>
      <c r="C1464" s="4" t="s">
        <v>396</v>
      </c>
      <c r="D1464" s="4">
        <v>360.11611349999998</v>
      </c>
      <c r="E1464" s="4">
        <v>505</v>
      </c>
      <c r="F1464" s="4">
        <v>25.396058779971799</v>
      </c>
      <c r="G1464" s="4">
        <v>74.710221285563705</v>
      </c>
      <c r="H1464" s="4">
        <v>9.9515755491613405</v>
      </c>
      <c r="I1464" s="4">
        <v>7.1288522447337899</v>
      </c>
      <c r="J1464" s="4">
        <v>9.3834872766819402</v>
      </c>
      <c r="K1464" s="4">
        <v>14.9766225931326</v>
      </c>
      <c r="L1464" s="4">
        <v>129.46409746685401</v>
      </c>
      <c r="M1464" s="4">
        <v>12.782248759347601</v>
      </c>
      <c r="N1464" s="4">
        <v>335.88370313695498</v>
      </c>
      <c r="O1464" s="4">
        <v>191.27773527161401</v>
      </c>
      <c r="P1464" s="4">
        <v>12.6675004466678</v>
      </c>
      <c r="Q1464" s="4">
        <v>5.3512982949535104</v>
      </c>
      <c r="R1464" s="4">
        <v>18.313274724066702</v>
      </c>
      <c r="S1464" s="4">
        <v>119.42612307754</v>
      </c>
      <c r="V1464" s="4">
        <v>444.3461135</v>
      </c>
      <c r="W1464" s="4">
        <v>13.7764389250191</v>
      </c>
      <c r="Y1464" s="4">
        <v>4.2475144302819698</v>
      </c>
      <c r="Z1464" s="4">
        <v>9.5198461592859995E-3</v>
      </c>
      <c r="AA1464" s="4">
        <v>9.5198461592859995E-3</v>
      </c>
      <c r="AB1464" s="4">
        <v>62.357657900248299</v>
      </c>
      <c r="AC1464" s="4">
        <v>0</v>
      </c>
      <c r="AD1464" s="4">
        <v>24.3019640802605</v>
      </c>
      <c r="AE1464" s="4">
        <v>0</v>
      </c>
      <c r="AF1464" s="4">
        <v>0</v>
      </c>
      <c r="AG1464" s="4">
        <v>4955</v>
      </c>
      <c r="AH1464" s="4">
        <v>198.91</v>
      </c>
      <c r="AI1464" s="4">
        <v>14.18</v>
      </c>
      <c r="AJ1464" s="4">
        <v>16.62</v>
      </c>
      <c r="AK1464" s="4">
        <v>19.284488362668</v>
      </c>
      <c r="AL1464" s="4">
        <v>29.79</v>
      </c>
      <c r="AM1464" s="4">
        <v>0</v>
      </c>
      <c r="AN1464" s="4">
        <v>9.9600000000000009</v>
      </c>
      <c r="AO1464" s="4">
        <v>3.57</v>
      </c>
      <c r="AP1464" s="4">
        <v>26.14</v>
      </c>
      <c r="AQ1464" s="4">
        <v>30.75</v>
      </c>
      <c r="AR1464" s="4">
        <v>34.590000000000003</v>
      </c>
    </row>
    <row r="1465" spans="1:44" x14ac:dyDescent="0.35">
      <c r="A1465" s="4" t="s">
        <v>3065</v>
      </c>
      <c r="B1465" s="4" t="s">
        <v>3066</v>
      </c>
      <c r="C1465" s="4" t="s">
        <v>225</v>
      </c>
      <c r="D1465" s="4">
        <v>359.76150000000001</v>
      </c>
      <c r="E1465" s="4">
        <v>755</v>
      </c>
      <c r="F1465" s="4">
        <v>-249.83437500000099</v>
      </c>
      <c r="G1465" s="4">
        <v>-2.60021668472372</v>
      </c>
      <c r="H1465" s="4">
        <v>-0.97363083164299802</v>
      </c>
      <c r="I1465" s="4">
        <v>-1.02403641018347</v>
      </c>
      <c r="J1465" s="4">
        <v>20.400153478944699</v>
      </c>
      <c r="K1465" s="4">
        <v>22.614137391551701</v>
      </c>
      <c r="L1465" s="4">
        <v>112.308448086284</v>
      </c>
      <c r="M1465" s="4">
        <v>21.4272567582805</v>
      </c>
      <c r="N1465" s="4">
        <v>123.582144163922</v>
      </c>
      <c r="O1465" s="4">
        <v>88.766922795462904</v>
      </c>
      <c r="Q1465" s="4">
        <v>0.54646483492784004</v>
      </c>
      <c r="R1465" s="4">
        <v>20.359473133945801</v>
      </c>
      <c r="S1465" s="4">
        <v>14.3018067208688</v>
      </c>
      <c r="V1465" s="4">
        <v>405.11149999999998</v>
      </c>
      <c r="W1465" s="4">
        <v>6.58180570801317</v>
      </c>
      <c r="Y1465" s="4">
        <v>-779.50279106546805</v>
      </c>
      <c r="Z1465" s="4">
        <v>0</v>
      </c>
      <c r="AA1465" s="4">
        <v>0</v>
      </c>
      <c r="AB1465" s="4">
        <v>72.378191489361697</v>
      </c>
      <c r="AC1465" s="4">
        <v>0</v>
      </c>
      <c r="AD1465" s="4">
        <v>16.499510638297899</v>
      </c>
      <c r="AE1465" s="4">
        <v>71.753361702127705</v>
      </c>
      <c r="AF1465" s="4">
        <v>0</v>
      </c>
      <c r="AG1465" s="4">
        <v>2741</v>
      </c>
      <c r="AH1465" s="4">
        <v>140.62</v>
      </c>
      <c r="AI1465" s="4">
        <v>-1.43999999999999</v>
      </c>
      <c r="AJ1465" s="4">
        <v>5.74000000000001</v>
      </c>
      <c r="AK1465" s="4">
        <v>-3.0638297872340301</v>
      </c>
      <c r="AL1465" s="4">
        <v>31.8</v>
      </c>
      <c r="AM1465" s="4">
        <v>0</v>
      </c>
      <c r="AN1465" s="4">
        <v>44.45</v>
      </c>
      <c r="AO1465" s="4">
        <v>22.2</v>
      </c>
      <c r="AP1465" s="4">
        <v>54.66</v>
      </c>
      <c r="AQ1465" s="4">
        <v>22.69</v>
      </c>
      <c r="AR1465" s="4">
        <v>33.869999999999997</v>
      </c>
    </row>
    <row r="1466" spans="1:44" x14ac:dyDescent="0.35">
      <c r="A1466" s="4" t="s">
        <v>3067</v>
      </c>
      <c r="B1466" s="4" t="s">
        <v>3068</v>
      </c>
      <c r="C1466" s="4" t="s">
        <v>1123</v>
      </c>
      <c r="D1466" s="4">
        <v>358.73988042000002</v>
      </c>
      <c r="E1466" s="4">
        <v>584.95000000000005</v>
      </c>
      <c r="F1466" s="4">
        <v>27.1566904178651</v>
      </c>
      <c r="G1466" s="4">
        <v>5.4955798231929602</v>
      </c>
      <c r="H1466" s="4">
        <v>1.7651814288482299</v>
      </c>
      <c r="I1466" s="4">
        <v>2.57209057808759</v>
      </c>
      <c r="J1466" s="4">
        <v>15.896441621054301</v>
      </c>
      <c r="K1466" s="4">
        <v>12.9655951245157</v>
      </c>
      <c r="L1466" s="4">
        <v>-26.711527095850698</v>
      </c>
      <c r="M1466" s="4">
        <v>-19.122847515146301</v>
      </c>
      <c r="N1466" s="4">
        <v>100.78125</v>
      </c>
      <c r="O1466" s="4">
        <v>64.985427461139906</v>
      </c>
      <c r="P1466" s="4">
        <v>2.8349464557804298</v>
      </c>
      <c r="Q1466" s="4">
        <v>5.6550715262590998</v>
      </c>
      <c r="R1466" s="4">
        <v>0.169047362549923</v>
      </c>
      <c r="S1466" s="4">
        <v>24.592424103527101</v>
      </c>
      <c r="T1466" s="4">
        <v>-15.4926530093419</v>
      </c>
      <c r="V1466" s="4">
        <v>559.47988041999997</v>
      </c>
      <c r="W1466" s="4">
        <v>1.4521530133581599</v>
      </c>
      <c r="X1466" s="4">
        <v>4.18130122093996</v>
      </c>
      <c r="Y1466" s="4">
        <v>11.474678049167499</v>
      </c>
      <c r="Z1466" s="4">
        <v>12.3212707737569</v>
      </c>
      <c r="AA1466" s="4">
        <v>0</v>
      </c>
      <c r="AB1466" s="4">
        <v>72.553790851263599</v>
      </c>
      <c r="AC1466" s="4">
        <v>0</v>
      </c>
      <c r="AD1466" s="4">
        <v>10.499020166340101</v>
      </c>
      <c r="AE1466" s="4">
        <v>0</v>
      </c>
      <c r="AF1466" s="4">
        <v>12.3143707714569</v>
      </c>
      <c r="AG1466" s="4">
        <v>5568</v>
      </c>
      <c r="AH1466" s="4">
        <v>513.59</v>
      </c>
      <c r="AI1466" s="4">
        <v>13.2100000000001</v>
      </c>
      <c r="AJ1466" s="4">
        <v>12.690000000000101</v>
      </c>
      <c r="AK1466" s="4">
        <v>22.016674005558102</v>
      </c>
      <c r="AL1466" s="4">
        <v>66.59</v>
      </c>
      <c r="AM1466" s="4">
        <v>0</v>
      </c>
      <c r="AN1466" s="4">
        <v>240.91</v>
      </c>
      <c r="AO1466" s="4">
        <v>48.23</v>
      </c>
      <c r="AP1466" s="4">
        <v>247.04</v>
      </c>
      <c r="AQ1466" s="4">
        <v>94.71</v>
      </c>
      <c r="AR1466" s="4">
        <v>103.16</v>
      </c>
    </row>
    <row r="1467" spans="1:44" x14ac:dyDescent="0.35">
      <c r="A1467" s="4" t="s">
        <v>3069</v>
      </c>
      <c r="B1467" s="4" t="s">
        <v>3070</v>
      </c>
      <c r="C1467" s="4" t="s">
        <v>433</v>
      </c>
      <c r="D1467" s="4">
        <v>352.42219999999998</v>
      </c>
      <c r="E1467" s="4">
        <v>35.450000000000003</v>
      </c>
      <c r="F1467" s="4">
        <v>17.216521739129998</v>
      </c>
      <c r="G1467" s="4">
        <v>7.03086091122998</v>
      </c>
      <c r="H1467" s="4">
        <v>3.1473907561733898</v>
      </c>
      <c r="I1467" s="4">
        <v>0.82533001104742798</v>
      </c>
      <c r="J1467" s="4">
        <v>2.4345727657210801</v>
      </c>
      <c r="K1467" s="4">
        <v>2.1090870971123699</v>
      </c>
      <c r="L1467" s="4">
        <v>57.250881217107803</v>
      </c>
      <c r="M1467" s="4">
        <v>7.9344728321059996</v>
      </c>
      <c r="N1467" s="4">
        <v>102.17069916705699</v>
      </c>
      <c r="O1467" s="4">
        <v>0</v>
      </c>
      <c r="P1467" s="4">
        <v>4.79537095602889</v>
      </c>
      <c r="Q1467" s="4">
        <v>-6.3239586266816596</v>
      </c>
      <c r="R1467" s="4">
        <v>-6.3942343099967198</v>
      </c>
      <c r="S1467" s="4">
        <v>-57.199463942327199</v>
      </c>
      <c r="T1467" s="4">
        <v>15.968285333429399</v>
      </c>
      <c r="V1467" s="4">
        <v>549.92219999999998</v>
      </c>
      <c r="W1467" s="4">
        <v>1.27076839865864</v>
      </c>
      <c r="Y1467" s="4">
        <v>-60.965472863961402</v>
      </c>
      <c r="Z1467" s="4">
        <v>1.0101520278802001</v>
      </c>
      <c r="AA1467" s="4">
        <v>0</v>
      </c>
      <c r="AB1467" s="4">
        <v>72.092307692307699</v>
      </c>
      <c r="AC1467" s="4">
        <v>0</v>
      </c>
      <c r="AD1467" s="4">
        <v>6.2709631799585797</v>
      </c>
      <c r="AE1467" s="4">
        <v>0</v>
      </c>
      <c r="AF1467" s="4">
        <v>0</v>
      </c>
      <c r="AG1467" s="4">
        <v>18048</v>
      </c>
      <c r="AH1467" s="4">
        <v>2480.2199999999998</v>
      </c>
      <c r="AI1467" s="4">
        <v>20.4700000000005</v>
      </c>
      <c r="AJ1467" s="4">
        <v>26.910000000000501</v>
      </c>
      <c r="AK1467" s="4">
        <v>1.7731387240677801</v>
      </c>
      <c r="AL1467" s="4">
        <v>52.31</v>
      </c>
      <c r="AM1467" s="4">
        <v>4.01</v>
      </c>
      <c r="AN1467" s="4">
        <v>257.52999999999997</v>
      </c>
      <c r="AO1467" s="4">
        <v>85.85</v>
      </c>
      <c r="AP1467" s="4">
        <v>277.33</v>
      </c>
      <c r="AQ1467" s="4">
        <v>-2.27</v>
      </c>
      <c r="AR1467" s="4">
        <v>5.6</v>
      </c>
    </row>
    <row r="1468" spans="1:44" x14ac:dyDescent="0.35">
      <c r="A1468" s="4" t="s">
        <v>3071</v>
      </c>
      <c r="B1468" s="4" t="s">
        <v>3072</v>
      </c>
      <c r="C1468" s="4" t="s">
        <v>852</v>
      </c>
      <c r="D1468" s="4">
        <v>352.03259825999999</v>
      </c>
      <c r="E1468" s="4">
        <v>225.35</v>
      </c>
      <c r="F1468" s="4">
        <v>13.9917566875994</v>
      </c>
      <c r="G1468" s="4">
        <v>37.704181028023299</v>
      </c>
      <c r="H1468" s="4">
        <v>18.147720715522201</v>
      </c>
      <c r="I1468" s="4">
        <v>2.6793606168066999</v>
      </c>
      <c r="J1468" s="4">
        <v>2.3180290591225901</v>
      </c>
      <c r="K1468" s="4">
        <v>4.6952706516298699</v>
      </c>
      <c r="L1468" s="4">
        <v>184.568359372879</v>
      </c>
      <c r="M1468" s="4">
        <v>34.367561807536298</v>
      </c>
      <c r="N1468" s="4">
        <v>3.5912298387096802</v>
      </c>
      <c r="O1468" s="4">
        <v>0</v>
      </c>
      <c r="P1468" s="4">
        <v>31.184928111055999</v>
      </c>
      <c r="Q1468" s="4">
        <v>10.021661366760799</v>
      </c>
      <c r="R1468" s="4">
        <v>35.704708956470903</v>
      </c>
      <c r="S1468" s="4">
        <v>15.2756706174361</v>
      </c>
      <c r="T1468" s="4">
        <v>36.615200769639003</v>
      </c>
      <c r="V1468" s="4">
        <v>319.90259825999999</v>
      </c>
      <c r="W1468" s="4">
        <v>4.4358946353326596</v>
      </c>
      <c r="Y1468" s="4">
        <v>-68.276890397575301</v>
      </c>
      <c r="Z1468" s="4">
        <v>0</v>
      </c>
      <c r="AA1468" s="4">
        <v>0</v>
      </c>
      <c r="AB1468" s="4">
        <v>46.854956556658699</v>
      </c>
      <c r="AC1468" s="4">
        <v>0</v>
      </c>
      <c r="AD1468" s="4">
        <v>24.803253457656101</v>
      </c>
      <c r="AE1468" s="4">
        <v>0</v>
      </c>
      <c r="AF1468" s="4">
        <v>0</v>
      </c>
      <c r="AG1468" s="4">
        <v>22787</v>
      </c>
      <c r="AH1468" s="4">
        <v>939.03</v>
      </c>
      <c r="AI1468" s="4">
        <v>25.16</v>
      </c>
      <c r="AJ1468" s="4">
        <v>40.6</v>
      </c>
      <c r="AK1468" s="4">
        <v>15.630632013050199</v>
      </c>
      <c r="AL1468" s="4">
        <v>44.09</v>
      </c>
      <c r="AM1468" s="4">
        <v>4.8600000000000003</v>
      </c>
      <c r="AN1468" s="4">
        <v>59.24</v>
      </c>
      <c r="AO1468" s="4">
        <v>34.979999999999997</v>
      </c>
      <c r="AP1468" s="4">
        <v>79.36</v>
      </c>
      <c r="AQ1468" s="4">
        <v>16.36</v>
      </c>
      <c r="AR1468" s="4">
        <v>21.74</v>
      </c>
    </row>
    <row r="1469" spans="1:44" x14ac:dyDescent="0.35">
      <c r="A1469" s="4" t="s">
        <v>3073</v>
      </c>
      <c r="B1469" s="4" t="s">
        <v>3074</v>
      </c>
      <c r="C1469" s="4" t="s">
        <v>244</v>
      </c>
      <c r="D1469" s="4">
        <v>351.38888824999998</v>
      </c>
      <c r="E1469" s="4">
        <v>27.35</v>
      </c>
      <c r="F1469" s="4">
        <v>-15.6034142206927</v>
      </c>
      <c r="G1469" s="4">
        <v>-18.147387082477099</v>
      </c>
      <c r="H1469" s="4">
        <v>-3.0875961446179598</v>
      </c>
      <c r="I1469" s="4">
        <v>-4.5872120261544396</v>
      </c>
      <c r="J1469" s="4">
        <v>12.6681715900129</v>
      </c>
      <c r="K1469" s="4">
        <v>16.507445053266299</v>
      </c>
      <c r="L1469" s="4">
        <v>46.233048007808698</v>
      </c>
      <c r="M1469" s="4">
        <v>-8.2333484930832004</v>
      </c>
      <c r="N1469" s="4">
        <v>432.25977703061398</v>
      </c>
      <c r="O1469" s="4">
        <v>222.898602017342</v>
      </c>
      <c r="Q1469" s="4">
        <v>2.8957573746552199</v>
      </c>
      <c r="R1469" s="4">
        <v>2.73560140479265</v>
      </c>
      <c r="S1469" s="4">
        <v>8.9148044101468695</v>
      </c>
      <c r="V1469" s="4">
        <v>777.97888824999995</v>
      </c>
      <c r="W1469" s="4">
        <v>3.1090858985135399</v>
      </c>
      <c r="Y1469" s="4">
        <v>98.709983861724794</v>
      </c>
      <c r="Z1469" s="4">
        <v>2.0500000000000001E-2</v>
      </c>
      <c r="AA1469" s="4">
        <v>1.7500000000000002E-2</v>
      </c>
      <c r="AB1469" s="4">
        <v>74.795950000000005</v>
      </c>
      <c r="AC1469" s="4">
        <v>0</v>
      </c>
      <c r="AD1469" s="4">
        <v>20.976887000000001</v>
      </c>
      <c r="AE1469" s="4">
        <v>0</v>
      </c>
      <c r="AF1469" s="4">
        <v>0</v>
      </c>
      <c r="AG1469" s="4">
        <v>29905</v>
      </c>
      <c r="AH1469" s="4">
        <v>490.93</v>
      </c>
      <c r="AI1469" s="4">
        <v>-22.52</v>
      </c>
      <c r="AJ1469" s="4">
        <v>-24.52</v>
      </c>
      <c r="AK1469" s="4">
        <v>-2.0967659340710498</v>
      </c>
      <c r="AL1469" s="4">
        <v>81.040000000000006</v>
      </c>
      <c r="AM1469" s="4">
        <v>0</v>
      </c>
      <c r="AN1469" s="4">
        <v>93.02</v>
      </c>
      <c r="AO1469" s="4">
        <v>61.95</v>
      </c>
      <c r="AP1469" s="4">
        <v>113.02</v>
      </c>
      <c r="AQ1469" s="4">
        <v>50.76</v>
      </c>
      <c r="AR1469" s="4">
        <v>71.650000000000006</v>
      </c>
    </row>
    <row r="1470" spans="1:44" x14ac:dyDescent="0.35">
      <c r="A1470" s="4" t="s">
        <v>3075</v>
      </c>
      <c r="B1470" s="4" t="s">
        <v>3076</v>
      </c>
      <c r="C1470" s="4" t="s">
        <v>115</v>
      </c>
      <c r="D1470" s="4">
        <v>348.40572839999999</v>
      </c>
      <c r="E1470" s="4">
        <v>155.4</v>
      </c>
      <c r="F1470" s="4">
        <v>45.6626118479684</v>
      </c>
      <c r="G1470" s="4">
        <v>16.572545612510901</v>
      </c>
      <c r="H1470" s="4">
        <v>12.1923937360179</v>
      </c>
      <c r="I1470" s="4">
        <v>4.2939951601103203</v>
      </c>
      <c r="J1470" s="4">
        <v>3.63898032992895</v>
      </c>
      <c r="K1470" s="4">
        <v>6.87714559063539</v>
      </c>
      <c r="L1470" s="4">
        <v>640.10562752731801</v>
      </c>
      <c r="N1470" s="4">
        <v>25.0953623770327</v>
      </c>
      <c r="O1470" s="4">
        <v>0</v>
      </c>
      <c r="P1470" s="4">
        <v>49.257585539057601</v>
      </c>
      <c r="Q1470" s="4">
        <v>46.882934864543998</v>
      </c>
      <c r="R1470" s="4">
        <v>121.34446888022001</v>
      </c>
      <c r="S1470" s="4">
        <v>135.30907011891301</v>
      </c>
      <c r="T1470" s="4">
        <v>117.828393419847</v>
      </c>
      <c r="V1470" s="4">
        <v>350.05572840000002</v>
      </c>
      <c r="W1470" s="4">
        <v>6.99469440674563</v>
      </c>
      <c r="X1470" s="4">
        <v>3.0599755201958401E-2</v>
      </c>
      <c r="Y1470" s="4">
        <v>-23.933530998125601</v>
      </c>
      <c r="Z1470" s="4">
        <v>0</v>
      </c>
      <c r="AA1470" s="4">
        <v>0</v>
      </c>
      <c r="AB1470" s="4">
        <v>73.511250683557904</v>
      </c>
      <c r="AC1470" s="4">
        <v>0</v>
      </c>
      <c r="AD1470" s="4">
        <v>1.7327243922548501</v>
      </c>
      <c r="AE1470" s="4">
        <v>0</v>
      </c>
      <c r="AF1470" s="4">
        <v>0</v>
      </c>
      <c r="AG1470" s="4">
        <v>1968</v>
      </c>
      <c r="AH1470" s="4">
        <v>177.69</v>
      </c>
      <c r="AI1470" s="4">
        <v>7.6300000000000301</v>
      </c>
      <c r="AJ1470" s="4">
        <v>10.76</v>
      </c>
      <c r="AK1470" s="4">
        <v>3.5794305533283</v>
      </c>
      <c r="AL1470" s="4">
        <v>12.22</v>
      </c>
      <c r="AM1470" s="4">
        <v>0</v>
      </c>
      <c r="AN1470" s="4">
        <v>13.15</v>
      </c>
      <c r="AO1470" s="4">
        <v>10.85</v>
      </c>
      <c r="AP1470" s="4">
        <v>49.81</v>
      </c>
      <c r="AQ1470" s="4">
        <v>10.07</v>
      </c>
      <c r="AR1470" s="4">
        <v>10.1</v>
      </c>
    </row>
    <row r="1471" spans="1:44" x14ac:dyDescent="0.35">
      <c r="A1471" s="4" t="s">
        <v>3077</v>
      </c>
      <c r="B1471" s="4" t="s">
        <v>3078</v>
      </c>
      <c r="C1471" s="4" t="s">
        <v>1064</v>
      </c>
      <c r="D1471" s="4">
        <v>345.90976560000001</v>
      </c>
      <c r="E1471" s="4">
        <v>386.2</v>
      </c>
      <c r="F1471" s="4">
        <v>-71.914712182952499</v>
      </c>
      <c r="G1471" s="4">
        <v>-6.19565917434144</v>
      </c>
      <c r="H1471" s="4">
        <v>-2.0093155377321001</v>
      </c>
      <c r="I1471" s="4">
        <v>-1.3608714103833599</v>
      </c>
      <c r="J1471" s="4">
        <v>4.9688090539406904</v>
      </c>
      <c r="K1471" s="4">
        <v>1.9493563446032001</v>
      </c>
      <c r="L1471" s="4">
        <v>16.003180580290302</v>
      </c>
      <c r="M1471" s="4">
        <v>28.670690051181101</v>
      </c>
      <c r="N1471" s="4">
        <v>40.609003806273797</v>
      </c>
      <c r="O1471" s="4">
        <v>0</v>
      </c>
      <c r="Q1471" s="4">
        <v>1.82569155131196</v>
      </c>
      <c r="R1471" s="4">
        <v>-10.886038503106899</v>
      </c>
      <c r="V1471" s="4">
        <v>349.1097656</v>
      </c>
      <c r="W1471" s="4">
        <v>4.5400940490878101</v>
      </c>
      <c r="Y1471" s="4">
        <v>-395.20052938112798</v>
      </c>
      <c r="Z1471" s="4">
        <v>8.0865019672055009E-3</v>
      </c>
      <c r="AA1471" s="4">
        <v>0</v>
      </c>
      <c r="AB1471" s="4">
        <v>59.719789593589901</v>
      </c>
      <c r="AC1471" s="4">
        <v>4.0126534085917098E-2</v>
      </c>
      <c r="AD1471" s="4">
        <v>33.586553764528901</v>
      </c>
      <c r="AE1471" s="4">
        <v>0</v>
      </c>
      <c r="AF1471" s="4">
        <v>0</v>
      </c>
      <c r="AG1471" s="4">
        <v>28246</v>
      </c>
      <c r="AH1471" s="4">
        <v>353.45</v>
      </c>
      <c r="AI1471" s="4">
        <v>-4.8099999999999801</v>
      </c>
      <c r="AJ1471" s="4">
        <v>-4.9199999999999804</v>
      </c>
      <c r="AK1471" s="4">
        <v>-5.2562262786835596</v>
      </c>
      <c r="AL1471" s="4">
        <v>6.89</v>
      </c>
      <c r="AM1471" s="4">
        <v>4.32</v>
      </c>
      <c r="AN1471" s="4">
        <v>35.729999999999997</v>
      </c>
      <c r="AO1471" s="4">
        <v>27.74</v>
      </c>
      <c r="AP1471" s="4">
        <v>76.19</v>
      </c>
      <c r="AQ1471" s="4">
        <v>-16.73</v>
      </c>
      <c r="AR1471" s="4">
        <v>-15.07</v>
      </c>
    </row>
    <row r="1472" spans="1:44" x14ac:dyDescent="0.35">
      <c r="A1472" s="4" t="s">
        <v>3079</v>
      </c>
      <c r="B1472" s="4" t="s">
        <v>3080</v>
      </c>
      <c r="C1472" s="4" t="s">
        <v>1141</v>
      </c>
      <c r="D1472" s="4">
        <v>345.54535550000003</v>
      </c>
      <c r="E1472" s="4">
        <v>46.55</v>
      </c>
      <c r="L1472" s="4">
        <v>-3.2023717521818802</v>
      </c>
      <c r="M1472" s="4">
        <v>11.3039650473529</v>
      </c>
      <c r="V1472" s="4">
        <v>345.54535550000003</v>
      </c>
      <c r="X1472" s="4">
        <v>0</v>
      </c>
    </row>
    <row r="1473" spans="1:44" x14ac:dyDescent="0.35">
      <c r="A1473" s="4" t="s">
        <v>3081</v>
      </c>
      <c r="B1473" s="4" t="s">
        <v>3082</v>
      </c>
      <c r="C1473" s="4" t="s">
        <v>748</v>
      </c>
      <c r="D1473" s="4">
        <v>344.09974277999999</v>
      </c>
      <c r="E1473" s="4">
        <v>306.10000000000002</v>
      </c>
      <c r="F1473" s="4">
        <v>-69.374948141128996</v>
      </c>
      <c r="G1473" s="4">
        <v>-17.576187101346601</v>
      </c>
      <c r="H1473" s="4">
        <v>-5.6172140430351103</v>
      </c>
      <c r="I1473" s="4">
        <v>-192.996108949416</v>
      </c>
      <c r="J1473" s="4">
        <v>-53.167445746729001</v>
      </c>
      <c r="K1473" s="4">
        <v>-182.87937743190699</v>
      </c>
      <c r="L1473" s="4">
        <v>-23.200421230477101</v>
      </c>
      <c r="M1473" s="4">
        <v>40.081083653051003</v>
      </c>
      <c r="N1473" s="4">
        <v>138.41336116910199</v>
      </c>
      <c r="O1473" s="4">
        <v>59.648076349537703</v>
      </c>
      <c r="Q1473" s="4">
        <v>-62.275976276889303</v>
      </c>
      <c r="S1473" s="4">
        <v>12.1780547265189</v>
      </c>
      <c r="V1473" s="4">
        <v>390.07974278</v>
      </c>
      <c r="W1473" s="4">
        <v>10.2624438645989</v>
      </c>
      <c r="Y1473" s="4">
        <v>-278.95823934265599</v>
      </c>
      <c r="Z1473" s="4">
        <v>0</v>
      </c>
      <c r="AA1473" s="4">
        <v>0</v>
      </c>
      <c r="AB1473" s="4">
        <v>71.875601574664998</v>
      </c>
      <c r="AC1473" s="4">
        <v>0</v>
      </c>
      <c r="AD1473" s="4">
        <v>3.72201279679201</v>
      </c>
      <c r="AE1473" s="4">
        <v>34.488683601218199</v>
      </c>
      <c r="AF1473" s="4">
        <v>0</v>
      </c>
      <c r="AG1473" s="4">
        <v>993</v>
      </c>
      <c r="AH1473" s="4">
        <v>2.57</v>
      </c>
      <c r="AI1473" s="4">
        <v>-4.96</v>
      </c>
      <c r="AJ1473" s="4">
        <v>-5.47</v>
      </c>
      <c r="AK1473" s="4">
        <v>-4.6327958231609498</v>
      </c>
      <c r="AL1473" s="4">
        <v>-4.7</v>
      </c>
      <c r="AM1473" s="4">
        <v>1.33</v>
      </c>
      <c r="AN1473" s="4">
        <v>-4.28</v>
      </c>
      <c r="AO1473" s="4">
        <v>0.43</v>
      </c>
      <c r="AP1473" s="4">
        <v>33.53</v>
      </c>
      <c r="AQ1473" s="4">
        <v>12.29</v>
      </c>
      <c r="AR1473" s="4">
        <v>12.29</v>
      </c>
    </row>
    <row r="1474" spans="1:44" x14ac:dyDescent="0.35">
      <c r="A1474" s="4" t="s">
        <v>3083</v>
      </c>
      <c r="B1474" s="4" t="s">
        <v>3084</v>
      </c>
      <c r="C1474" s="4" t="s">
        <v>307</v>
      </c>
      <c r="D1474" s="4">
        <v>343.99689522</v>
      </c>
      <c r="E1474" s="4">
        <v>272.8</v>
      </c>
      <c r="F1474" s="4">
        <v>-55.934454507318002</v>
      </c>
      <c r="G1474" s="4">
        <v>-1.79021060445075</v>
      </c>
      <c r="H1474" s="4">
        <v>-0.68067868645614305</v>
      </c>
      <c r="I1474" s="4">
        <v>-1.1114323923808</v>
      </c>
      <c r="J1474" s="4">
        <v>7.9985438502426502</v>
      </c>
      <c r="K1474" s="4">
        <v>5.8987241117577103</v>
      </c>
      <c r="L1474" s="4">
        <v>66.254189141744604</v>
      </c>
      <c r="M1474" s="4">
        <v>-12.5830633789583</v>
      </c>
      <c r="N1474" s="4">
        <v>126.543445681878</v>
      </c>
      <c r="O1474" s="4">
        <v>36.102377244277299</v>
      </c>
      <c r="Q1474" s="4">
        <v>-2.43767104737198</v>
      </c>
      <c r="R1474" s="4">
        <v>-8.5569126044250705</v>
      </c>
      <c r="V1474" s="4">
        <v>735.42689522000001</v>
      </c>
      <c r="W1474" s="4">
        <v>1.0108339314742401</v>
      </c>
      <c r="Y1474" s="4">
        <v>95.375605109273394</v>
      </c>
      <c r="Z1474" s="4">
        <v>1.6383868803221001E-3</v>
      </c>
      <c r="AA1474" s="4">
        <v>0</v>
      </c>
      <c r="AB1474" s="4">
        <v>57.357049311103403</v>
      </c>
      <c r="AC1474" s="4">
        <v>8.6437195838595606</v>
      </c>
      <c r="AD1474" s="4">
        <v>9.8067694705282502</v>
      </c>
      <c r="AE1474" s="4">
        <v>0</v>
      </c>
      <c r="AF1474" s="4">
        <v>0</v>
      </c>
      <c r="AG1474" s="4">
        <v>6517</v>
      </c>
      <c r="AH1474" s="4">
        <v>553.34</v>
      </c>
      <c r="AI1474" s="4">
        <v>-6.1499999999999</v>
      </c>
      <c r="AJ1474" s="4">
        <v>-5.8899999999999002</v>
      </c>
      <c r="AK1474" s="4">
        <v>-5.0401081976006799</v>
      </c>
      <c r="AL1474" s="4">
        <v>32.64</v>
      </c>
      <c r="AM1474" s="4">
        <v>37.89</v>
      </c>
      <c r="AN1474" s="4">
        <v>249.74</v>
      </c>
      <c r="AO1474" s="4">
        <v>39.21</v>
      </c>
      <c r="AP1474" s="4">
        <v>340.31</v>
      </c>
      <c r="AQ1474" s="4">
        <v>9.35</v>
      </c>
      <c r="AR1474" s="4">
        <v>26.39</v>
      </c>
    </row>
    <row r="1475" spans="1:44" x14ac:dyDescent="0.35">
      <c r="A1475" s="4" t="s">
        <v>3085</v>
      </c>
      <c r="B1475" s="4" t="s">
        <v>3086</v>
      </c>
      <c r="C1475" s="4" t="s">
        <v>580</v>
      </c>
      <c r="D1475" s="4">
        <v>343.27451181499998</v>
      </c>
      <c r="E1475" s="4">
        <v>110.13</v>
      </c>
      <c r="L1475" s="4">
        <v>7.2133070851933896</v>
      </c>
      <c r="V1475" s="4">
        <v>343.27451181499998</v>
      </c>
      <c r="X1475" s="4">
        <v>0</v>
      </c>
    </row>
    <row r="1476" spans="1:44" x14ac:dyDescent="0.35">
      <c r="A1476" s="4" t="s">
        <v>3087</v>
      </c>
      <c r="B1476" s="4" t="s">
        <v>3088</v>
      </c>
      <c r="C1476" s="4" t="s">
        <v>49</v>
      </c>
      <c r="D1476" s="4">
        <v>342.98367422000001</v>
      </c>
      <c r="E1476" s="4">
        <v>116.7</v>
      </c>
      <c r="F1476" s="4">
        <v>0.190852910628732</v>
      </c>
      <c r="G1476" s="4">
        <v>352.35032889899702</v>
      </c>
      <c r="H1476" s="4">
        <v>250.109250831559</v>
      </c>
      <c r="I1476" s="4">
        <v>55.159744752164698</v>
      </c>
      <c r="J1476" s="4">
        <v>41.410662975573302</v>
      </c>
      <c r="K1476" s="4">
        <v>96.573368405867399</v>
      </c>
      <c r="L1476" s="4">
        <v>67.970648596188894</v>
      </c>
      <c r="M1476" s="4">
        <v>-19.3538653910026</v>
      </c>
      <c r="N1476" s="4">
        <v>0</v>
      </c>
      <c r="O1476" s="4">
        <v>0</v>
      </c>
      <c r="P1476" s="4">
        <v>12682.498235709299</v>
      </c>
      <c r="Q1476" s="4">
        <v>33.572991407177803</v>
      </c>
      <c r="R1476" s="4">
        <v>193.64943011119101</v>
      </c>
      <c r="T1476" s="4">
        <v>153.77556369328201</v>
      </c>
      <c r="V1476" s="4">
        <v>193.49367422</v>
      </c>
      <c r="W1476" s="4">
        <v>1.9561062747804301</v>
      </c>
      <c r="X1476" s="4">
        <v>813.02170283806299</v>
      </c>
      <c r="Y1476" s="4">
        <v>-99.507679619593304</v>
      </c>
      <c r="Z1476" s="4">
        <v>7.0206840179087996E-3</v>
      </c>
      <c r="AA1476" s="4">
        <v>5.5886041933601999E-3</v>
      </c>
      <c r="AB1476" s="4">
        <v>35.043548674245102</v>
      </c>
      <c r="AC1476" s="4">
        <v>5.4108167224589797E-2</v>
      </c>
      <c r="AD1476" s="4">
        <v>52.197095120383601</v>
      </c>
      <c r="AE1476" s="4">
        <v>0</v>
      </c>
      <c r="AF1476" s="4">
        <v>0</v>
      </c>
      <c r="AG1476" s="4">
        <v>116366</v>
      </c>
      <c r="AH1476" s="4">
        <v>3258.01</v>
      </c>
      <c r="AI1476" s="4">
        <v>1797.11</v>
      </c>
      <c r="AJ1476" s="4">
        <v>3145.65</v>
      </c>
      <c r="AK1476" s="4">
        <v>626.91739688014502</v>
      </c>
      <c r="AL1476" s="4">
        <v>3146.37</v>
      </c>
      <c r="AM1476" s="4">
        <v>0</v>
      </c>
      <c r="AN1476" s="4">
        <v>25.55</v>
      </c>
      <c r="AO1476" s="4">
        <v>149.49</v>
      </c>
      <c r="AP1476" s="4">
        <v>175.34</v>
      </c>
      <c r="AQ1476" s="4">
        <v>-803.57</v>
      </c>
      <c r="AR1476" s="4">
        <v>-785.67</v>
      </c>
    </row>
    <row r="1477" spans="1:44" x14ac:dyDescent="0.35">
      <c r="A1477" s="4" t="s">
        <v>3089</v>
      </c>
      <c r="B1477" s="4" t="s">
        <v>3090</v>
      </c>
      <c r="C1477" s="4" t="s">
        <v>109</v>
      </c>
      <c r="D1477" s="4">
        <v>342.92112033000001</v>
      </c>
      <c r="E1477" s="4">
        <v>155.5</v>
      </c>
      <c r="F1477" s="4">
        <v>-12.0959830804233</v>
      </c>
      <c r="H1477" s="4">
        <v>-19.349554653107202</v>
      </c>
      <c r="I1477" s="4">
        <v>-52.190721649484502</v>
      </c>
      <c r="J1477" s="4">
        <v>-71.453557623608802</v>
      </c>
      <c r="K1477" s="4">
        <v>-31.2039764359352</v>
      </c>
      <c r="L1477" s="4">
        <v>49.326779880167599</v>
      </c>
      <c r="M1477" s="4">
        <v>15.092741126662499</v>
      </c>
      <c r="Q1477" s="4">
        <v>69.521820307243502</v>
      </c>
      <c r="V1477" s="4">
        <v>423.35112033000001</v>
      </c>
      <c r="W1477" s="4">
        <v>-26.938029876669201</v>
      </c>
      <c r="Y1477" s="4">
        <v>-132.898812518607</v>
      </c>
      <c r="Z1477" s="4">
        <v>2.4210844733069002E-3</v>
      </c>
      <c r="AA1477" s="4">
        <v>0</v>
      </c>
      <c r="AB1477" s="4">
        <v>72.741181524472495</v>
      </c>
      <c r="AC1477" s="4">
        <v>6.0295207189637002E-3</v>
      </c>
      <c r="AD1477" s="4">
        <v>11.941813640872301</v>
      </c>
      <c r="AE1477" s="4">
        <v>0</v>
      </c>
      <c r="AF1477" s="4">
        <v>0</v>
      </c>
      <c r="AG1477" s="4">
        <v>8166</v>
      </c>
      <c r="AH1477" s="4">
        <v>54.32</v>
      </c>
      <c r="AI1477" s="4">
        <v>-28.35</v>
      </c>
      <c r="AJ1477" s="4">
        <v>-28.35</v>
      </c>
      <c r="AK1477" s="4">
        <v>-15.0717703349282</v>
      </c>
      <c r="AL1477" s="4">
        <v>-16.95</v>
      </c>
      <c r="AM1477" s="4">
        <v>0</v>
      </c>
      <c r="AN1477" s="4">
        <v>-165.62</v>
      </c>
      <c r="AO1477" s="4">
        <v>0.71</v>
      </c>
      <c r="AP1477" s="4">
        <v>-12.73</v>
      </c>
      <c r="AQ1477" s="4">
        <v>-32.33</v>
      </c>
      <c r="AR1477" s="4">
        <v>-14.57</v>
      </c>
    </row>
    <row r="1478" spans="1:44" x14ac:dyDescent="0.35">
      <c r="A1478" s="4" t="s">
        <v>3091</v>
      </c>
      <c r="B1478" s="4" t="s">
        <v>3092</v>
      </c>
      <c r="C1478" s="4" t="s">
        <v>183</v>
      </c>
      <c r="D1478" s="4">
        <v>342.02149450000002</v>
      </c>
      <c r="E1478" s="4">
        <v>12.25</v>
      </c>
      <c r="F1478" s="4">
        <v>-11.090191131647201</v>
      </c>
      <c r="G1478" s="4">
        <v>-944.56355283308505</v>
      </c>
      <c r="H1478" s="4">
        <v>-0.97579342541777403</v>
      </c>
      <c r="I1478" s="4">
        <v>-7.9667278034667204</v>
      </c>
      <c r="J1478" s="4">
        <v>-34.998443969474998</v>
      </c>
      <c r="K1478" s="4">
        <v>21.911084704605901</v>
      </c>
      <c r="L1478" s="4">
        <v>91.528366609341802</v>
      </c>
      <c r="M1478" s="4">
        <v>-8.2586879766585</v>
      </c>
      <c r="Q1478" s="4">
        <v>15.7682861588439</v>
      </c>
      <c r="R1478" s="4">
        <v>64.089861200442996</v>
      </c>
      <c r="V1478" s="4">
        <v>1362.6414944999999</v>
      </c>
      <c r="W1478" s="4">
        <v>-308.12747252248698</v>
      </c>
      <c r="Y1478" s="4">
        <v>-112.158581052366</v>
      </c>
      <c r="Z1478" s="4">
        <v>2.0017423276302302</v>
      </c>
      <c r="AA1478" s="4">
        <v>1.7173993723952001E-3</v>
      </c>
      <c r="AB1478" s="4">
        <v>61.613030559107202</v>
      </c>
      <c r="AC1478" s="4">
        <v>1.5569416208137999E-3</v>
      </c>
      <c r="AD1478" s="4">
        <v>20.730279760238901</v>
      </c>
      <c r="AE1478" s="4">
        <v>0</v>
      </c>
      <c r="AF1478" s="4">
        <v>1.74434409706376</v>
      </c>
      <c r="AG1478" s="4">
        <v>48783</v>
      </c>
      <c r="AH1478" s="4">
        <v>387.11</v>
      </c>
      <c r="AI1478" s="4">
        <v>-30.84</v>
      </c>
      <c r="AJ1478" s="4">
        <v>-42.95</v>
      </c>
      <c r="AK1478" s="4">
        <v>-1.1033941104085301</v>
      </c>
      <c r="AL1478" s="4">
        <v>84.82</v>
      </c>
      <c r="AM1478" s="4">
        <v>159.9</v>
      </c>
      <c r="AN1478" s="4">
        <v>-686.79</v>
      </c>
      <c r="AO1478" s="4">
        <v>54.99</v>
      </c>
      <c r="AP1478" s="4">
        <v>-1.11000000000013</v>
      </c>
      <c r="AQ1478" s="4">
        <v>189.1</v>
      </c>
      <c r="AR1478" s="4">
        <v>189.16</v>
      </c>
    </row>
    <row r="1479" spans="1:44" x14ac:dyDescent="0.35">
      <c r="A1479" s="4" t="s">
        <v>3093</v>
      </c>
      <c r="B1479" s="4" t="s">
        <v>3094</v>
      </c>
      <c r="C1479" s="4" t="s">
        <v>366</v>
      </c>
      <c r="D1479" s="4">
        <v>340.98547500000001</v>
      </c>
      <c r="E1479" s="4">
        <v>569.35</v>
      </c>
      <c r="F1479" s="4">
        <v>12.508638114453399</v>
      </c>
      <c r="G1479" s="4">
        <v>10.8577460020313</v>
      </c>
      <c r="H1479" s="4">
        <v>10.2645203803069</v>
      </c>
      <c r="I1479" s="4">
        <v>67.142857142857196</v>
      </c>
      <c r="J1479" s="4">
        <v>52.132591072237197</v>
      </c>
      <c r="K1479" s="4">
        <v>80.689655172413794</v>
      </c>
      <c r="L1479" s="4">
        <v>-3.1100638029339498</v>
      </c>
      <c r="M1479" s="4">
        <v>4.8570376587604702</v>
      </c>
      <c r="N1479" s="4">
        <v>3.8043955400778401E-2</v>
      </c>
      <c r="O1479" s="4">
        <v>2.92645810775219E-2</v>
      </c>
      <c r="P1479" s="4">
        <v>206.828528072838</v>
      </c>
      <c r="Q1479" s="4">
        <v>13.717062035343099</v>
      </c>
      <c r="R1479" s="4">
        <v>22.3066155299841</v>
      </c>
      <c r="S1479" s="4">
        <v>-20.954101028193001</v>
      </c>
      <c r="T1479" s="4">
        <v>19.6421511125046</v>
      </c>
      <c r="V1479" s="4">
        <v>226.275475</v>
      </c>
      <c r="W1479" s="4">
        <v>0.997879707939481</v>
      </c>
      <c r="Y1479" s="4">
        <v>-79.162647626100096</v>
      </c>
      <c r="Z1479" s="4">
        <v>1.80827956088159</v>
      </c>
      <c r="AA1479" s="4">
        <v>1.6980977122266001</v>
      </c>
      <c r="AB1479" s="4">
        <v>75</v>
      </c>
      <c r="AC1479" s="4">
        <v>3.0978127880667099</v>
      </c>
      <c r="AD1479" s="4">
        <v>6.5251822676611102</v>
      </c>
      <c r="AE1479" s="4">
        <v>0</v>
      </c>
      <c r="AF1479" s="4">
        <v>0</v>
      </c>
      <c r="AG1479" s="4">
        <v>23840</v>
      </c>
      <c r="AH1479" s="4">
        <v>40.6</v>
      </c>
      <c r="AI1479" s="4">
        <v>27.26</v>
      </c>
      <c r="AJ1479" s="4">
        <v>31.64</v>
      </c>
      <c r="AK1479" s="4">
        <v>45.688427051034999</v>
      </c>
      <c r="AL1479" s="4">
        <v>32.76</v>
      </c>
      <c r="AM1479" s="4">
        <v>204.8</v>
      </c>
      <c r="AN1479" s="4">
        <v>335.74</v>
      </c>
      <c r="AO1479" s="4">
        <v>114.84</v>
      </c>
      <c r="AP1479" s="4">
        <v>341.71</v>
      </c>
      <c r="AQ1479" s="4">
        <v>-0.48</v>
      </c>
      <c r="AR1479" s="4">
        <v>1.84</v>
      </c>
    </row>
    <row r="1480" spans="1:44" x14ac:dyDescent="0.35">
      <c r="A1480" s="4" t="s">
        <v>3095</v>
      </c>
      <c r="B1480" s="4" t="s">
        <v>3096</v>
      </c>
      <c r="C1480" s="4" t="s">
        <v>425</v>
      </c>
      <c r="D1480" s="4">
        <v>339.51877000000002</v>
      </c>
      <c r="E1480" s="4">
        <v>737</v>
      </c>
      <c r="F1480" s="4">
        <v>21.680636653895199</v>
      </c>
      <c r="G1480" s="4">
        <v>29.3946503988738</v>
      </c>
      <c r="H1480" s="4">
        <v>6.5244562953087399</v>
      </c>
      <c r="I1480" s="4">
        <v>3.1874618359454598</v>
      </c>
      <c r="J1480" s="4">
        <v>4.6235778827546996</v>
      </c>
      <c r="K1480" s="4">
        <v>6.3728882556482898</v>
      </c>
      <c r="L1480" s="4">
        <v>58.277209162482102</v>
      </c>
      <c r="M1480" s="4">
        <v>58.360605498091402</v>
      </c>
      <c r="N1480" s="4">
        <v>42.197766097240503</v>
      </c>
      <c r="O1480" s="4">
        <v>32.506570302233897</v>
      </c>
      <c r="P1480" s="4">
        <v>6.8581939213453804</v>
      </c>
      <c r="Q1480" s="4">
        <v>12.663836839841901</v>
      </c>
      <c r="R1480" s="4">
        <v>22.0731683655852</v>
      </c>
      <c r="S1480" s="4">
        <v>12.4471746549918</v>
      </c>
      <c r="T1480" s="4">
        <v>52.458865765466399</v>
      </c>
      <c r="V1480" s="4">
        <v>363.80876999999998</v>
      </c>
      <c r="W1480" s="4">
        <v>5.5768523324572898</v>
      </c>
      <c r="X1480" s="4">
        <v>0.203447956647581</v>
      </c>
      <c r="Y1480" s="4">
        <v>-11.0038096061947</v>
      </c>
      <c r="Z1480" s="4">
        <v>0</v>
      </c>
      <c r="AA1480" s="4">
        <v>0</v>
      </c>
      <c r="AB1480" s="4">
        <v>54.437237446400999</v>
      </c>
      <c r="AC1480" s="4">
        <v>0</v>
      </c>
      <c r="AD1480" s="4">
        <v>14.1549311102888</v>
      </c>
      <c r="AE1480" s="4">
        <v>12.4695818731907</v>
      </c>
      <c r="AF1480" s="4">
        <v>0</v>
      </c>
      <c r="AG1480" s="4">
        <v>4802</v>
      </c>
      <c r="AH1480" s="4">
        <v>491.3</v>
      </c>
      <c r="AI1480" s="4">
        <v>15.66</v>
      </c>
      <c r="AJ1480" s="4">
        <v>21.18</v>
      </c>
      <c r="AK1480" s="4">
        <v>34.006810048295797</v>
      </c>
      <c r="AL1480" s="4">
        <v>31.31</v>
      </c>
      <c r="AM1480" s="4">
        <v>7.0000000000000007E-2</v>
      </c>
      <c r="AN1480" s="4">
        <v>41.28</v>
      </c>
      <c r="AO1480" s="4">
        <v>1.4</v>
      </c>
      <c r="AP1480" s="4">
        <v>60.88</v>
      </c>
      <c r="AQ1480" s="4">
        <v>15.68</v>
      </c>
      <c r="AR1480" s="4">
        <v>22.94</v>
      </c>
    </row>
    <row r="1481" spans="1:44" x14ac:dyDescent="0.35">
      <c r="A1481" s="4" t="s">
        <v>3097</v>
      </c>
      <c r="B1481" s="4" t="s">
        <v>3098</v>
      </c>
      <c r="C1481" s="4" t="s">
        <v>144</v>
      </c>
      <c r="D1481" s="4">
        <v>339.17713199999997</v>
      </c>
      <c r="E1481" s="4">
        <v>28</v>
      </c>
      <c r="F1481" s="4">
        <v>29.8046688927943</v>
      </c>
      <c r="G1481" s="4">
        <v>4.7944051230199003</v>
      </c>
      <c r="H1481" s="4">
        <v>3.30987144436043</v>
      </c>
      <c r="I1481" s="4">
        <v>3.7415748808154001</v>
      </c>
      <c r="J1481" s="4">
        <v>11.491271873817199</v>
      </c>
      <c r="K1481" s="4">
        <v>10.813743218806501</v>
      </c>
      <c r="L1481" s="4">
        <v>13.5308775949036</v>
      </c>
      <c r="M1481" s="4">
        <v>-5.1119919945250798</v>
      </c>
      <c r="N1481" s="4">
        <v>12.683732452518599</v>
      </c>
      <c r="O1481" s="4">
        <v>0.67299752270850499</v>
      </c>
      <c r="P1481" s="4">
        <v>11.6562532008604</v>
      </c>
      <c r="Q1481" s="4">
        <v>1.0719304703527399</v>
      </c>
      <c r="R1481" s="4">
        <v>-7.8358648113360196</v>
      </c>
      <c r="S1481" s="4">
        <v>27.223091606357301</v>
      </c>
      <c r="T1481" s="4">
        <v>-13.602947583899599</v>
      </c>
      <c r="V1481" s="4">
        <v>362.06713200000002</v>
      </c>
      <c r="W1481" s="4">
        <v>1.4004010404624301</v>
      </c>
      <c r="X1481" s="4">
        <v>0.529158215772637</v>
      </c>
      <c r="Y1481" s="4">
        <v>22.344284891232</v>
      </c>
      <c r="Z1481" s="4">
        <v>2.5075393349337002E-3</v>
      </c>
      <c r="AA1481" s="4">
        <v>0</v>
      </c>
      <c r="AB1481" s="4">
        <v>63.5796035078804</v>
      </c>
      <c r="AC1481" s="4">
        <v>13.2410614581174</v>
      </c>
      <c r="AD1481" s="4">
        <v>16.415771753739602</v>
      </c>
      <c r="AE1481" s="4">
        <v>0</v>
      </c>
      <c r="AF1481" s="4">
        <v>0</v>
      </c>
      <c r="AG1481" s="4">
        <v>24111</v>
      </c>
      <c r="AH1481" s="4">
        <v>304.14999999999998</v>
      </c>
      <c r="AI1481" s="4">
        <v>11.38</v>
      </c>
      <c r="AJ1481" s="4">
        <v>15.97</v>
      </c>
      <c r="AK1481" s="4">
        <v>0.951089559172834</v>
      </c>
      <c r="AL1481" s="4">
        <v>32.89</v>
      </c>
      <c r="AM1481" s="4">
        <v>0</v>
      </c>
      <c r="AN1481" s="4">
        <v>230.23</v>
      </c>
      <c r="AO1481" s="4">
        <v>7.83</v>
      </c>
      <c r="AP1481" s="4">
        <v>242.2</v>
      </c>
      <c r="AQ1481" s="4">
        <v>25.45</v>
      </c>
      <c r="AR1481" s="4">
        <v>29.53</v>
      </c>
    </row>
    <row r="1482" spans="1:44" x14ac:dyDescent="0.35">
      <c r="A1482" s="4" t="s">
        <v>3099</v>
      </c>
      <c r="B1482" s="4" t="s">
        <v>3100</v>
      </c>
      <c r="C1482" s="4" t="s">
        <v>109</v>
      </c>
      <c r="D1482" s="4">
        <v>336.23858324999998</v>
      </c>
      <c r="E1482" s="4">
        <v>397</v>
      </c>
      <c r="F1482" s="4">
        <v>48.659708140376303</v>
      </c>
      <c r="G1482" s="4">
        <v>11.740718715487199</v>
      </c>
      <c r="H1482" s="4">
        <v>7.8926327812678503</v>
      </c>
      <c r="I1482" s="4">
        <v>8.3838874059694302</v>
      </c>
      <c r="J1482" s="4">
        <v>11.600354744244401</v>
      </c>
      <c r="K1482" s="4">
        <v>16.986168405726801</v>
      </c>
      <c r="L1482" s="4">
        <v>236.79013685416299</v>
      </c>
      <c r="M1482" s="4">
        <v>38.464735625896701</v>
      </c>
      <c r="N1482" s="4">
        <v>15.509743920116</v>
      </c>
      <c r="O1482" s="4">
        <v>0</v>
      </c>
      <c r="P1482" s="4">
        <v>18.802721088435401</v>
      </c>
      <c r="Q1482" s="4">
        <v>5.4240030827368297</v>
      </c>
      <c r="R1482" s="4">
        <v>5.05631004100968</v>
      </c>
      <c r="S1482" s="4">
        <v>29.496756043105599</v>
      </c>
      <c r="T1482" s="4">
        <v>7.2053459532311503</v>
      </c>
      <c r="V1482" s="4">
        <v>343.68858325000002</v>
      </c>
      <c r="W1482" s="4">
        <v>5.4153419753583503</v>
      </c>
      <c r="X1482" s="4">
        <v>0.18536540154780101</v>
      </c>
      <c r="Y1482" s="4">
        <v>32.345308742308198</v>
      </c>
      <c r="Z1482" s="4">
        <v>1.1374310758847199</v>
      </c>
      <c r="AA1482" s="4">
        <v>0</v>
      </c>
      <c r="AB1482" s="4">
        <v>56.576197581572501</v>
      </c>
      <c r="AC1482" s="4">
        <v>0</v>
      </c>
      <c r="AD1482" s="4">
        <v>20.039961279488299</v>
      </c>
      <c r="AE1482" s="4">
        <v>0</v>
      </c>
      <c r="AF1482" s="4">
        <v>0</v>
      </c>
      <c r="AG1482" s="4">
        <v>5521</v>
      </c>
      <c r="AH1482" s="4">
        <v>82.42</v>
      </c>
      <c r="AI1482" s="4">
        <v>6.91</v>
      </c>
      <c r="AJ1482" s="4">
        <v>9.15</v>
      </c>
      <c r="AK1482" s="4">
        <v>9.0915105126895508</v>
      </c>
      <c r="AL1482" s="4">
        <v>14</v>
      </c>
      <c r="AM1482" s="4">
        <v>0</v>
      </c>
      <c r="AN1482" s="4">
        <v>45.99</v>
      </c>
      <c r="AO1482" s="4">
        <v>2.1800000000000002</v>
      </c>
      <c r="AP1482" s="4">
        <v>62.09</v>
      </c>
      <c r="AQ1482" s="4">
        <v>-10.87</v>
      </c>
      <c r="AR1482" s="4">
        <v>12.6</v>
      </c>
    </row>
    <row r="1483" spans="1:44" x14ac:dyDescent="0.35">
      <c r="A1483" s="4" t="s">
        <v>3099</v>
      </c>
      <c r="B1483" s="4" t="s">
        <v>3100</v>
      </c>
      <c r="C1483" s="4" t="s">
        <v>109</v>
      </c>
      <c r="D1483" s="4">
        <v>336.23858324999998</v>
      </c>
      <c r="E1483" s="4">
        <v>397</v>
      </c>
      <c r="F1483" s="4">
        <v>48.659708140376303</v>
      </c>
      <c r="G1483" s="4">
        <v>11.740718715487199</v>
      </c>
      <c r="H1483" s="4">
        <v>7.8926327812678503</v>
      </c>
      <c r="I1483" s="4">
        <v>8.3838874059694302</v>
      </c>
      <c r="J1483" s="4">
        <v>11.600354744244401</v>
      </c>
      <c r="K1483" s="4">
        <v>16.986168405726801</v>
      </c>
      <c r="L1483" s="4">
        <v>236.79013685416299</v>
      </c>
      <c r="M1483" s="4">
        <v>38.464735625896701</v>
      </c>
      <c r="N1483" s="4">
        <v>15.509743920116</v>
      </c>
      <c r="O1483" s="4">
        <v>0</v>
      </c>
      <c r="P1483" s="4">
        <v>18.802721088435401</v>
      </c>
      <c r="Q1483" s="4">
        <v>5.4240030827368297</v>
      </c>
      <c r="R1483" s="4">
        <v>5.05631004100968</v>
      </c>
      <c r="S1483" s="4">
        <v>29.496756043105599</v>
      </c>
      <c r="T1483" s="4">
        <v>7.2053459532311503</v>
      </c>
      <c r="V1483" s="4">
        <v>343.68858325000002</v>
      </c>
      <c r="W1483" s="4">
        <v>5.4153419753583503</v>
      </c>
      <c r="X1483" s="4">
        <v>0.18536540154780101</v>
      </c>
      <c r="Y1483" s="4">
        <v>32.345308742308198</v>
      </c>
      <c r="Z1483" s="4">
        <v>1.1374310758847199</v>
      </c>
      <c r="AA1483" s="4">
        <v>0</v>
      </c>
      <c r="AB1483" s="4">
        <v>56.576197581572501</v>
      </c>
      <c r="AC1483" s="4">
        <v>0</v>
      </c>
    </row>
    <row r="1484" spans="1:44" x14ac:dyDescent="0.35">
      <c r="A1484" s="4" t="s">
        <v>3099</v>
      </c>
      <c r="B1484" s="4" t="s">
        <v>3100</v>
      </c>
      <c r="C1484" s="4" t="s">
        <v>109</v>
      </c>
      <c r="D1484" s="4">
        <v>336.23858324999998</v>
      </c>
      <c r="E1484" s="4">
        <v>397</v>
      </c>
      <c r="F1484" s="4">
        <v>48.659708140376303</v>
      </c>
      <c r="G1484" s="4">
        <v>11.740718715487199</v>
      </c>
      <c r="H1484" s="4">
        <v>7.8926327812678503</v>
      </c>
      <c r="I1484" s="4">
        <v>8.3838874059694302</v>
      </c>
      <c r="J1484" s="4">
        <v>11.600354744244401</v>
      </c>
      <c r="K1484" s="4">
        <v>16.986168405726801</v>
      </c>
      <c r="L1484" s="4">
        <v>236.79013685416299</v>
      </c>
      <c r="M1484" s="4">
        <v>38.464735625896701</v>
      </c>
      <c r="N1484" s="4">
        <v>15.509743920116</v>
      </c>
      <c r="O1484" s="4">
        <v>0</v>
      </c>
      <c r="V1484" s="4">
        <v>336.23858324999998</v>
      </c>
      <c r="AD1484" s="4">
        <v>20.039961279488299</v>
      </c>
      <c r="AE1484" s="4">
        <v>0</v>
      </c>
      <c r="AF1484" s="4">
        <v>0</v>
      </c>
      <c r="AG1484" s="4">
        <v>5521</v>
      </c>
      <c r="AH1484" s="4">
        <v>82.42</v>
      </c>
      <c r="AI1484" s="4">
        <v>6.91</v>
      </c>
      <c r="AJ1484" s="4">
        <v>9.15</v>
      </c>
      <c r="AK1484" s="4">
        <v>9.0915105126895508</v>
      </c>
      <c r="AL1484" s="4">
        <v>14</v>
      </c>
      <c r="AM1484" s="4">
        <v>0</v>
      </c>
      <c r="AN1484" s="4">
        <v>45.99</v>
      </c>
      <c r="AO1484" s="4">
        <v>2.1800000000000002</v>
      </c>
      <c r="AP1484" s="4">
        <v>62.09</v>
      </c>
      <c r="AQ1484" s="4">
        <v>-10.87</v>
      </c>
      <c r="AR1484" s="4">
        <v>12.6</v>
      </c>
    </row>
    <row r="1485" spans="1:44" x14ac:dyDescent="0.35">
      <c r="A1485" s="4" t="s">
        <v>3099</v>
      </c>
      <c r="B1485" s="4" t="s">
        <v>3100</v>
      </c>
      <c r="C1485" s="4" t="s">
        <v>109</v>
      </c>
      <c r="D1485" s="4">
        <v>336.23858324999998</v>
      </c>
      <c r="E1485" s="4">
        <v>397</v>
      </c>
      <c r="F1485" s="4">
        <v>48.659708140376303</v>
      </c>
      <c r="G1485" s="4">
        <v>11.740718715487199</v>
      </c>
      <c r="H1485" s="4">
        <v>7.8926327812678503</v>
      </c>
      <c r="I1485" s="4">
        <v>8.3838874059694302</v>
      </c>
      <c r="J1485" s="4">
        <v>11.600354744244401</v>
      </c>
      <c r="K1485" s="4">
        <v>16.986168405726801</v>
      </c>
      <c r="L1485" s="4">
        <v>236.79013685416299</v>
      </c>
      <c r="M1485" s="4">
        <v>38.464735625896701</v>
      </c>
      <c r="N1485" s="4">
        <v>15.509743920116</v>
      </c>
      <c r="O1485" s="4">
        <v>0</v>
      </c>
      <c r="V1485" s="4">
        <v>336.23858324999998</v>
      </c>
    </row>
    <row r="1486" spans="1:44" x14ac:dyDescent="0.35">
      <c r="A1486" s="4" t="s">
        <v>3099</v>
      </c>
      <c r="B1486" s="4" t="s">
        <v>3101</v>
      </c>
      <c r="D1486" s="4">
        <v>336.23858324999998</v>
      </c>
      <c r="E1486" s="4">
        <v>292</v>
      </c>
      <c r="L1486" s="4">
        <v>-16.098752034726001</v>
      </c>
      <c r="P1486" s="4">
        <v>18.802721088435401</v>
      </c>
      <c r="Q1486" s="4">
        <v>5.4240030827368297</v>
      </c>
      <c r="R1486" s="4">
        <v>5.05631004100968</v>
      </c>
      <c r="S1486" s="4">
        <v>29.496756043105599</v>
      </c>
      <c r="T1486" s="4">
        <v>7.2053459532311503</v>
      </c>
      <c r="V1486" s="4">
        <v>343.68858325000002</v>
      </c>
      <c r="W1486" s="4">
        <v>5.4153419753583503</v>
      </c>
      <c r="X1486" s="4">
        <v>0.18536540154780101</v>
      </c>
      <c r="Y1486" s="4">
        <v>32.345308742308198</v>
      </c>
      <c r="Z1486" s="4">
        <v>1.1374310758847199</v>
      </c>
      <c r="AA1486" s="4">
        <v>0</v>
      </c>
      <c r="AB1486" s="4">
        <v>56.576197581572501</v>
      </c>
      <c r="AC1486" s="4">
        <v>0</v>
      </c>
      <c r="AD1486" s="4">
        <v>20.039961279488299</v>
      </c>
      <c r="AE1486" s="4">
        <v>0</v>
      </c>
      <c r="AF1486" s="4">
        <v>0</v>
      </c>
      <c r="AG1486" s="4">
        <v>5521</v>
      </c>
      <c r="AH1486" s="4">
        <v>82.42</v>
      </c>
      <c r="AI1486" s="4">
        <v>6.91</v>
      </c>
      <c r="AJ1486" s="4">
        <v>9.15</v>
      </c>
      <c r="AK1486" s="4">
        <v>9.0915105126895508</v>
      </c>
      <c r="AL1486" s="4">
        <v>14</v>
      </c>
      <c r="AM1486" s="4">
        <v>0</v>
      </c>
      <c r="AN1486" s="4">
        <v>45.99</v>
      </c>
      <c r="AO1486" s="4">
        <v>2.1800000000000002</v>
      </c>
      <c r="AP1486" s="4">
        <v>62.09</v>
      </c>
      <c r="AQ1486" s="4">
        <v>-10.87</v>
      </c>
      <c r="AR1486" s="4">
        <v>12.6</v>
      </c>
    </row>
    <row r="1487" spans="1:44" x14ac:dyDescent="0.35">
      <c r="A1487" s="4" t="s">
        <v>3099</v>
      </c>
      <c r="B1487" s="4" t="s">
        <v>3101</v>
      </c>
      <c r="D1487" s="4">
        <v>336.23858324999998</v>
      </c>
      <c r="E1487" s="4">
        <v>292</v>
      </c>
      <c r="L1487" s="4">
        <v>-16.098752034726001</v>
      </c>
      <c r="P1487" s="4">
        <v>18.802721088435401</v>
      </c>
      <c r="Q1487" s="4">
        <v>5.4240030827368297</v>
      </c>
      <c r="R1487" s="4">
        <v>5.05631004100968</v>
      </c>
      <c r="S1487" s="4">
        <v>29.496756043105599</v>
      </c>
      <c r="T1487" s="4">
        <v>7.2053459532311503</v>
      </c>
      <c r="V1487" s="4">
        <v>343.68858325000002</v>
      </c>
      <c r="W1487" s="4">
        <v>5.4153419753583503</v>
      </c>
      <c r="X1487" s="4">
        <v>0.18536540154780101</v>
      </c>
      <c r="Y1487" s="4">
        <v>32.345308742308198</v>
      </c>
      <c r="Z1487" s="4">
        <v>1.1374310758847199</v>
      </c>
      <c r="AA1487" s="4">
        <v>0</v>
      </c>
      <c r="AB1487" s="4">
        <v>56.576197581572501</v>
      </c>
      <c r="AC1487" s="4">
        <v>0</v>
      </c>
    </row>
    <row r="1488" spans="1:44" x14ac:dyDescent="0.35">
      <c r="A1488" s="4" t="s">
        <v>3099</v>
      </c>
      <c r="B1488" s="4" t="s">
        <v>3101</v>
      </c>
      <c r="D1488" s="4">
        <v>336.23858324999998</v>
      </c>
      <c r="E1488" s="4">
        <v>292</v>
      </c>
      <c r="L1488" s="4">
        <v>-16.098752034726001</v>
      </c>
      <c r="V1488" s="4">
        <v>336.23858324999998</v>
      </c>
      <c r="AD1488" s="4">
        <v>20.039961279488299</v>
      </c>
      <c r="AE1488" s="4">
        <v>0</v>
      </c>
      <c r="AF1488" s="4">
        <v>0</v>
      </c>
      <c r="AG1488" s="4">
        <v>5521</v>
      </c>
      <c r="AH1488" s="4">
        <v>82.42</v>
      </c>
      <c r="AI1488" s="4">
        <v>6.91</v>
      </c>
      <c r="AJ1488" s="4">
        <v>9.15</v>
      </c>
      <c r="AK1488" s="4">
        <v>9.0915105126895508</v>
      </c>
      <c r="AL1488" s="4">
        <v>14</v>
      </c>
      <c r="AM1488" s="4">
        <v>0</v>
      </c>
      <c r="AN1488" s="4">
        <v>45.99</v>
      </c>
      <c r="AO1488" s="4">
        <v>2.1800000000000002</v>
      </c>
      <c r="AP1488" s="4">
        <v>62.09</v>
      </c>
      <c r="AQ1488" s="4">
        <v>-10.87</v>
      </c>
      <c r="AR1488" s="4">
        <v>12.6</v>
      </c>
    </row>
    <row r="1489" spans="1:44" x14ac:dyDescent="0.35">
      <c r="A1489" s="4" t="s">
        <v>3099</v>
      </c>
      <c r="B1489" s="4" t="s">
        <v>3101</v>
      </c>
      <c r="D1489" s="4">
        <v>336.23858324999998</v>
      </c>
      <c r="E1489" s="4">
        <v>292</v>
      </c>
      <c r="L1489" s="4">
        <v>-16.098752034726001</v>
      </c>
      <c r="V1489" s="4">
        <v>336.23858324999998</v>
      </c>
    </row>
    <row r="1490" spans="1:44" x14ac:dyDescent="0.35">
      <c r="A1490" s="4" t="s">
        <v>3102</v>
      </c>
      <c r="B1490" s="4" t="s">
        <v>3103</v>
      </c>
      <c r="C1490" s="4" t="s">
        <v>183</v>
      </c>
      <c r="D1490" s="4">
        <v>334.17281013000002</v>
      </c>
      <c r="E1490" s="4">
        <v>7.4</v>
      </c>
      <c r="G1490" s="4">
        <v>0.90395749324455998</v>
      </c>
      <c r="H1490" s="4">
        <v>0.579915593580005</v>
      </c>
      <c r="L1490" s="4">
        <v>24.853628917655001</v>
      </c>
      <c r="M1490" s="4">
        <v>-37.620980537896003</v>
      </c>
      <c r="N1490" s="4">
        <v>16.7872884355263</v>
      </c>
      <c r="O1490" s="4">
        <v>4.1653391126418704</v>
      </c>
      <c r="S1490" s="4">
        <v>-19.8641345069971</v>
      </c>
      <c r="V1490" s="4">
        <v>2197.17281013</v>
      </c>
      <c r="W1490" s="4">
        <v>2.8092820626784799E-2</v>
      </c>
      <c r="Z1490" s="4">
        <v>0.667862316246429</v>
      </c>
      <c r="AA1490" s="4">
        <v>0</v>
      </c>
      <c r="AB1490" s="4">
        <v>41.845906755729303</v>
      </c>
      <c r="AC1490" s="4">
        <v>16.628644553212698</v>
      </c>
      <c r="AD1490" s="4">
        <v>25.6751497022221</v>
      </c>
      <c r="AE1490" s="4">
        <v>0</v>
      </c>
      <c r="AF1490" s="4">
        <v>6.6322649025149796E-2</v>
      </c>
      <c r="AG1490" s="4">
        <v>253368</v>
      </c>
      <c r="AH1490" s="4">
        <v>0</v>
      </c>
      <c r="AI1490" s="4">
        <v>0</v>
      </c>
      <c r="AJ1490" s="4">
        <v>0</v>
      </c>
      <c r="AK1490" s="4">
        <v>0</v>
      </c>
      <c r="AL1490" s="4">
        <v>0</v>
      </c>
      <c r="AM1490" s="4">
        <v>16.27</v>
      </c>
      <c r="AN1490" s="4">
        <v>6207.51</v>
      </c>
      <c r="AO1490" s="4">
        <v>138.33000000000001</v>
      </c>
      <c r="AP1490" s="4">
        <v>11895.31</v>
      </c>
      <c r="AQ1490" s="4">
        <v>385.32</v>
      </c>
      <c r="AR1490" s="4">
        <v>385.37</v>
      </c>
    </row>
    <row r="1491" spans="1:44" x14ac:dyDescent="0.35">
      <c r="A1491" s="4" t="s">
        <v>3104</v>
      </c>
      <c r="B1491" s="4" t="s">
        <v>3105</v>
      </c>
      <c r="C1491" s="4" t="s">
        <v>1123</v>
      </c>
      <c r="D1491" s="4">
        <v>334.13698499999998</v>
      </c>
      <c r="E1491" s="4">
        <v>272</v>
      </c>
      <c r="F1491" s="4">
        <v>27.891234140233699</v>
      </c>
      <c r="G1491" s="4">
        <v>16.231962604159602</v>
      </c>
      <c r="H1491" s="4">
        <v>7.1159157732173197</v>
      </c>
      <c r="I1491" s="4">
        <v>5.5705384543848302</v>
      </c>
      <c r="J1491" s="4">
        <v>11.864136716612199</v>
      </c>
      <c r="K1491" s="4">
        <v>12.136148051706501</v>
      </c>
      <c r="L1491" s="4">
        <v>174.81033887436499</v>
      </c>
      <c r="M1491" s="4">
        <v>37.670611961848998</v>
      </c>
      <c r="N1491" s="4">
        <v>109.479034307497</v>
      </c>
      <c r="O1491" s="4">
        <v>46.6327827191868</v>
      </c>
      <c r="P1491" s="4">
        <v>10.150821894594101</v>
      </c>
      <c r="Q1491" s="4">
        <v>12.787443483878301</v>
      </c>
      <c r="R1491" s="4">
        <v>12.4591039909514</v>
      </c>
      <c r="T1491" s="4">
        <v>8.1131407327823304</v>
      </c>
      <c r="V1491" s="4">
        <v>414.246985</v>
      </c>
      <c r="W1491" s="4">
        <v>4.2457050190597201</v>
      </c>
      <c r="X1491" s="4">
        <v>0.70733863837312105</v>
      </c>
      <c r="Y1491" s="4">
        <v>14.4898843833756</v>
      </c>
      <c r="Z1491" s="4">
        <v>0</v>
      </c>
      <c r="AA1491" s="4">
        <v>0</v>
      </c>
      <c r="AB1491" s="4">
        <v>61.152960888181802</v>
      </c>
      <c r="AC1491" s="4">
        <v>0</v>
      </c>
      <c r="AD1491" s="4">
        <v>11.211239358911399</v>
      </c>
      <c r="AE1491" s="4">
        <v>0</v>
      </c>
      <c r="AF1491" s="4">
        <v>0</v>
      </c>
      <c r="AG1491" s="4">
        <v>1734</v>
      </c>
      <c r="AH1491" s="4">
        <v>215.06</v>
      </c>
      <c r="AI1491" s="4">
        <v>11.98</v>
      </c>
      <c r="AJ1491" s="4">
        <v>14.51</v>
      </c>
      <c r="AK1491" s="4">
        <v>10.1375937177383</v>
      </c>
      <c r="AL1491" s="4">
        <v>26.1</v>
      </c>
      <c r="AM1491" s="4">
        <v>0</v>
      </c>
      <c r="AN1491" s="4">
        <v>62.81</v>
      </c>
      <c r="AO1491" s="4">
        <v>6.05</v>
      </c>
      <c r="AP1491" s="4">
        <v>78.7</v>
      </c>
      <c r="AQ1491" s="4">
        <v>-27.54</v>
      </c>
      <c r="AR1491" s="4">
        <v>-8.82</v>
      </c>
    </row>
    <row r="1492" spans="1:44" x14ac:dyDescent="0.35">
      <c r="A1492" s="4" t="s">
        <v>3106</v>
      </c>
      <c r="B1492" s="4" t="s">
        <v>3107</v>
      </c>
      <c r="D1492" s="4">
        <v>333.37346000000002</v>
      </c>
      <c r="E1492" s="4">
        <v>415.05</v>
      </c>
      <c r="F1492" s="4">
        <v>89.137288770053502</v>
      </c>
      <c r="G1492" s="4">
        <v>20.4875376609148</v>
      </c>
      <c r="H1492" s="4">
        <v>16.541353383458599</v>
      </c>
      <c r="I1492" s="4">
        <v>56.071964017991</v>
      </c>
      <c r="J1492" s="4">
        <v>-73.686204245261294</v>
      </c>
      <c r="K1492" s="4">
        <v>67.916041979010501</v>
      </c>
      <c r="L1492" s="4">
        <v>1157.0607571677299</v>
      </c>
      <c r="M1492" s="4">
        <v>119.04841578587801</v>
      </c>
      <c r="N1492" s="4">
        <v>0</v>
      </c>
      <c r="O1492" s="4">
        <v>0</v>
      </c>
      <c r="P1492" s="4">
        <v>71.923076923076906</v>
      </c>
      <c r="Q1492" s="4">
        <v>-24.953310253982401</v>
      </c>
      <c r="V1492" s="4">
        <v>327.82346000000001</v>
      </c>
      <c r="W1492" s="4">
        <v>16.569257455268399</v>
      </c>
      <c r="Y1492" s="4">
        <v>375.24232654770299</v>
      </c>
      <c r="Z1492" s="4">
        <v>7.9517172722747595E-2</v>
      </c>
      <c r="AA1492" s="4">
        <v>0</v>
      </c>
      <c r="AB1492" s="4">
        <v>65.853907416625205</v>
      </c>
      <c r="AC1492" s="4">
        <v>4.2454703832752596</v>
      </c>
      <c r="AD1492" s="4">
        <v>18.316177202588399</v>
      </c>
      <c r="AE1492" s="4">
        <v>6.2220009955201601</v>
      </c>
      <c r="AF1492" s="4">
        <v>0</v>
      </c>
      <c r="AG1492" s="4">
        <v>2734</v>
      </c>
      <c r="AH1492" s="4">
        <v>6.67</v>
      </c>
      <c r="AI1492" s="4">
        <v>3.74</v>
      </c>
      <c r="AJ1492" s="4">
        <v>4.41</v>
      </c>
      <c r="AK1492" s="4">
        <v>4.6540567446490799</v>
      </c>
      <c r="AL1492" s="4">
        <v>4.53</v>
      </c>
      <c r="AM1492" s="4">
        <v>0</v>
      </c>
      <c r="AN1492" s="4">
        <v>17.78</v>
      </c>
      <c r="AO1492" s="4">
        <v>5.55</v>
      </c>
      <c r="AP1492" s="4">
        <v>20.12</v>
      </c>
      <c r="AQ1492" s="4">
        <v>-17.89</v>
      </c>
      <c r="AR1492" s="4">
        <v>-17.89</v>
      </c>
    </row>
    <row r="1493" spans="1:44" x14ac:dyDescent="0.35">
      <c r="A1493" s="4" t="s">
        <v>3108</v>
      </c>
      <c r="B1493" s="4" t="s">
        <v>3109</v>
      </c>
      <c r="C1493" s="4" t="s">
        <v>425</v>
      </c>
      <c r="D1493" s="4">
        <v>332.512991075</v>
      </c>
      <c r="E1493" s="4">
        <v>313.05</v>
      </c>
      <c r="F1493" s="4">
        <v>-30.4499076076007</v>
      </c>
      <c r="G1493" s="4">
        <v>-5.6907603314398898</v>
      </c>
      <c r="H1493" s="4">
        <v>-3.6311037957005401</v>
      </c>
      <c r="I1493" s="4">
        <v>-7.13119571605825</v>
      </c>
      <c r="J1493" s="4">
        <v>5.5420721419049102</v>
      </c>
      <c r="K1493" s="4">
        <v>-1.0644550382028399</v>
      </c>
      <c r="L1493" s="4">
        <v>94.001919106213606</v>
      </c>
      <c r="M1493" s="4">
        <v>-1.7246498144704101</v>
      </c>
      <c r="N1493" s="4">
        <v>31.212039774254201</v>
      </c>
      <c r="O1493" s="4">
        <v>5.4985219027143204</v>
      </c>
      <c r="Q1493" s="4">
        <v>-3.8620359819463901</v>
      </c>
      <c r="S1493" s="4">
        <v>-0.51457313325682397</v>
      </c>
      <c r="V1493" s="4">
        <v>385.61299107500002</v>
      </c>
      <c r="W1493" s="4">
        <v>1.7872238165815599</v>
      </c>
      <c r="Y1493" s="4">
        <v>-224.99290579794601</v>
      </c>
      <c r="Z1493" s="4">
        <v>3.4600235355631499</v>
      </c>
      <c r="AA1493" s="4">
        <v>3.4600235355631499</v>
      </c>
      <c r="AB1493" s="4">
        <v>41.334153751604703</v>
      </c>
      <c r="AC1493" s="4">
        <v>0.26932995072003102</v>
      </c>
      <c r="AD1493" s="4">
        <v>24.655236923212001</v>
      </c>
      <c r="AE1493" s="4">
        <v>0</v>
      </c>
      <c r="AF1493" s="4">
        <v>0</v>
      </c>
      <c r="AG1493" s="4">
        <v>9550</v>
      </c>
      <c r="AH1493" s="4">
        <v>153.13</v>
      </c>
      <c r="AI1493" s="4">
        <v>-10.92</v>
      </c>
      <c r="AJ1493" s="4">
        <v>-15.15</v>
      </c>
      <c r="AK1493" s="4">
        <v>-10.1560242476009</v>
      </c>
      <c r="AL1493" s="4">
        <v>-1.63</v>
      </c>
      <c r="AM1493" s="4">
        <v>0</v>
      </c>
      <c r="AN1493" s="4">
        <v>96.79</v>
      </c>
      <c r="AO1493" s="4">
        <v>6.24</v>
      </c>
      <c r="AP1493" s="4">
        <v>186.05</v>
      </c>
      <c r="AQ1493" s="4">
        <v>-3.01</v>
      </c>
      <c r="AR1493" s="4">
        <v>9.9499999999999993</v>
      </c>
    </row>
    <row r="1494" spans="1:44" x14ac:dyDescent="0.35">
      <c r="A1494" s="4" t="s">
        <v>3110</v>
      </c>
      <c r="B1494" s="4" t="s">
        <v>3111</v>
      </c>
      <c r="C1494" s="4">
        <v>0</v>
      </c>
      <c r="D1494" s="4">
        <v>332.34231668000001</v>
      </c>
      <c r="E1494" s="4">
        <v>3235</v>
      </c>
      <c r="F1494" s="4">
        <v>15.573679319587599</v>
      </c>
      <c r="G1494" s="4">
        <v>9.7194388777555094</v>
      </c>
      <c r="H1494" s="4">
        <v>9.1380122468205407</v>
      </c>
      <c r="I1494" s="4">
        <v>76.132714948269694</v>
      </c>
      <c r="J1494" s="4">
        <v>-131.82558579588201</v>
      </c>
      <c r="K1494" s="4">
        <v>88.8690688547984</v>
      </c>
      <c r="L1494" s="4">
        <v>222.644703462656</v>
      </c>
      <c r="M1494" s="4">
        <v>230.20938676342001</v>
      </c>
      <c r="N1494" s="4">
        <v>1.7380486937977599</v>
      </c>
      <c r="O1494" s="4">
        <v>1.7380486937977599</v>
      </c>
      <c r="P1494" s="4">
        <v>120.90651558073699</v>
      </c>
      <c r="Q1494" s="4">
        <v>7.99631712187559</v>
      </c>
      <c r="R1494" s="4">
        <v>12.472805305484499</v>
      </c>
      <c r="T1494" s="4">
        <v>-0.26906880136625699</v>
      </c>
      <c r="V1494" s="4">
        <v>339.36231667999999</v>
      </c>
      <c r="W1494" s="4">
        <v>1.1812415734138999</v>
      </c>
      <c r="Y1494" s="4">
        <v>148.089141906583</v>
      </c>
      <c r="Z1494" s="4">
        <v>0</v>
      </c>
      <c r="AA1494" s="4">
        <v>0</v>
      </c>
      <c r="AB1494" s="4">
        <v>72.320589400424097</v>
      </c>
      <c r="AC1494" s="4">
        <v>0</v>
      </c>
      <c r="AD1494" s="4">
        <v>7.9676443401868902</v>
      </c>
      <c r="AE1494" s="4">
        <v>0</v>
      </c>
      <c r="AF1494" s="4">
        <v>0</v>
      </c>
      <c r="AG1494" s="4">
        <v>1236</v>
      </c>
      <c r="AH1494" s="4">
        <v>28.03</v>
      </c>
      <c r="AI1494" s="4">
        <v>21.34</v>
      </c>
      <c r="AJ1494" s="4">
        <v>24.9</v>
      </c>
      <c r="AK1494" s="4">
        <v>213.20214840627901</v>
      </c>
      <c r="AL1494" s="4">
        <v>24.91</v>
      </c>
      <c r="AM1494" s="4">
        <v>291.83999999999997</v>
      </c>
      <c r="AN1494" s="4">
        <v>278.16000000000003</v>
      </c>
      <c r="AO1494" s="4">
        <v>0.06</v>
      </c>
      <c r="AP1494" s="4">
        <v>281.35000000000002</v>
      </c>
      <c r="AQ1494" s="4">
        <v>-4.95</v>
      </c>
      <c r="AR1494" s="4">
        <v>-4.9400000000000004</v>
      </c>
    </row>
    <row r="1495" spans="1:44" x14ac:dyDescent="0.35">
      <c r="A1495" s="4" t="s">
        <v>3112</v>
      </c>
      <c r="B1495" s="4" t="s">
        <v>3113</v>
      </c>
      <c r="C1495" s="4" t="s">
        <v>183</v>
      </c>
      <c r="D1495" s="4">
        <v>331.67557176000003</v>
      </c>
      <c r="E1495" s="4">
        <v>47.85</v>
      </c>
      <c r="F1495" s="4">
        <v>-2.7273708721322301</v>
      </c>
      <c r="G1495" s="4">
        <v>-8.1409282304978507</v>
      </c>
      <c r="H1495" s="4">
        <v>-2.7255907669239998</v>
      </c>
      <c r="I1495" s="4">
        <v>-38.970069858360603</v>
      </c>
      <c r="J1495" s="4">
        <v>35.694719705780201</v>
      </c>
      <c r="K1495" s="4">
        <v>-6.7390886368006102</v>
      </c>
      <c r="L1495" s="4">
        <v>177.45953017386299</v>
      </c>
      <c r="M1495" s="4">
        <v>-12.2461777889693</v>
      </c>
      <c r="N1495" s="4">
        <v>53.029594635143702</v>
      </c>
      <c r="O1495" s="4">
        <v>19.6646267000691</v>
      </c>
      <c r="Q1495" s="4">
        <v>-6.5625289926613304</v>
      </c>
      <c r="V1495" s="4">
        <v>1049.2655717600001</v>
      </c>
      <c r="W1495" s="4">
        <v>0.23145054308702501</v>
      </c>
      <c r="Y1495" s="4">
        <v>-102.990116167976</v>
      </c>
      <c r="Z1495" s="4">
        <v>0.35383091789744298</v>
      </c>
      <c r="AA1495" s="4">
        <v>0</v>
      </c>
      <c r="AB1495" s="4">
        <v>48.374599102552899</v>
      </c>
      <c r="AC1495" s="4">
        <v>3.6822161653910799</v>
      </c>
      <c r="AD1495" s="4">
        <v>10.726106517649299</v>
      </c>
      <c r="AE1495" s="4">
        <v>43.851093774624601</v>
      </c>
      <c r="AF1495" s="4">
        <v>7.8279120353147394E-2</v>
      </c>
      <c r="AG1495" s="4">
        <v>23420</v>
      </c>
      <c r="AH1495" s="4">
        <v>312.06</v>
      </c>
      <c r="AI1495" s="4">
        <v>-121.61</v>
      </c>
      <c r="AJ1495" s="4">
        <v>-129.77000000000001</v>
      </c>
      <c r="AK1495" s="4">
        <v>-16.7193983282334</v>
      </c>
      <c r="AL1495" s="4">
        <v>-21.03</v>
      </c>
      <c r="AM1495" s="4">
        <v>1252.5</v>
      </c>
      <c r="AN1495" s="4">
        <v>666.8</v>
      </c>
      <c r="AO1495" s="4">
        <v>63.23</v>
      </c>
      <c r="AP1495" s="4">
        <v>1433.03</v>
      </c>
      <c r="AQ1495" s="4">
        <v>-129.63</v>
      </c>
      <c r="AR1495" s="4">
        <v>-129.1</v>
      </c>
    </row>
    <row r="1496" spans="1:44" x14ac:dyDescent="0.35">
      <c r="A1496" s="4" t="s">
        <v>3114</v>
      </c>
      <c r="B1496" s="4" t="s">
        <v>3115</v>
      </c>
      <c r="C1496" s="4" t="s">
        <v>115</v>
      </c>
      <c r="D1496" s="4">
        <v>330.43324999999999</v>
      </c>
      <c r="E1496" s="4">
        <v>120.8</v>
      </c>
      <c r="F1496" s="4">
        <v>3.0190338053905901</v>
      </c>
      <c r="G1496" s="4">
        <v>5.66693245244333</v>
      </c>
      <c r="H1496" s="4">
        <v>3.32660110724603</v>
      </c>
      <c r="I1496" s="4">
        <v>5.8201677186750498</v>
      </c>
      <c r="J1496" s="4">
        <v>6.8136747165146803</v>
      </c>
      <c r="K1496" s="4">
        <v>8.8799434202060006</v>
      </c>
      <c r="L1496" s="4">
        <v>85.234581298607395</v>
      </c>
      <c r="M1496" s="4">
        <v>0.45311472018583199</v>
      </c>
      <c r="N1496" s="4">
        <v>19.707341294974199</v>
      </c>
      <c r="O1496" s="4">
        <v>13.801472413775601</v>
      </c>
      <c r="P1496" s="4">
        <v>8.3445152633344506</v>
      </c>
      <c r="Q1496" s="4">
        <v>5.2528635634315499</v>
      </c>
      <c r="R1496" s="4">
        <v>19.610273389332299</v>
      </c>
      <c r="S1496" s="4">
        <v>-1.58956354322242</v>
      </c>
      <c r="T1496" s="4">
        <v>11.5777840136293</v>
      </c>
      <c r="V1496" s="4">
        <v>673.29324999999994</v>
      </c>
      <c r="W1496" s="4">
        <v>0.16742411191560699</v>
      </c>
      <c r="X1496" s="4">
        <v>4.0567951318458403E-2</v>
      </c>
      <c r="Y1496" s="4">
        <v>-94.970781738505096</v>
      </c>
      <c r="Z1496" s="4">
        <v>0</v>
      </c>
      <c r="AA1496" s="4">
        <v>0</v>
      </c>
      <c r="AB1496" s="4">
        <v>65.225911973144406</v>
      </c>
      <c r="AC1496" s="4">
        <v>9.6978739276389394</v>
      </c>
      <c r="AD1496" s="4">
        <v>4.5392279000373001</v>
      </c>
      <c r="AE1496" s="4">
        <v>0</v>
      </c>
      <c r="AF1496" s="4">
        <v>0</v>
      </c>
      <c r="AG1496" s="4">
        <v>2523</v>
      </c>
      <c r="AH1496" s="4">
        <v>1880.53</v>
      </c>
      <c r="AI1496" s="4">
        <v>109.45</v>
      </c>
      <c r="AJ1496" s="4">
        <v>110.91</v>
      </c>
      <c r="AK1496" s="4">
        <v>40.824319283849299</v>
      </c>
      <c r="AL1496" s="4">
        <v>166.99</v>
      </c>
      <c r="AM1496" s="4">
        <v>0.53</v>
      </c>
      <c r="AN1496" s="4">
        <v>1039.17</v>
      </c>
      <c r="AO1496" s="4">
        <v>46.09</v>
      </c>
      <c r="AP1496" s="4">
        <v>1973.63</v>
      </c>
      <c r="AQ1496" s="4">
        <v>139.6</v>
      </c>
      <c r="AR1496" s="4">
        <v>143.88</v>
      </c>
    </row>
    <row r="1497" spans="1:44" x14ac:dyDescent="0.35">
      <c r="A1497" s="4" t="s">
        <v>3116</v>
      </c>
      <c r="B1497" s="4" t="s">
        <v>3117</v>
      </c>
      <c r="C1497" s="4" t="s">
        <v>813</v>
      </c>
      <c r="D1497" s="4">
        <v>328.65321970000002</v>
      </c>
      <c r="E1497" s="4">
        <v>39.950000000000003</v>
      </c>
      <c r="F1497" s="4">
        <v>17.288438700683901</v>
      </c>
      <c r="G1497" s="4">
        <v>10.7784770652605</v>
      </c>
      <c r="H1497" s="4">
        <v>5.31094596859809</v>
      </c>
      <c r="I1497" s="4">
        <v>4.4269014018909196</v>
      </c>
      <c r="J1497" s="4">
        <v>10.524480749158601</v>
      </c>
      <c r="K1497" s="4">
        <v>9.8574821852731596</v>
      </c>
      <c r="L1497" s="4">
        <v>40.8757076902249</v>
      </c>
      <c r="M1497" s="4">
        <v>24.325123656214899</v>
      </c>
      <c r="N1497" s="4">
        <v>19.269798657718098</v>
      </c>
      <c r="O1497" s="4">
        <v>4.0053691275167802</v>
      </c>
      <c r="P1497" s="4">
        <v>12.2566086395874</v>
      </c>
      <c r="Q1497" s="4">
        <v>10.940846105261301</v>
      </c>
      <c r="R1497" s="4">
        <v>9.8363412049935306</v>
      </c>
      <c r="S1497" s="4">
        <v>26.3521572821954</v>
      </c>
      <c r="T1497" s="4">
        <v>44.285173709411197</v>
      </c>
      <c r="V1497" s="4">
        <v>305.82321969999998</v>
      </c>
      <c r="W1497" s="4">
        <v>1.76458104536913</v>
      </c>
      <c r="Y1497" s="4">
        <v>-60.802417594734997</v>
      </c>
      <c r="Z1497" s="4">
        <v>1.51653943160807</v>
      </c>
      <c r="AA1497" s="4">
        <v>3.0160970304950001E-4</v>
      </c>
      <c r="AB1497" s="4">
        <v>73.529550150334302</v>
      </c>
      <c r="AC1497" s="4">
        <v>0.475194532226273</v>
      </c>
      <c r="AD1497" s="4">
        <v>17.012231359253601</v>
      </c>
      <c r="AE1497" s="4">
        <v>0</v>
      </c>
      <c r="AF1497" s="4">
        <v>1.5162378219050201</v>
      </c>
      <c r="AG1497" s="4">
        <v>32375</v>
      </c>
      <c r="AH1497" s="4">
        <v>429.42</v>
      </c>
      <c r="AI1497" s="4">
        <v>19.010000000000002</v>
      </c>
      <c r="AJ1497" s="4">
        <v>23.44</v>
      </c>
      <c r="AK1497" s="4">
        <v>2.2934401819888799</v>
      </c>
      <c r="AL1497" s="4">
        <v>42.33</v>
      </c>
      <c r="AM1497" s="4">
        <v>0</v>
      </c>
      <c r="AN1497" s="4">
        <v>103.36</v>
      </c>
      <c r="AO1497" s="4">
        <v>58.72</v>
      </c>
      <c r="AP1497" s="4">
        <v>186.25</v>
      </c>
      <c r="AQ1497" s="4">
        <v>77.39</v>
      </c>
      <c r="AR1497" s="4">
        <v>81.67</v>
      </c>
    </row>
    <row r="1498" spans="1:44" x14ac:dyDescent="0.35">
      <c r="A1498" s="4" t="s">
        <v>3118</v>
      </c>
      <c r="B1498" s="4" t="s">
        <v>3119</v>
      </c>
      <c r="C1498" s="4" t="s">
        <v>1031</v>
      </c>
      <c r="D1498" s="4">
        <v>327.94279845</v>
      </c>
      <c r="E1498" s="4">
        <v>150.5</v>
      </c>
      <c r="F1498" s="4">
        <v>55.962934889078497</v>
      </c>
      <c r="G1498" s="4">
        <v>8.1621282819137893</v>
      </c>
      <c r="H1498" s="4">
        <v>4.9887200442685096</v>
      </c>
      <c r="I1498" s="4">
        <v>1.7213018446716</v>
      </c>
      <c r="J1498" s="4">
        <v>4.80224185913948</v>
      </c>
      <c r="K1498" s="4">
        <v>4.1475737281165603</v>
      </c>
      <c r="L1498" s="4">
        <v>462.74740181142801</v>
      </c>
      <c r="N1498" s="4">
        <v>37.916161207709898</v>
      </c>
      <c r="O1498" s="4">
        <v>6.6316215123331999</v>
      </c>
      <c r="P1498" s="4">
        <v>12.313511241857499</v>
      </c>
      <c r="Q1498" s="4">
        <v>8.9805655314793</v>
      </c>
      <c r="R1498" s="4">
        <v>12.864162618227599</v>
      </c>
      <c r="S1498" s="4">
        <v>-14.1643243907392</v>
      </c>
      <c r="T1498" s="4">
        <v>18.706569968088001</v>
      </c>
      <c r="V1498" s="4">
        <v>353.40279844999998</v>
      </c>
      <c r="W1498" s="4">
        <v>4.4203099939344899</v>
      </c>
      <c r="Y1498" s="4">
        <v>-6.77487161340727</v>
      </c>
      <c r="Z1498" s="4">
        <v>0</v>
      </c>
      <c r="AA1498" s="4">
        <v>0</v>
      </c>
      <c r="AB1498" s="4">
        <v>68.561039596751698</v>
      </c>
      <c r="AC1498" s="4">
        <v>6.6404873358791694E-2</v>
      </c>
      <c r="AD1498" s="4">
        <v>14.269733749660301</v>
      </c>
      <c r="AE1498" s="4">
        <v>0</v>
      </c>
      <c r="AF1498" s="4">
        <v>0</v>
      </c>
      <c r="AG1498" s="4">
        <v>836</v>
      </c>
      <c r="AH1498" s="4">
        <v>340.44</v>
      </c>
      <c r="AI1498" s="4">
        <v>5.86</v>
      </c>
      <c r="AJ1498" s="4">
        <v>7.93</v>
      </c>
      <c r="AK1498" s="4">
        <v>2.7795182705894299</v>
      </c>
      <c r="AL1498" s="4">
        <v>14.12</v>
      </c>
      <c r="AM1498" s="4">
        <v>0</v>
      </c>
      <c r="AN1498" s="4">
        <v>42.85</v>
      </c>
      <c r="AO1498" s="4">
        <v>2.67</v>
      </c>
      <c r="AP1498" s="4">
        <v>74.19</v>
      </c>
      <c r="AQ1498" s="4">
        <v>2.33</v>
      </c>
      <c r="AR1498" s="4">
        <v>2.6</v>
      </c>
    </row>
    <row r="1499" spans="1:44" x14ac:dyDescent="0.35">
      <c r="A1499" s="4" t="s">
        <v>3120</v>
      </c>
      <c r="B1499" s="4" t="s">
        <v>3121</v>
      </c>
      <c r="C1499" s="4" t="s">
        <v>564</v>
      </c>
      <c r="D1499" s="4">
        <v>327.60000000000002</v>
      </c>
      <c r="E1499" s="4">
        <v>3.75</v>
      </c>
      <c r="F1499" s="4">
        <v>26.3344051446945</v>
      </c>
      <c r="G1499" s="4">
        <v>6.9811161929347101</v>
      </c>
      <c r="H1499" s="4">
        <v>5.33939953215872</v>
      </c>
      <c r="I1499" s="4">
        <v>30.6253077301822</v>
      </c>
      <c r="J1499" s="4">
        <v>14.5996672467206</v>
      </c>
      <c r="K1499" s="4">
        <v>45.691777449532303</v>
      </c>
      <c r="L1499" s="4">
        <v>6.8520676374051703</v>
      </c>
      <c r="M1499" s="4">
        <v>23.5997473701971</v>
      </c>
      <c r="N1499" s="4">
        <v>18.581154095526301</v>
      </c>
      <c r="O1499" s="4">
        <v>1.8154311649016599</v>
      </c>
      <c r="P1499" s="4">
        <v>17.430292840128899</v>
      </c>
      <c r="Q1499" s="4">
        <v>16.095858466515399</v>
      </c>
      <c r="V1499" s="4">
        <v>250.73</v>
      </c>
      <c r="W1499" s="4">
        <v>1.7700453857791201</v>
      </c>
      <c r="Y1499" s="4">
        <v>-0.18354609336491001</v>
      </c>
      <c r="Z1499" s="4">
        <v>0</v>
      </c>
      <c r="AA1499" s="4">
        <v>0</v>
      </c>
      <c r="AB1499" s="4">
        <v>27.589808333333298</v>
      </c>
      <c r="AC1499" s="4">
        <v>0</v>
      </c>
      <c r="AD1499" s="4">
        <v>29.476770595238101</v>
      </c>
      <c r="AE1499" s="4">
        <v>0</v>
      </c>
      <c r="AF1499" s="4">
        <v>0</v>
      </c>
      <c r="AG1499" s="4">
        <v>109752</v>
      </c>
      <c r="AH1499" s="4">
        <v>40.619999999999997</v>
      </c>
      <c r="AI1499" s="4">
        <v>12.44</v>
      </c>
      <c r="AJ1499" s="4">
        <v>17.989999999999998</v>
      </c>
      <c r="AK1499" s="4">
        <v>0.14828868067918399</v>
      </c>
      <c r="AL1499" s="4">
        <v>18.559999999999999</v>
      </c>
      <c r="AM1499" s="4">
        <v>1.41</v>
      </c>
      <c r="AN1499" s="4">
        <v>92.96</v>
      </c>
      <c r="AO1499" s="4">
        <v>111.26</v>
      </c>
      <c r="AP1499" s="4">
        <v>185.08</v>
      </c>
      <c r="AQ1499" s="4">
        <v>-1.94</v>
      </c>
      <c r="AR1499" s="4">
        <v>-1.72</v>
      </c>
    </row>
    <row r="1500" spans="1:44" x14ac:dyDescent="0.35">
      <c r="A1500" s="4" t="s">
        <v>3122</v>
      </c>
      <c r="B1500" s="4" t="s">
        <v>3123</v>
      </c>
      <c r="C1500" s="4" t="s">
        <v>396</v>
      </c>
      <c r="D1500" s="4">
        <v>327.09284539499998</v>
      </c>
      <c r="E1500" s="4">
        <v>352.8</v>
      </c>
      <c r="F1500" s="4">
        <v>26.421069902665501</v>
      </c>
      <c r="G1500" s="4">
        <v>3.2351634567643299</v>
      </c>
      <c r="H1500" s="4">
        <v>2.1717202726052802</v>
      </c>
      <c r="I1500" s="4">
        <v>1.6411262527175401</v>
      </c>
      <c r="J1500" s="4">
        <v>5.6460485232503101</v>
      </c>
      <c r="K1500" s="4">
        <v>4.2990084309878602</v>
      </c>
      <c r="L1500" s="4">
        <v>-26.985339556827501</v>
      </c>
      <c r="M1500" s="4">
        <v>-5.3872269429175601</v>
      </c>
      <c r="N1500" s="4">
        <v>1.41213660154428</v>
      </c>
      <c r="O1500" s="4">
        <v>0.82137119759548105</v>
      </c>
      <c r="P1500" s="4">
        <v>5.4995335613700203</v>
      </c>
      <c r="Q1500" s="4">
        <v>1.10807004740057</v>
      </c>
      <c r="R1500" s="4">
        <v>-7.6578539157679</v>
      </c>
      <c r="T1500" s="4">
        <v>-11.535935741871301</v>
      </c>
      <c r="V1500" s="4">
        <v>259.65284539499999</v>
      </c>
      <c r="W1500" s="4">
        <v>0.84752253043219195</v>
      </c>
      <c r="X1500" s="4">
        <v>1.4031149151115501</v>
      </c>
      <c r="Y1500" s="4">
        <v>8.4550516205989599</v>
      </c>
      <c r="Z1500" s="4">
        <v>8.0619005799880002E-4</v>
      </c>
      <c r="AA1500" s="4">
        <v>0</v>
      </c>
      <c r="AB1500" s="4">
        <v>71.751754035335296</v>
      </c>
      <c r="AC1500" s="4">
        <v>0</v>
      </c>
      <c r="AD1500" s="4">
        <v>16.121382589802799</v>
      </c>
      <c r="AE1500" s="4">
        <v>0</v>
      </c>
      <c r="AF1500" s="4">
        <v>0</v>
      </c>
      <c r="AG1500" s="4">
        <v>8142</v>
      </c>
      <c r="AH1500" s="4">
        <v>754.36</v>
      </c>
      <c r="AI1500" s="4">
        <v>12.38</v>
      </c>
      <c r="AJ1500" s="4">
        <v>16.760000000000002</v>
      </c>
      <c r="AK1500" s="4">
        <v>13.487341781115701</v>
      </c>
      <c r="AL1500" s="4">
        <v>32.43</v>
      </c>
      <c r="AM1500" s="4">
        <v>0</v>
      </c>
      <c r="AN1500" s="4">
        <v>311.27999999999997</v>
      </c>
      <c r="AO1500" s="4">
        <v>72.89</v>
      </c>
      <c r="AP1500" s="4">
        <v>385.94</v>
      </c>
      <c r="AQ1500" s="4">
        <v>-30.61</v>
      </c>
      <c r="AR1500" s="4">
        <v>-7.11</v>
      </c>
    </row>
    <row r="1501" spans="1:44" x14ac:dyDescent="0.35">
      <c r="A1501" s="4" t="s">
        <v>3124</v>
      </c>
      <c r="B1501" s="4" t="s">
        <v>3125</v>
      </c>
      <c r="C1501" s="4" t="s">
        <v>271</v>
      </c>
      <c r="D1501" s="4">
        <v>326.73306400000001</v>
      </c>
      <c r="E1501" s="4">
        <v>150.5</v>
      </c>
      <c r="F1501" s="4">
        <v>9.5063446028513194</v>
      </c>
      <c r="G1501" s="4">
        <v>14.5932404891304</v>
      </c>
      <c r="H1501" s="4">
        <v>5.1180867855972902</v>
      </c>
      <c r="I1501" s="4">
        <v>15.2891459074733</v>
      </c>
      <c r="J1501" s="4">
        <v>13.2230704683338</v>
      </c>
      <c r="K1501" s="4">
        <v>19.670818505338101</v>
      </c>
      <c r="L1501" s="4">
        <v>227.508553901347</v>
      </c>
      <c r="M1501" s="4">
        <v>61.852510796660802</v>
      </c>
      <c r="N1501" s="4">
        <v>37.196744404445099</v>
      </c>
      <c r="O1501" s="4">
        <v>32.051181718578803</v>
      </c>
      <c r="P1501" s="4">
        <v>6.4840492765106497</v>
      </c>
      <c r="Q1501" s="4">
        <v>16.7536707670968</v>
      </c>
      <c r="R1501" s="4">
        <v>44.128486962320999</v>
      </c>
      <c r="S1501" s="4">
        <v>34.533864425167998</v>
      </c>
      <c r="T1501" s="4">
        <v>57.183910370841097</v>
      </c>
      <c r="V1501" s="4">
        <v>-154.47693599999999</v>
      </c>
      <c r="W1501" s="4">
        <v>1.2784984504617301</v>
      </c>
      <c r="Y1501" s="4">
        <v>-63.967683999034001</v>
      </c>
      <c r="Z1501" s="4">
        <v>0</v>
      </c>
      <c r="AA1501" s="4">
        <v>0</v>
      </c>
      <c r="AB1501" s="4">
        <v>74.836529797914807</v>
      </c>
      <c r="AC1501" s="4">
        <v>0</v>
      </c>
      <c r="AD1501" s="4">
        <v>6.9929251788242697</v>
      </c>
      <c r="AE1501" s="4">
        <v>0</v>
      </c>
      <c r="AF1501" s="4">
        <v>0</v>
      </c>
      <c r="AG1501" s="4">
        <v>2681</v>
      </c>
      <c r="AH1501" s="4">
        <v>224.8</v>
      </c>
      <c r="AI1501" s="4">
        <v>34.369999999999997</v>
      </c>
      <c r="AJ1501" s="4">
        <v>42.9</v>
      </c>
      <c r="AK1501" s="4">
        <v>15.592392980928</v>
      </c>
      <c r="AL1501" s="4">
        <v>44.22</v>
      </c>
      <c r="AM1501" s="4">
        <v>14.81</v>
      </c>
      <c r="AN1501" s="4">
        <v>198.6</v>
      </c>
      <c r="AO1501" s="4">
        <v>576.27</v>
      </c>
      <c r="AP1501" s="4">
        <v>255.56</v>
      </c>
      <c r="AQ1501" s="4">
        <v>234.73</v>
      </c>
      <c r="AR1501" s="4">
        <v>236.36</v>
      </c>
    </row>
    <row r="1502" spans="1:44" x14ac:dyDescent="0.35">
      <c r="A1502" s="4" t="s">
        <v>3126</v>
      </c>
      <c r="B1502" s="4" t="s">
        <v>3127</v>
      </c>
      <c r="C1502" s="4" t="s">
        <v>183</v>
      </c>
      <c r="D1502" s="4">
        <v>326.327531045</v>
      </c>
      <c r="E1502" s="4">
        <v>155.35</v>
      </c>
      <c r="F1502" s="4">
        <v>31.8058022461014</v>
      </c>
      <c r="G1502" s="4">
        <v>2.2370974423827499</v>
      </c>
      <c r="H1502" s="4">
        <v>2.0428887163251899</v>
      </c>
      <c r="I1502" s="4">
        <v>22.840605520926101</v>
      </c>
      <c r="J1502" s="4">
        <v>33.9125215185298</v>
      </c>
      <c r="K1502" s="4">
        <v>40.650044523597501</v>
      </c>
      <c r="L1502" s="4">
        <v>34.873065263621903</v>
      </c>
      <c r="M1502" s="4">
        <v>3.5635033256727202</v>
      </c>
      <c r="N1502" s="4">
        <v>0</v>
      </c>
      <c r="O1502" s="4">
        <v>0</v>
      </c>
      <c r="P1502" s="4">
        <v>19.1525107336196</v>
      </c>
      <c r="Q1502" s="4">
        <v>-21.603520732835499</v>
      </c>
      <c r="R1502" s="4">
        <v>-14.769517327019599</v>
      </c>
      <c r="T1502" s="4">
        <v>-22.5827383223955</v>
      </c>
      <c r="V1502" s="4">
        <v>111.597531045</v>
      </c>
      <c r="W1502" s="4">
        <v>0.67083468197142604</v>
      </c>
      <c r="X1502" s="4">
        <v>1.2175584748478101</v>
      </c>
      <c r="Y1502" s="4">
        <v>-65.130138880906898</v>
      </c>
      <c r="Z1502" s="4">
        <v>0</v>
      </c>
      <c r="AA1502" s="4">
        <v>0</v>
      </c>
      <c r="AB1502" s="4">
        <v>67.712918429652603</v>
      </c>
      <c r="AC1502" s="4">
        <v>0</v>
      </c>
      <c r="AD1502" s="4">
        <v>11.039111113193901</v>
      </c>
      <c r="AE1502" s="4">
        <v>0</v>
      </c>
      <c r="AF1502" s="4">
        <v>0</v>
      </c>
      <c r="AG1502" s="4">
        <v>8329</v>
      </c>
      <c r="AH1502" s="4">
        <v>44.92</v>
      </c>
      <c r="AI1502" s="4">
        <v>10.26</v>
      </c>
      <c r="AJ1502" s="4">
        <v>16.23</v>
      </c>
      <c r="AK1502" s="4">
        <v>4.9063374912710502</v>
      </c>
      <c r="AL1502" s="4">
        <v>18.260000000000002</v>
      </c>
      <c r="AM1502" s="4">
        <v>155.81</v>
      </c>
      <c r="AN1502" s="4">
        <v>458.83</v>
      </c>
      <c r="AO1502" s="4">
        <v>216.64</v>
      </c>
      <c r="AP1502" s="4">
        <v>486.45</v>
      </c>
      <c r="AQ1502" s="4">
        <v>-92.36</v>
      </c>
      <c r="AR1502" s="4">
        <v>-92.11</v>
      </c>
    </row>
    <row r="1503" spans="1:44" x14ac:dyDescent="0.35">
      <c r="A1503" s="4" t="s">
        <v>3128</v>
      </c>
      <c r="B1503" s="4" t="s">
        <v>3129</v>
      </c>
      <c r="C1503" s="4" t="s">
        <v>49</v>
      </c>
      <c r="D1503" s="4">
        <v>324.80450000000002</v>
      </c>
      <c r="E1503" s="4">
        <v>202.65</v>
      </c>
      <c r="F1503" s="4">
        <v>338.33802083333302</v>
      </c>
      <c r="G1503" s="4">
        <v>5.97572362278245</v>
      </c>
      <c r="H1503" s="4">
        <v>2.2783908864364499</v>
      </c>
      <c r="I1503" s="4">
        <v>1.5758371634931101</v>
      </c>
      <c r="J1503" s="4">
        <v>2.33619558271057</v>
      </c>
      <c r="K1503" s="4">
        <v>5.3348653972422904</v>
      </c>
      <c r="L1503" s="4">
        <v>1093.75199423393</v>
      </c>
      <c r="N1503" s="4">
        <v>111.636589919104</v>
      </c>
      <c r="O1503" s="4">
        <v>65.525824517734904</v>
      </c>
      <c r="P1503" s="4">
        <v>3.3160621761657998</v>
      </c>
      <c r="Q1503" s="4">
        <v>79.272138591145406</v>
      </c>
      <c r="R1503" s="4">
        <v>61.046919198433002</v>
      </c>
      <c r="S1503" s="4">
        <v>-12.9449436703876</v>
      </c>
      <c r="T1503" s="4">
        <v>18.297271228085702</v>
      </c>
      <c r="V1503" s="4">
        <v>341.83449999999999</v>
      </c>
      <c r="W1503" s="4">
        <v>20.211854387056601</v>
      </c>
      <c r="X1503" s="4">
        <v>7.7319587628865996E-2</v>
      </c>
      <c r="Y1503" s="4">
        <v>772.77004355864904</v>
      </c>
      <c r="Z1503" s="4">
        <v>0</v>
      </c>
      <c r="AA1503" s="4">
        <v>0</v>
      </c>
      <c r="AB1503" s="4">
        <v>30.628678616089999</v>
      </c>
      <c r="AC1503" s="4">
        <v>0</v>
      </c>
      <c r="AD1503" s="4">
        <v>9.3031540919827709</v>
      </c>
      <c r="AE1503" s="4">
        <v>0</v>
      </c>
      <c r="AF1503" s="4">
        <v>0</v>
      </c>
      <c r="AG1503" s="4">
        <v>4357</v>
      </c>
      <c r="AH1503" s="4">
        <v>60.92</v>
      </c>
      <c r="AI1503" s="4">
        <v>0.96</v>
      </c>
      <c r="AJ1503" s="4">
        <v>1.33</v>
      </c>
      <c r="AK1503" s="4">
        <v>0.57339107062864003</v>
      </c>
      <c r="AL1503" s="4">
        <v>3.25</v>
      </c>
      <c r="AM1503" s="4">
        <v>0.67</v>
      </c>
      <c r="AN1503" s="4">
        <v>-0.67</v>
      </c>
      <c r="AO1503" s="4">
        <v>0.91</v>
      </c>
      <c r="AP1503" s="4">
        <v>16.07</v>
      </c>
      <c r="AQ1503" s="4">
        <v>-7.0000000000000007E-2</v>
      </c>
      <c r="AR1503" s="4">
        <v>0.05</v>
      </c>
    </row>
    <row r="1504" spans="1:44" x14ac:dyDescent="0.35">
      <c r="A1504" s="4" t="s">
        <v>3130</v>
      </c>
      <c r="B1504" s="4" t="s">
        <v>3131</v>
      </c>
      <c r="C1504" s="4" t="s">
        <v>396</v>
      </c>
      <c r="D1504" s="4">
        <v>324.25498352</v>
      </c>
      <c r="E1504" s="4">
        <v>263.5</v>
      </c>
      <c r="F1504" s="4">
        <v>10.070030544099399</v>
      </c>
      <c r="G1504" s="4">
        <v>13.1433936079024</v>
      </c>
      <c r="H1504" s="4">
        <v>9.65271220228726</v>
      </c>
      <c r="I1504" s="4">
        <v>11.186770428015601</v>
      </c>
      <c r="J1504" s="4">
        <v>15.7366756125327</v>
      </c>
      <c r="K1504" s="4">
        <v>18.8507504168983</v>
      </c>
      <c r="L1504" s="4">
        <v>-34.037089001402997</v>
      </c>
      <c r="M1504" s="4">
        <v>-0.44559379975346303</v>
      </c>
      <c r="N1504" s="4">
        <v>18.281568970545301</v>
      </c>
      <c r="O1504" s="4">
        <v>2.73403324584427</v>
      </c>
      <c r="P1504" s="4">
        <v>27.992697557159001</v>
      </c>
      <c r="Q1504" s="4">
        <v>4.8129298948612202</v>
      </c>
      <c r="R1504" s="4">
        <v>4.9625637266936602</v>
      </c>
      <c r="S1504" s="4">
        <v>-23.995765088431099</v>
      </c>
      <c r="T1504" s="4">
        <v>9.1645043186717103</v>
      </c>
      <c r="V1504" s="4">
        <v>418.90498351999997</v>
      </c>
      <c r="W1504" s="4">
        <v>1.1820318734324899</v>
      </c>
      <c r="X1504" s="4">
        <v>1.29821958456973</v>
      </c>
      <c r="Y1504" s="4">
        <v>-58.663835851282997</v>
      </c>
      <c r="Z1504" s="4">
        <v>0</v>
      </c>
      <c r="AA1504" s="4">
        <v>0</v>
      </c>
      <c r="AB1504" s="4">
        <v>66.637111588655799</v>
      </c>
      <c r="AC1504" s="4">
        <v>0.32695720771693498</v>
      </c>
      <c r="AD1504" s="4">
        <v>17.9817650933355</v>
      </c>
      <c r="AE1504" s="4">
        <v>0</v>
      </c>
      <c r="AF1504" s="4">
        <v>0</v>
      </c>
      <c r="AG1504" s="4">
        <v>13087</v>
      </c>
      <c r="AH1504" s="4">
        <v>287.83999999999997</v>
      </c>
      <c r="AI1504" s="4">
        <v>32.200000000000003</v>
      </c>
      <c r="AJ1504" s="4">
        <v>43.63</v>
      </c>
      <c r="AK1504" s="4">
        <v>26.502576758293699</v>
      </c>
      <c r="AL1504" s="4">
        <v>54.26</v>
      </c>
      <c r="AM1504" s="4">
        <v>1.77</v>
      </c>
      <c r="AN1504" s="4">
        <v>209.91</v>
      </c>
      <c r="AO1504" s="4">
        <v>2.31</v>
      </c>
      <c r="AP1504" s="4">
        <v>274.32</v>
      </c>
      <c r="AQ1504" s="4">
        <v>-88.19</v>
      </c>
      <c r="AR1504" s="4">
        <v>8.0500000000000007</v>
      </c>
    </row>
    <row r="1505" spans="1:44" x14ac:dyDescent="0.35">
      <c r="A1505" s="4" t="s">
        <v>3132</v>
      </c>
      <c r="B1505" s="4" t="s">
        <v>3133</v>
      </c>
      <c r="C1505" s="4" t="s">
        <v>52</v>
      </c>
      <c r="D1505" s="4">
        <v>323.85546751999999</v>
      </c>
      <c r="E1505" s="4">
        <v>12.9</v>
      </c>
      <c r="F1505" s="4">
        <v>8.7081330336111904</v>
      </c>
      <c r="G1505" s="4">
        <v>4.3985547099071001</v>
      </c>
      <c r="H1505" s="4">
        <v>0.293243107919614</v>
      </c>
      <c r="I1505" s="4">
        <v>3.4684722494240998</v>
      </c>
      <c r="J1505" s="4">
        <v>3.20508567425441</v>
      </c>
      <c r="K1505" s="4">
        <v>4.8982028109640599</v>
      </c>
      <c r="L1505" s="4">
        <v>-31.508588100299701</v>
      </c>
      <c r="M1505" s="4">
        <v>-13.409795110198999</v>
      </c>
      <c r="P1505" s="4">
        <v>0.30399111976465398</v>
      </c>
      <c r="Q1505" s="4">
        <v>-3.4954555695111398</v>
      </c>
      <c r="V1505" s="4">
        <v>-661.11453247999998</v>
      </c>
      <c r="W1505" s="4">
        <v>0.37478933864136099</v>
      </c>
      <c r="Y1505" s="4">
        <v>-66.9931804122253</v>
      </c>
      <c r="Z1505" s="4">
        <v>7.1611599389063196E-2</v>
      </c>
      <c r="AA1505" s="4">
        <v>0</v>
      </c>
      <c r="AB1505" s="4">
        <v>0</v>
      </c>
      <c r="AC1505" s="4">
        <v>11.4942403304342</v>
      </c>
      <c r="AD1505" s="4">
        <v>23.808368773406102</v>
      </c>
      <c r="AE1505" s="4">
        <v>0</v>
      </c>
      <c r="AF1505" s="4">
        <v>7.15325517812027E-2</v>
      </c>
      <c r="AG1505" s="4">
        <v>96056</v>
      </c>
      <c r="AH1505" s="4">
        <v>1072.23</v>
      </c>
      <c r="AI1505" s="4">
        <v>37.19</v>
      </c>
      <c r="AJ1505" s="4">
        <v>37.19</v>
      </c>
      <c r="AK1505" s="4">
        <v>1.469890268166</v>
      </c>
      <c r="AL1505" s="4">
        <v>52.52</v>
      </c>
      <c r="AM1505" s="4">
        <v>4438.97</v>
      </c>
      <c r="AN1505" s="4">
        <v>-394.36</v>
      </c>
      <c r="AO1505" s="4">
        <v>984.97</v>
      </c>
      <c r="AP1505" s="4">
        <v>864.1</v>
      </c>
      <c r="AQ1505" s="4">
        <v>-117.04</v>
      </c>
      <c r="AR1505" s="4">
        <v>-90.25</v>
      </c>
    </row>
    <row r="1506" spans="1:44" x14ac:dyDescent="0.35">
      <c r="A1506" s="4" t="s">
        <v>3134</v>
      </c>
      <c r="B1506" s="4" t="s">
        <v>3135</v>
      </c>
      <c r="C1506" s="4" t="s">
        <v>49</v>
      </c>
      <c r="D1506" s="4">
        <v>323.17919060000003</v>
      </c>
      <c r="E1506" s="4">
        <v>124.3</v>
      </c>
      <c r="F1506" s="4">
        <v>29.7586731675874</v>
      </c>
      <c r="G1506" s="4">
        <v>8.0599673445153801</v>
      </c>
      <c r="H1506" s="4">
        <v>5.5531408994452098</v>
      </c>
      <c r="I1506" s="4">
        <v>3.7284993305180798</v>
      </c>
      <c r="J1506" s="4">
        <v>-0.89795275134518604</v>
      </c>
      <c r="K1506" s="4">
        <v>8.2981426168160208</v>
      </c>
      <c r="L1506" s="4">
        <v>164.17182293708899</v>
      </c>
      <c r="M1506" s="4">
        <v>9.1045885823335393</v>
      </c>
      <c r="N1506" s="4">
        <v>18.598498391133401</v>
      </c>
      <c r="O1506" s="4">
        <v>2.4740793707543798</v>
      </c>
      <c r="P1506" s="4">
        <v>16.2623539982031</v>
      </c>
      <c r="Q1506" s="4">
        <v>-1.48345112891591</v>
      </c>
      <c r="R1506" s="4">
        <v>1.0677057850765299</v>
      </c>
      <c r="S1506" s="4">
        <v>14.604094273351</v>
      </c>
      <c r="T1506" s="4">
        <v>-16.728713859432101</v>
      </c>
      <c r="V1506" s="4">
        <v>271.52919059999999</v>
      </c>
      <c r="W1506" s="4">
        <v>2.3108987529495901</v>
      </c>
      <c r="Y1506" s="4">
        <v>-23.235117316250399</v>
      </c>
      <c r="Z1506" s="4">
        <v>0</v>
      </c>
      <c r="AA1506" s="4">
        <v>0</v>
      </c>
      <c r="AB1506" s="4">
        <v>63.913859839813199</v>
      </c>
      <c r="AC1506" s="4">
        <v>0.37902314614999999</v>
      </c>
      <c r="AD1506" s="4">
        <v>13.879832824198701</v>
      </c>
      <c r="AE1506" s="4">
        <v>0</v>
      </c>
      <c r="AF1506" s="4">
        <v>0</v>
      </c>
      <c r="AG1506" s="4">
        <v>19297</v>
      </c>
      <c r="AH1506" s="4">
        <v>291.27</v>
      </c>
      <c r="AI1506" s="4">
        <v>10.86</v>
      </c>
      <c r="AJ1506" s="4">
        <v>16.13</v>
      </c>
      <c r="AK1506" s="4">
        <v>4.2385618739095801</v>
      </c>
      <c r="AL1506" s="4">
        <v>24.17</v>
      </c>
      <c r="AM1506" s="4">
        <v>0</v>
      </c>
      <c r="AN1506" s="4">
        <v>11.33</v>
      </c>
      <c r="AO1506" s="4">
        <v>77.66</v>
      </c>
      <c r="AP1506" s="4">
        <v>139.85</v>
      </c>
      <c r="AQ1506" s="4">
        <v>33.06</v>
      </c>
      <c r="AR1506" s="4">
        <v>33.71</v>
      </c>
    </row>
    <row r="1507" spans="1:44" x14ac:dyDescent="0.35">
      <c r="A1507" s="4" t="s">
        <v>3136</v>
      </c>
      <c r="B1507" s="4" t="s">
        <v>3137</v>
      </c>
      <c r="C1507" s="4" t="s">
        <v>280</v>
      </c>
      <c r="D1507" s="4">
        <v>320.51622885</v>
      </c>
      <c r="E1507" s="4">
        <v>68.3</v>
      </c>
      <c r="F1507" s="4">
        <v>-37.139771593279299</v>
      </c>
      <c r="G1507" s="4">
        <v>-11.425167141060401</v>
      </c>
      <c r="H1507" s="4">
        <v>-4.9574908088235299</v>
      </c>
      <c r="I1507" s="4">
        <v>-22.800528401585201</v>
      </c>
      <c r="J1507" s="4">
        <v>0.78492799710552796</v>
      </c>
      <c r="K1507" s="4">
        <v>-7.8731836195508702</v>
      </c>
      <c r="L1507" s="4">
        <v>362.86337980258099</v>
      </c>
      <c r="M1507" s="4">
        <v>36.335997591288397</v>
      </c>
      <c r="N1507" s="4">
        <v>41.546363131593601</v>
      </c>
      <c r="O1507" s="4">
        <v>25.2359800111049</v>
      </c>
      <c r="Q1507" s="4">
        <v>7.2608286360287302</v>
      </c>
      <c r="V1507" s="4">
        <v>350.43622885000002</v>
      </c>
      <c r="W1507" s="4">
        <v>4.4491425437257099</v>
      </c>
      <c r="Y1507" s="4">
        <v>-195.80501769025901</v>
      </c>
      <c r="Z1507" s="4">
        <v>4.1632837275908802E-2</v>
      </c>
      <c r="AA1507" s="4">
        <v>1.8648041696500799E-2</v>
      </c>
      <c r="AB1507" s="4">
        <v>59.172361312399701</v>
      </c>
      <c r="AC1507" s="4">
        <v>0</v>
      </c>
      <c r="AD1507" s="4">
        <v>26.840039678696002</v>
      </c>
      <c r="AE1507" s="4">
        <v>0</v>
      </c>
      <c r="AF1507" s="4">
        <v>0</v>
      </c>
      <c r="AG1507" s="4">
        <v>30273</v>
      </c>
      <c r="AH1507" s="4">
        <v>37.85</v>
      </c>
      <c r="AI1507" s="4">
        <v>-8.6300000000000008</v>
      </c>
      <c r="AJ1507" s="4">
        <v>-8.44</v>
      </c>
      <c r="AK1507" s="4">
        <v>-1.87069853140411</v>
      </c>
      <c r="AL1507" s="4">
        <v>-2.98</v>
      </c>
      <c r="AM1507" s="4">
        <v>0</v>
      </c>
      <c r="AN1507" s="4">
        <v>25.44</v>
      </c>
      <c r="AO1507" s="4">
        <v>0.01</v>
      </c>
      <c r="AP1507" s="4">
        <v>72.040000000000006</v>
      </c>
      <c r="AQ1507" s="4">
        <v>-2.38</v>
      </c>
      <c r="AR1507" s="4">
        <v>-2.38</v>
      </c>
    </row>
    <row r="1508" spans="1:44" x14ac:dyDescent="0.35">
      <c r="A1508" s="4" t="s">
        <v>3138</v>
      </c>
      <c r="B1508" s="4" t="s">
        <v>3139</v>
      </c>
      <c r="C1508" s="4" t="s">
        <v>334</v>
      </c>
      <c r="D1508" s="4">
        <v>320.11472735500001</v>
      </c>
      <c r="E1508" s="4">
        <v>22.3</v>
      </c>
      <c r="F1508" s="4">
        <v>-1.11293928781768</v>
      </c>
      <c r="H1508" s="4">
        <v>-18.404138579714701</v>
      </c>
      <c r="I1508" s="4">
        <v>-187.8706727629</v>
      </c>
      <c r="K1508" s="4">
        <v>-60.078380143696897</v>
      </c>
      <c r="L1508" s="4">
        <v>-27.6066885426625</v>
      </c>
      <c r="V1508" s="4">
        <v>1301.0547273550001</v>
      </c>
      <c r="W1508" s="4">
        <v>-0.56472563703801704</v>
      </c>
      <c r="Y1508" s="4">
        <v>99.907987468518201</v>
      </c>
      <c r="Z1508" s="4">
        <v>1.98339114462515</v>
      </c>
      <c r="AA1508" s="4">
        <v>8.5840474217003006E-3</v>
      </c>
      <c r="AB1508" s="4">
        <v>50.905603327423599</v>
      </c>
      <c r="AC1508" s="4">
        <v>2.6559351299608999E-2</v>
      </c>
      <c r="AD1508" s="4">
        <v>26.880533532771199</v>
      </c>
      <c r="AE1508" s="4">
        <v>17.758198310557098</v>
      </c>
      <c r="AF1508" s="4">
        <v>1.402622127728E-4</v>
      </c>
      <c r="AG1508" s="4">
        <v>137120</v>
      </c>
      <c r="AH1508" s="4">
        <v>153.1</v>
      </c>
      <c r="AI1508" s="4">
        <v>-287.63</v>
      </c>
      <c r="AJ1508" s="4">
        <v>-287.63</v>
      </c>
      <c r="AK1508" s="4">
        <v>-20.171810129931998</v>
      </c>
      <c r="AL1508" s="4">
        <v>-91.98</v>
      </c>
      <c r="AM1508" s="4">
        <v>0</v>
      </c>
      <c r="AN1508" s="4">
        <v>-709.44</v>
      </c>
      <c r="AO1508" s="4">
        <v>2.95</v>
      </c>
      <c r="AP1508" s="4">
        <v>-566.85</v>
      </c>
      <c r="AQ1508" s="4">
        <v>-27.52</v>
      </c>
      <c r="AR1508" s="4">
        <v>-26.65</v>
      </c>
    </row>
    <row r="1509" spans="1:44" x14ac:dyDescent="0.35">
      <c r="A1509" s="4" t="s">
        <v>3140</v>
      </c>
      <c r="B1509" s="4" t="s">
        <v>3141</v>
      </c>
      <c r="C1509" s="4" t="s">
        <v>144</v>
      </c>
      <c r="D1509" s="4">
        <v>319.86239999999998</v>
      </c>
      <c r="E1509" s="4">
        <v>146.75</v>
      </c>
      <c r="F1509" s="4">
        <v>32.0182582582582</v>
      </c>
      <c r="G1509" s="4">
        <v>197.626112759644</v>
      </c>
      <c r="H1509" s="4">
        <v>57.762359063313198</v>
      </c>
      <c r="I1509" s="4">
        <v>9.5170048585310205</v>
      </c>
      <c r="K1509" s="4">
        <v>13.994474611793899</v>
      </c>
      <c r="L1509" s="4">
        <v>-16.098752034726001</v>
      </c>
      <c r="N1509" s="4">
        <v>61.630218687872798</v>
      </c>
      <c r="O1509" s="4">
        <v>16.3021868787276</v>
      </c>
      <c r="P1509" s="4">
        <v>65.940594059405996</v>
      </c>
      <c r="V1509" s="4">
        <v>324.30239999999998</v>
      </c>
      <c r="W1509" s="4">
        <v>31.7954671968191</v>
      </c>
      <c r="Y1509" s="4">
        <v>31.430781001443702</v>
      </c>
      <c r="Z1509" s="4">
        <v>0</v>
      </c>
      <c r="AA1509" s="4">
        <v>0</v>
      </c>
      <c r="AB1509" s="4">
        <v>72.528846153846203</v>
      </c>
      <c r="AC1509" s="4">
        <v>0.115384615384615</v>
      </c>
      <c r="AD1509" s="4">
        <v>15.557692307692299</v>
      </c>
      <c r="AE1509" s="4">
        <v>0</v>
      </c>
      <c r="AF1509" s="4">
        <v>0</v>
      </c>
      <c r="AG1509" s="4">
        <v>1670</v>
      </c>
      <c r="AH1509" s="4">
        <v>104.97</v>
      </c>
      <c r="AI1509" s="4">
        <v>9.9900000000000198</v>
      </c>
      <c r="AJ1509" s="4">
        <v>13.41</v>
      </c>
      <c r="AK1509" s="4">
        <v>8256.1983471074509</v>
      </c>
      <c r="AL1509" s="4">
        <v>14.69</v>
      </c>
      <c r="AM1509" s="4">
        <v>10.19</v>
      </c>
      <c r="AN1509" s="4">
        <v>10.050000000000001</v>
      </c>
      <c r="AO1509" s="4">
        <v>1.76</v>
      </c>
      <c r="AP1509" s="4">
        <v>10.06</v>
      </c>
      <c r="AQ1509" s="4">
        <v>9.35</v>
      </c>
      <c r="AR1509" s="4">
        <v>9.43</v>
      </c>
    </row>
    <row r="1510" spans="1:44" x14ac:dyDescent="0.35">
      <c r="A1510" s="4" t="s">
        <v>3142</v>
      </c>
      <c r="B1510" s="4" t="s">
        <v>3143</v>
      </c>
      <c r="C1510" s="4" t="s">
        <v>178</v>
      </c>
      <c r="D1510" s="4">
        <v>319.37840999999997</v>
      </c>
      <c r="E1510" s="4">
        <v>242.75</v>
      </c>
      <c r="F1510" s="4">
        <v>11.020649068322999</v>
      </c>
      <c r="G1510" s="4">
        <v>24.736460244974602</v>
      </c>
      <c r="H1510" s="4">
        <v>18.272959424950301</v>
      </c>
      <c r="I1510" s="4">
        <v>19.530934088152001</v>
      </c>
      <c r="J1510" s="4">
        <v>32.760075533908598</v>
      </c>
      <c r="K1510" s="4">
        <v>27.881116053376498</v>
      </c>
      <c r="L1510" s="4">
        <v>-7.2178370313619897</v>
      </c>
      <c r="M1510" s="4">
        <v>-1.8251996405944</v>
      </c>
      <c r="N1510" s="4">
        <v>0</v>
      </c>
      <c r="O1510" s="4">
        <v>0</v>
      </c>
      <c r="P1510" s="4">
        <v>134.54038997214499</v>
      </c>
      <c r="Q1510" s="4">
        <v>18.759760930606799</v>
      </c>
      <c r="R1510" s="4">
        <v>8.9172148282627504</v>
      </c>
      <c r="S1510" s="4">
        <v>26.5818645678286</v>
      </c>
      <c r="T1510" s="4">
        <v>16.854771953715701</v>
      </c>
      <c r="V1510" s="4">
        <v>252.47841</v>
      </c>
      <c r="W1510" s="4">
        <v>2.4407979365685901</v>
      </c>
      <c r="X1510" s="4">
        <v>1.87930674462309</v>
      </c>
      <c r="Y1510" s="4">
        <v>-75.0131976927442</v>
      </c>
      <c r="Z1510" s="4">
        <v>3.1488978857399902E-2</v>
      </c>
      <c r="AA1510" s="4">
        <v>3.1488978857399902E-2</v>
      </c>
      <c r="AB1510" s="4">
        <v>45.062498125655999</v>
      </c>
      <c r="AC1510" s="4">
        <v>0.28038686459739098</v>
      </c>
      <c r="AD1510" s="4">
        <v>37.544669365722001</v>
      </c>
      <c r="AE1510" s="4">
        <v>0</v>
      </c>
      <c r="AF1510" s="4">
        <v>0</v>
      </c>
      <c r="AG1510" s="4">
        <v>32413</v>
      </c>
      <c r="AH1510" s="4">
        <v>148.38</v>
      </c>
      <c r="AI1510" s="4">
        <v>28.98</v>
      </c>
      <c r="AJ1510" s="4">
        <v>38.200000000000003</v>
      </c>
      <c r="AK1510" s="4">
        <v>21.727395411605901</v>
      </c>
      <c r="AL1510" s="4">
        <v>41.37</v>
      </c>
      <c r="AM1510" s="4">
        <v>0</v>
      </c>
      <c r="AN1510" s="4">
        <v>116.71</v>
      </c>
      <c r="AO1510" s="4">
        <v>66.900000000000006</v>
      </c>
      <c r="AP1510" s="4">
        <v>130.85</v>
      </c>
      <c r="AQ1510" s="4">
        <v>38.01</v>
      </c>
      <c r="AR1510" s="4">
        <v>41.89</v>
      </c>
    </row>
    <row r="1511" spans="1:44" x14ac:dyDescent="0.35">
      <c r="A1511" s="4" t="s">
        <v>3144</v>
      </c>
      <c r="B1511" s="4" t="s">
        <v>3145</v>
      </c>
      <c r="C1511" s="4" t="s">
        <v>1134</v>
      </c>
      <c r="D1511" s="4">
        <v>319.36854705000002</v>
      </c>
      <c r="E1511" s="4">
        <v>120.3</v>
      </c>
      <c r="F1511" s="4">
        <v>-2.1189526741640199</v>
      </c>
      <c r="H1511" s="4">
        <v>-7.1340160316562402</v>
      </c>
      <c r="I1511" s="4">
        <v>-16.078172004011002</v>
      </c>
      <c r="J1511" s="4">
        <v>5.7445746613223401</v>
      </c>
      <c r="K1511" s="4">
        <v>10.4275564848201</v>
      </c>
      <c r="L1511" s="4">
        <v>1426.20894027297</v>
      </c>
      <c r="M1511" s="4">
        <v>11.9218837607749</v>
      </c>
      <c r="Q1511" s="4">
        <v>15.984820414818801</v>
      </c>
      <c r="V1511" s="4">
        <v>2660.07854705</v>
      </c>
      <c r="W1511" s="4">
        <v>-0.53514393178505004</v>
      </c>
      <c r="Y1511" s="4">
        <v>-103.529829796911</v>
      </c>
      <c r="Z1511" s="4">
        <v>7.9949560580875004E-2</v>
      </c>
      <c r="AA1511" s="4">
        <v>6.3959648464699996E-3</v>
      </c>
      <c r="AB1511" s="4">
        <v>63.024518721152504</v>
      </c>
      <c r="AC1511" s="4">
        <v>4.33893462678106</v>
      </c>
      <c r="AD1511" s="4">
        <v>27.575965115691901</v>
      </c>
      <c r="AE1511" s="4">
        <v>0</v>
      </c>
      <c r="AF1511" s="4">
        <v>1.69703154868018E-2</v>
      </c>
      <c r="AG1511" s="4">
        <v>33592</v>
      </c>
      <c r="AH1511" s="4">
        <v>937.42</v>
      </c>
      <c r="AI1511" s="4">
        <v>-150.72</v>
      </c>
      <c r="AJ1511" s="4">
        <v>-141.28</v>
      </c>
      <c r="AK1511" s="4">
        <v>-58.637458738440202</v>
      </c>
      <c r="AL1511" s="4">
        <v>97.75</v>
      </c>
      <c r="AM1511" s="4">
        <v>11.08</v>
      </c>
      <c r="AN1511" s="4">
        <v>-921.42</v>
      </c>
      <c r="AO1511" s="4">
        <v>110.46</v>
      </c>
      <c r="AP1511" s="4">
        <v>-596.79</v>
      </c>
      <c r="AQ1511" s="4">
        <v>-168.95</v>
      </c>
      <c r="AR1511" s="4">
        <v>21.22</v>
      </c>
    </row>
    <row r="1512" spans="1:44" x14ac:dyDescent="0.35">
      <c r="A1512" s="4" t="s">
        <v>3146</v>
      </c>
      <c r="B1512" s="4" t="s">
        <v>3147</v>
      </c>
      <c r="C1512" s="4" t="s">
        <v>200</v>
      </c>
      <c r="D1512" s="4">
        <v>318.15572947999999</v>
      </c>
      <c r="E1512" s="4">
        <v>16.350000000000001</v>
      </c>
      <c r="F1512" s="4">
        <v>-27.738075804707901</v>
      </c>
      <c r="G1512" s="4">
        <v>-5.1819557704036701</v>
      </c>
      <c r="H1512" s="4">
        <v>-4.0568023060462997</v>
      </c>
      <c r="I1512" s="4">
        <v>-7.49918273945734</v>
      </c>
      <c r="J1512" s="4">
        <v>12.7067047768883</v>
      </c>
      <c r="K1512" s="4">
        <v>-2.2883295194508002</v>
      </c>
      <c r="L1512" s="4">
        <v>-10.9540575009639</v>
      </c>
      <c r="M1512" s="4">
        <v>2.01198733822114</v>
      </c>
      <c r="N1512" s="4">
        <v>7.2266258749362597</v>
      </c>
      <c r="O1512" s="4">
        <v>5.5625086914198301</v>
      </c>
      <c r="Q1512" s="4">
        <v>-6.4677921131749496</v>
      </c>
      <c r="V1512" s="4">
        <v>277.94572948000001</v>
      </c>
      <c r="W1512" s="4">
        <v>1.47478667538126</v>
      </c>
      <c r="Y1512" s="4">
        <v>97.706747707477902</v>
      </c>
      <c r="Z1512" s="4">
        <v>1.9508496704253001E-3</v>
      </c>
      <c r="AA1512" s="4">
        <v>1.7217983183747999E-3</v>
      </c>
      <c r="AB1512" s="4">
        <v>73.485744381258201</v>
      </c>
      <c r="AC1512" s="4">
        <v>0.31775005330009298</v>
      </c>
      <c r="AD1512" s="4">
        <v>7.9542908252390498</v>
      </c>
      <c r="AE1512" s="4">
        <v>0</v>
      </c>
      <c r="AF1512" s="4">
        <v>0</v>
      </c>
      <c r="AG1512" s="4">
        <v>22128</v>
      </c>
      <c r="AH1512" s="4">
        <v>152.94999999999999</v>
      </c>
      <c r="AI1512" s="4">
        <v>-11.47</v>
      </c>
      <c r="AJ1512" s="4">
        <v>-11.3</v>
      </c>
      <c r="AK1512" s="4">
        <v>-0.93696904279197701</v>
      </c>
      <c r="AL1512" s="4">
        <v>-3.5</v>
      </c>
      <c r="AM1512" s="4">
        <v>0</v>
      </c>
      <c r="AN1512" s="4">
        <v>17.53</v>
      </c>
      <c r="AO1512" s="4">
        <v>55.8</v>
      </c>
      <c r="AP1512" s="4">
        <v>215.73</v>
      </c>
      <c r="AQ1512" s="4">
        <v>-8.8699999999999992</v>
      </c>
      <c r="AR1512" s="4">
        <v>-8.0399999999999991</v>
      </c>
    </row>
    <row r="1513" spans="1:44" x14ac:dyDescent="0.35">
      <c r="A1513" s="4" t="s">
        <v>3148</v>
      </c>
      <c r="B1513" s="4" t="s">
        <v>3149</v>
      </c>
      <c r="C1513" s="4" t="s">
        <v>433</v>
      </c>
      <c r="D1513" s="4">
        <v>317.78250000000003</v>
      </c>
      <c r="E1513" s="4">
        <v>323.85000000000002</v>
      </c>
      <c r="F1513" s="4">
        <v>52.010229132569698</v>
      </c>
      <c r="G1513" s="4">
        <v>11.8067632850241</v>
      </c>
      <c r="H1513" s="4">
        <v>3.49952747787736</v>
      </c>
      <c r="I1513" s="4">
        <v>2.5606638447675998</v>
      </c>
      <c r="J1513" s="4">
        <v>8.9363146436047796</v>
      </c>
      <c r="K1513" s="4">
        <v>12.4470893927329</v>
      </c>
      <c r="L1513" s="4">
        <v>85.991731584618805</v>
      </c>
      <c r="N1513" s="4">
        <v>130.18248175182501</v>
      </c>
      <c r="O1513" s="4">
        <v>48.3394160583942</v>
      </c>
      <c r="P1513" s="4">
        <v>5.0429184549356103</v>
      </c>
      <c r="Q1513" s="4">
        <v>13.75261237784</v>
      </c>
      <c r="R1513" s="4">
        <v>43.623013880830896</v>
      </c>
      <c r="S1513" s="4">
        <v>17.239893508940298</v>
      </c>
      <c r="T1513" s="4">
        <v>9.3944579374525308</v>
      </c>
      <c r="V1513" s="4">
        <v>385.04250000000002</v>
      </c>
      <c r="W1513" s="4">
        <v>5.79895072992701</v>
      </c>
      <c r="Y1513" s="4">
        <v>17.9213043836038</v>
      </c>
      <c r="Z1513" s="4">
        <v>0</v>
      </c>
      <c r="AA1513" s="4">
        <v>0</v>
      </c>
      <c r="AB1513" s="4">
        <v>55.897142857142903</v>
      </c>
      <c r="AC1513" s="4">
        <v>0</v>
      </c>
      <c r="AD1513" s="4">
        <v>9.2894095238095193</v>
      </c>
      <c r="AE1513" s="4">
        <v>0</v>
      </c>
      <c r="AF1513" s="4">
        <v>0</v>
      </c>
      <c r="AG1513" s="4">
        <v>528</v>
      </c>
      <c r="AH1513" s="4">
        <v>238.61</v>
      </c>
      <c r="AI1513" s="4">
        <v>6.1099999999999799</v>
      </c>
      <c r="AJ1513" s="4">
        <v>8.3299999999999805</v>
      </c>
      <c r="AK1513" s="4">
        <v>5.8190476190476002</v>
      </c>
      <c r="AL1513" s="4">
        <v>29.7</v>
      </c>
      <c r="AM1513" s="4">
        <v>0</v>
      </c>
      <c r="AN1513" s="4">
        <v>23.3</v>
      </c>
      <c r="AO1513" s="4">
        <v>4.08</v>
      </c>
      <c r="AP1513" s="4">
        <v>54.8</v>
      </c>
      <c r="AQ1513" s="4">
        <v>-9.99</v>
      </c>
      <c r="AR1513" s="4">
        <v>6.49</v>
      </c>
    </row>
    <row r="1514" spans="1:44" x14ac:dyDescent="0.35">
      <c r="A1514" s="4" t="s">
        <v>3150</v>
      </c>
      <c r="B1514" s="4" t="s">
        <v>3151</v>
      </c>
      <c r="C1514" s="4" t="s">
        <v>458</v>
      </c>
      <c r="D1514" s="4">
        <v>317.30973755000002</v>
      </c>
      <c r="E1514" s="4">
        <v>116.1</v>
      </c>
      <c r="F1514" s="4">
        <v>-9.7723972143517006</v>
      </c>
      <c r="G1514" s="4">
        <v>-16.7168635930703</v>
      </c>
      <c r="H1514" s="4">
        <v>-7.4877778802693502</v>
      </c>
      <c r="I1514" s="4">
        <v>-36.548851868527699</v>
      </c>
      <c r="J1514" s="4">
        <v>13.8604355715655</v>
      </c>
      <c r="K1514" s="4">
        <v>-11.5826204412427</v>
      </c>
      <c r="L1514" s="4">
        <v>50.233626188769698</v>
      </c>
      <c r="M1514" s="4">
        <v>6.0505754706159403</v>
      </c>
      <c r="N1514" s="4">
        <v>94.289347436564398</v>
      </c>
      <c r="O1514" s="4">
        <v>81.4461591815502</v>
      </c>
      <c r="Q1514" s="4">
        <v>-11.561414099779</v>
      </c>
      <c r="S1514" s="4">
        <v>-25.6890214896858</v>
      </c>
      <c r="V1514" s="4">
        <v>468.08973755</v>
      </c>
      <c r="W1514" s="4">
        <v>1.8340543179585</v>
      </c>
      <c r="Y1514" s="4">
        <v>99.192064638043703</v>
      </c>
      <c r="Z1514" s="4">
        <v>0</v>
      </c>
      <c r="AA1514" s="4">
        <v>0</v>
      </c>
      <c r="AB1514" s="4">
        <v>67.734776190451001</v>
      </c>
      <c r="AC1514" s="4">
        <v>4.9744259069619003</v>
      </c>
      <c r="AD1514" s="4">
        <v>19.248658579340201</v>
      </c>
      <c r="AE1514" s="4">
        <v>0</v>
      </c>
      <c r="AF1514" s="4">
        <v>0</v>
      </c>
      <c r="AG1514" s="4">
        <v>21532</v>
      </c>
      <c r="AH1514" s="4">
        <v>88.84</v>
      </c>
      <c r="AI1514" s="4">
        <v>-32.47</v>
      </c>
      <c r="AJ1514" s="4">
        <v>-46.02</v>
      </c>
      <c r="AK1514" s="4">
        <v>-11.839469626765</v>
      </c>
      <c r="AL1514" s="4">
        <v>-10.29</v>
      </c>
      <c r="AM1514" s="4">
        <v>0.02</v>
      </c>
      <c r="AN1514" s="4">
        <v>-2.1500000000000101</v>
      </c>
      <c r="AO1514" s="4">
        <v>44.96</v>
      </c>
      <c r="AP1514" s="4">
        <v>173.01</v>
      </c>
      <c r="AQ1514" s="4">
        <v>4.08</v>
      </c>
      <c r="AR1514" s="4">
        <v>5.28</v>
      </c>
    </row>
    <row r="1515" spans="1:44" x14ac:dyDescent="0.35">
      <c r="A1515" s="4" t="s">
        <v>3152</v>
      </c>
      <c r="B1515" s="4" t="s">
        <v>3153</v>
      </c>
      <c r="C1515" s="4" t="s">
        <v>200</v>
      </c>
      <c r="D1515" s="4">
        <v>315.86365477499999</v>
      </c>
      <c r="E1515" s="4">
        <v>126.65</v>
      </c>
      <c r="F1515" s="4">
        <v>133.27580370253199</v>
      </c>
      <c r="G1515" s="4">
        <v>1.35065823217644</v>
      </c>
      <c r="H1515" s="4">
        <v>1.04499658281708</v>
      </c>
      <c r="I1515" s="4">
        <v>3.2096424702058499</v>
      </c>
      <c r="J1515" s="4">
        <v>28.785326953932799</v>
      </c>
      <c r="K1515" s="4">
        <v>19.6641386782232</v>
      </c>
      <c r="L1515" s="4">
        <v>95.690545624136902</v>
      </c>
      <c r="M1515" s="4">
        <v>-1.3126517589136</v>
      </c>
      <c r="N1515" s="4">
        <v>11.902069433450199</v>
      </c>
      <c r="O1515" s="4">
        <v>6.6662897206830296</v>
      </c>
      <c r="P1515" s="4">
        <v>4.8073022312373199</v>
      </c>
      <c r="Q1515" s="4">
        <v>-13.3035904708375</v>
      </c>
      <c r="R1515" s="4">
        <v>-19.663040090489702</v>
      </c>
      <c r="S1515" s="4">
        <v>7.4812951964196497</v>
      </c>
      <c r="T1515" s="4">
        <v>-36.084737302311801</v>
      </c>
      <c r="V1515" s="4">
        <v>324.32365477500002</v>
      </c>
      <c r="W1515" s="4">
        <v>1.7859530406819</v>
      </c>
      <c r="Y1515" s="4">
        <v>111.01861010584901</v>
      </c>
      <c r="Z1515" s="4">
        <v>0</v>
      </c>
      <c r="AA1515" s="4">
        <v>0</v>
      </c>
      <c r="AB1515" s="4">
        <v>65.915634352838197</v>
      </c>
      <c r="AC1515" s="4">
        <v>0</v>
      </c>
      <c r="AD1515" s="4">
        <v>10.703122532119799</v>
      </c>
      <c r="AE1515" s="4">
        <v>0</v>
      </c>
      <c r="AF1515" s="4">
        <v>0</v>
      </c>
      <c r="AG1515" s="4">
        <v>9539</v>
      </c>
      <c r="AH1515" s="4">
        <v>73.84</v>
      </c>
      <c r="AI1515" s="4">
        <v>2.37</v>
      </c>
      <c r="AJ1515" s="4">
        <v>2.0299999999999998</v>
      </c>
      <c r="AK1515" s="4">
        <v>0.86549843854221598</v>
      </c>
      <c r="AL1515" s="4">
        <v>14.52</v>
      </c>
      <c r="AM1515" s="4">
        <v>10.35</v>
      </c>
      <c r="AN1515" s="4">
        <v>149.47999999999999</v>
      </c>
      <c r="AO1515" s="4">
        <v>12.59</v>
      </c>
      <c r="AP1515" s="4">
        <v>176.86</v>
      </c>
      <c r="AQ1515" s="4">
        <v>-6.8</v>
      </c>
      <c r="AR1515" s="4">
        <v>31.04</v>
      </c>
    </row>
    <row r="1516" spans="1:44" x14ac:dyDescent="0.35">
      <c r="A1516" s="4" t="s">
        <v>3154</v>
      </c>
      <c r="B1516" s="4" t="s">
        <v>3155</v>
      </c>
      <c r="D1516" s="4">
        <v>315.38303999999999</v>
      </c>
      <c r="E1516" s="4">
        <v>24.2</v>
      </c>
      <c r="F1516" s="4">
        <v>84.553093833781006</v>
      </c>
      <c r="G1516" s="4">
        <v>9.3601003764114505</v>
      </c>
      <c r="H1516" s="4">
        <v>5.5630126771065802</v>
      </c>
      <c r="I1516" s="4">
        <v>1.9661588740709299</v>
      </c>
      <c r="J1516" s="4">
        <v>3.9404931928506599</v>
      </c>
      <c r="K1516" s="4">
        <v>4.0271994096252</v>
      </c>
      <c r="L1516" s="4">
        <v>230.110117779294</v>
      </c>
      <c r="N1516" s="4">
        <v>26.5822784810127</v>
      </c>
      <c r="O1516" s="4">
        <v>3.4079844206426499</v>
      </c>
      <c r="P1516" s="4">
        <v>13.345259391770901</v>
      </c>
      <c r="Q1516" s="4">
        <v>14.575416837377499</v>
      </c>
      <c r="R1516" s="4">
        <v>43.627191761801399</v>
      </c>
      <c r="S1516" s="4">
        <v>-1.34134669907866</v>
      </c>
      <c r="T1516" s="4">
        <v>80.557078937035897</v>
      </c>
      <c r="V1516" s="4">
        <v>324.68304000000001</v>
      </c>
      <c r="W1516" s="4">
        <v>7.6772891918208401</v>
      </c>
      <c r="X1516" s="4">
        <v>0.19841269841269801</v>
      </c>
      <c r="Y1516" s="4">
        <v>361.087033100729</v>
      </c>
      <c r="Z1516" s="4">
        <v>0</v>
      </c>
      <c r="AA1516" s="4">
        <v>0</v>
      </c>
      <c r="AB1516" s="4">
        <v>73.6320634108924</v>
      </c>
      <c r="AC1516" s="4">
        <v>0</v>
      </c>
      <c r="AD1516" s="4">
        <v>5.7465561876757896</v>
      </c>
      <c r="AE1516" s="4">
        <v>0</v>
      </c>
      <c r="AF1516" s="4">
        <v>0</v>
      </c>
      <c r="AG1516" s="4">
        <v>4492</v>
      </c>
      <c r="AH1516" s="4">
        <v>189.71</v>
      </c>
      <c r="AI1516" s="4">
        <v>3.72999999999996</v>
      </c>
      <c r="AJ1516" s="4">
        <v>5.2899999999999601</v>
      </c>
      <c r="AK1516" s="4">
        <v>0.298037586295062</v>
      </c>
      <c r="AL1516" s="4">
        <v>7.6399999000000003</v>
      </c>
      <c r="AM1516" s="4">
        <v>15.99</v>
      </c>
      <c r="AN1516" s="4">
        <v>15.22</v>
      </c>
      <c r="AO1516" s="4">
        <v>1.62</v>
      </c>
      <c r="AP1516" s="4">
        <v>41.08</v>
      </c>
      <c r="AQ1516" s="4">
        <v>1.85</v>
      </c>
      <c r="AR1516" s="4">
        <v>2.72</v>
      </c>
    </row>
    <row r="1517" spans="1:44" x14ac:dyDescent="0.35">
      <c r="A1517" s="4" t="s">
        <v>3156</v>
      </c>
      <c r="B1517" s="4" t="s">
        <v>3157</v>
      </c>
      <c r="C1517" s="4" t="s">
        <v>271</v>
      </c>
      <c r="D1517" s="4">
        <v>315.22568000000001</v>
      </c>
      <c r="E1517" s="4">
        <v>13.8</v>
      </c>
      <c r="F1517" s="4">
        <v>231.78358823529399</v>
      </c>
      <c r="G1517" s="4">
        <v>5.51276854479124</v>
      </c>
      <c r="H1517" s="4">
        <v>5.0240118212042901</v>
      </c>
      <c r="I1517" s="4">
        <v>26.614481409002</v>
      </c>
      <c r="J1517" s="4">
        <v>-6.0465455550213498</v>
      </c>
      <c r="K1517" s="4">
        <v>26.418786692759301</v>
      </c>
      <c r="L1517" s="4">
        <v>578.32082164205406</v>
      </c>
      <c r="M1517" s="4">
        <v>63.459707655256501</v>
      </c>
      <c r="N1517" s="4">
        <v>9.3369948999607697</v>
      </c>
      <c r="O1517" s="4">
        <v>0</v>
      </c>
      <c r="P1517" s="4">
        <v>56.6666666666667</v>
      </c>
      <c r="Q1517" s="4">
        <v>5.23135021744572</v>
      </c>
      <c r="V1517" s="4">
        <v>305.08568000000002</v>
      </c>
      <c r="W1517" s="4">
        <v>12.366641035700299</v>
      </c>
      <c r="Y1517" s="4">
        <v>778.539527446428</v>
      </c>
      <c r="Z1517" s="4">
        <v>0</v>
      </c>
      <c r="AA1517" s="4">
        <v>0</v>
      </c>
      <c r="AB1517" s="4">
        <v>57.179336861768398</v>
      </c>
      <c r="AC1517" s="4">
        <v>0</v>
      </c>
      <c r="AD1517" s="4">
        <v>20.768574875466999</v>
      </c>
      <c r="AE1517" s="4">
        <v>0</v>
      </c>
      <c r="AF1517" s="4">
        <v>0</v>
      </c>
      <c r="AG1517" s="4">
        <v>71856</v>
      </c>
      <c r="AH1517" s="4">
        <v>5.1100000000000003</v>
      </c>
      <c r="AI1517" s="4">
        <v>1.36</v>
      </c>
      <c r="AJ1517" s="4">
        <v>1.24</v>
      </c>
      <c r="AK1517" s="4">
        <v>7.4097209838181202E-2</v>
      </c>
      <c r="AL1517" s="4">
        <v>1.35</v>
      </c>
      <c r="AM1517" s="4">
        <v>0</v>
      </c>
      <c r="AN1517" s="4">
        <v>-6.67</v>
      </c>
      <c r="AO1517" s="4">
        <v>12.52</v>
      </c>
      <c r="AP1517" s="4">
        <v>25.49</v>
      </c>
      <c r="AQ1517" s="4">
        <v>-1.66</v>
      </c>
      <c r="AR1517" s="4">
        <v>-1.66</v>
      </c>
    </row>
    <row r="1518" spans="1:44" x14ac:dyDescent="0.35">
      <c r="A1518" s="4" t="s">
        <v>3158</v>
      </c>
      <c r="B1518" s="4" t="s">
        <v>3159</v>
      </c>
      <c r="C1518" s="4" t="s">
        <v>1141</v>
      </c>
      <c r="D1518" s="4">
        <v>314.3934448</v>
      </c>
      <c r="E1518" s="4">
        <v>44.02</v>
      </c>
      <c r="L1518" s="4">
        <v>-3.86009828663826</v>
      </c>
      <c r="M1518" s="4">
        <v>11.363631090241199</v>
      </c>
      <c r="V1518" s="4">
        <v>314.3934448</v>
      </c>
      <c r="X1518" s="4">
        <v>0</v>
      </c>
    </row>
    <row r="1519" spans="1:44" x14ac:dyDescent="0.35">
      <c r="A1519" s="4" t="s">
        <v>3160</v>
      </c>
      <c r="B1519" s="4" t="s">
        <v>3161</v>
      </c>
      <c r="C1519" s="4" t="s">
        <v>425</v>
      </c>
      <c r="D1519" s="4">
        <v>313.95472202500002</v>
      </c>
      <c r="E1519" s="4">
        <v>729.5</v>
      </c>
      <c r="F1519" s="4">
        <v>5.0072523448963304</v>
      </c>
      <c r="G1519" s="4">
        <v>50.412060301507502</v>
      </c>
      <c r="H1519" s="4">
        <v>45.611610228057998</v>
      </c>
      <c r="I1519" s="4">
        <v>33.597685135569598</v>
      </c>
      <c r="J1519" s="4">
        <v>24.139411337106399</v>
      </c>
      <c r="K1519" s="4">
        <v>44.914800128603602</v>
      </c>
      <c r="L1519" s="4">
        <v>-19.431422809257199</v>
      </c>
      <c r="M1519" s="4">
        <v>66.447715027906696</v>
      </c>
      <c r="N1519" s="4">
        <v>0</v>
      </c>
      <c r="O1519" s="4">
        <v>0</v>
      </c>
      <c r="P1519" s="4">
        <v>303.044949250846</v>
      </c>
      <c r="Q1519" s="4">
        <v>26.935273965264201</v>
      </c>
      <c r="R1519" s="4">
        <v>94.258935964945493</v>
      </c>
      <c r="S1519" s="4">
        <v>53.427526751003597</v>
      </c>
      <c r="T1519" s="4">
        <v>138.64778659333601</v>
      </c>
      <c r="V1519" s="4">
        <v>251.28472202500001</v>
      </c>
      <c r="W1519" s="4">
        <v>2.0117565168845299</v>
      </c>
      <c r="X1519" s="4">
        <v>0.55344171566931899</v>
      </c>
      <c r="Y1519" s="4">
        <v>-79.445881126550802</v>
      </c>
      <c r="Z1519" s="4">
        <v>9.7861571572583197E-2</v>
      </c>
      <c r="AA1519" s="4">
        <v>5.5250005122135903E-2</v>
      </c>
      <c r="AB1519" s="4">
        <v>47.7880315136821</v>
      </c>
      <c r="AC1519" s="4">
        <v>0.467322959991399</v>
      </c>
      <c r="AD1519" s="4">
        <v>35.073117626570301</v>
      </c>
      <c r="AE1519" s="4">
        <v>0</v>
      </c>
      <c r="AF1519" s="4">
        <v>0</v>
      </c>
      <c r="AG1519" s="4">
        <v>15375</v>
      </c>
      <c r="AH1519" s="4">
        <v>186.62</v>
      </c>
      <c r="AI1519" s="4">
        <v>62.7</v>
      </c>
      <c r="AJ1519" s="4">
        <v>82.15</v>
      </c>
      <c r="AK1519" s="4">
        <v>145.76410555413599</v>
      </c>
      <c r="AL1519" s="4">
        <v>83.82</v>
      </c>
      <c r="AM1519" s="4">
        <v>0</v>
      </c>
      <c r="AN1519" s="4">
        <v>143.94</v>
      </c>
      <c r="AO1519" s="4">
        <v>62.67</v>
      </c>
      <c r="AP1519" s="4">
        <v>156.06</v>
      </c>
      <c r="AQ1519" s="4">
        <v>35.78</v>
      </c>
      <c r="AR1519" s="4">
        <v>44.55</v>
      </c>
    </row>
    <row r="1520" spans="1:44" x14ac:dyDescent="0.35">
      <c r="A1520" s="4" t="s">
        <v>3162</v>
      </c>
      <c r="B1520" s="4" t="s">
        <v>3163</v>
      </c>
      <c r="C1520" s="4">
        <v>0</v>
      </c>
      <c r="D1520" s="4">
        <v>313.72801199999998</v>
      </c>
      <c r="E1520" s="4">
        <v>883.5</v>
      </c>
      <c r="F1520" s="4">
        <v>116.627513754647</v>
      </c>
      <c r="G1520" s="4">
        <v>27.674897119341601</v>
      </c>
      <c r="H1520" s="4">
        <v>26.205552849488601</v>
      </c>
      <c r="I1520" s="4">
        <v>32.370637785800298</v>
      </c>
      <c r="J1520" s="4">
        <v>-10.0271887775713</v>
      </c>
      <c r="K1520" s="4">
        <v>39.350180505415203</v>
      </c>
      <c r="L1520" s="4">
        <v>4301.4012479652702</v>
      </c>
      <c r="M1520" s="4">
        <v>130.35937378039</v>
      </c>
      <c r="N1520" s="4">
        <v>0</v>
      </c>
      <c r="O1520" s="4">
        <v>0</v>
      </c>
      <c r="P1520" s="4">
        <v>324.096385542169</v>
      </c>
      <c r="Q1520" s="4">
        <v>-26.4351630075281</v>
      </c>
      <c r="R1520" s="4">
        <v>130.736101030322</v>
      </c>
      <c r="V1520" s="4">
        <v>312.49801200000002</v>
      </c>
      <c r="W1520" s="4">
        <v>28.417392391304301</v>
      </c>
      <c r="Y1520" s="4">
        <v>460.12794048642701</v>
      </c>
      <c r="Z1520" s="4">
        <v>0</v>
      </c>
      <c r="AA1520" s="4">
        <v>0</v>
      </c>
      <c r="AB1520" s="4">
        <v>59.911134527572898</v>
      </c>
      <c r="AC1520" s="4">
        <v>0</v>
      </c>
      <c r="AD1520" s="4">
        <v>6.95433789954338</v>
      </c>
      <c r="AE1520" s="4">
        <v>0</v>
      </c>
      <c r="AF1520" s="4">
        <v>0</v>
      </c>
      <c r="AG1520" s="4">
        <v>1117</v>
      </c>
      <c r="AH1520" s="4">
        <v>8.31</v>
      </c>
      <c r="AI1520" s="4">
        <v>2.69</v>
      </c>
      <c r="AJ1520" s="4">
        <v>3.26</v>
      </c>
      <c r="AK1520" s="4">
        <v>7.8737852710455503</v>
      </c>
      <c r="AL1520" s="4">
        <v>3.27</v>
      </c>
      <c r="AM1520" s="4">
        <v>6.85</v>
      </c>
      <c r="AN1520" s="4">
        <v>7.62</v>
      </c>
      <c r="AO1520" s="4">
        <v>1.23</v>
      </c>
      <c r="AP1520" s="4">
        <v>11.04</v>
      </c>
      <c r="AQ1520" s="4">
        <v>-5.37</v>
      </c>
      <c r="AR1520" s="4">
        <v>-5.36</v>
      </c>
    </row>
    <row r="1521" spans="1:44" x14ac:dyDescent="0.35">
      <c r="A1521" s="4" t="s">
        <v>3164</v>
      </c>
      <c r="B1521" s="4" t="s">
        <v>3165</v>
      </c>
      <c r="C1521" s="4" t="s">
        <v>215</v>
      </c>
      <c r="D1521" s="4">
        <v>313.55127639</v>
      </c>
      <c r="E1521" s="4">
        <v>185.95</v>
      </c>
      <c r="F1521" s="4">
        <v>58.827631592870503</v>
      </c>
      <c r="G1521" s="4">
        <v>5.4551967657745299</v>
      </c>
      <c r="H1521" s="4">
        <v>2.20466578424884</v>
      </c>
      <c r="I1521" s="4">
        <v>1.7449093170955301</v>
      </c>
      <c r="J1521" s="4">
        <v>7.18433848089634</v>
      </c>
      <c r="K1521" s="4">
        <v>6.66863091730505</v>
      </c>
      <c r="L1521" s="4">
        <v>27.8253965720852</v>
      </c>
      <c r="M1521" s="4">
        <v>19.006791092446701</v>
      </c>
      <c r="N1521" s="4">
        <v>83.953092111857302</v>
      </c>
      <c r="O1521" s="4">
        <v>11.2759346496943</v>
      </c>
      <c r="P1521" s="4">
        <v>3.7742529386772499</v>
      </c>
      <c r="Q1521" s="4">
        <v>26.4324526484437</v>
      </c>
      <c r="R1521" s="4">
        <v>50.139841663722699</v>
      </c>
      <c r="S1521" s="4">
        <v>34.719363193786997</v>
      </c>
      <c r="V1521" s="4">
        <v>395.69127638999998</v>
      </c>
      <c r="W1521" s="4">
        <v>3.1427410683572199</v>
      </c>
      <c r="X1521" s="4">
        <v>0.21130480718436301</v>
      </c>
      <c r="Y1521" s="4">
        <v>-2.0027538084888898</v>
      </c>
      <c r="Z1521" s="4">
        <v>1.811187013934E-2</v>
      </c>
      <c r="AA1521" s="4">
        <v>4.527967534835E-3</v>
      </c>
      <c r="AB1521" s="4">
        <v>42.254123665313699</v>
      </c>
      <c r="AC1521" s="4">
        <v>6.3879479269243999</v>
      </c>
      <c r="AD1521" s="4">
        <v>25.542270901294401</v>
      </c>
      <c r="AE1521" s="4">
        <v>0</v>
      </c>
      <c r="AF1521" s="4">
        <v>0</v>
      </c>
      <c r="AG1521" s="4">
        <v>9432</v>
      </c>
      <c r="AH1521" s="4">
        <v>305.45999999999998</v>
      </c>
      <c r="AI1521" s="4">
        <v>5.3300000000000098</v>
      </c>
      <c r="AJ1521" s="4">
        <v>7.3600000000000101</v>
      </c>
      <c r="AK1521" s="4">
        <v>3.21787559475609</v>
      </c>
      <c r="AL1521" s="4">
        <v>20.37</v>
      </c>
      <c r="AM1521" s="4">
        <v>0.1</v>
      </c>
      <c r="AN1521" s="4">
        <v>84.94</v>
      </c>
      <c r="AO1521" s="4">
        <v>1.62</v>
      </c>
      <c r="AP1521" s="4">
        <v>99.77</v>
      </c>
      <c r="AQ1521" s="4">
        <v>9.84</v>
      </c>
      <c r="AR1521" s="4">
        <v>23.12</v>
      </c>
    </row>
    <row r="1522" spans="1:44" x14ac:dyDescent="0.35">
      <c r="A1522" s="4" t="s">
        <v>3166</v>
      </c>
      <c r="B1522" s="4" t="s">
        <v>3167</v>
      </c>
      <c r="C1522" s="4" t="s">
        <v>1134</v>
      </c>
      <c r="D1522" s="4">
        <v>313.47628677500001</v>
      </c>
      <c r="E1522" s="4">
        <v>4.05</v>
      </c>
      <c r="F1522" s="4">
        <v>-9.1470373255073997E-2</v>
      </c>
      <c r="H1522" s="4">
        <v>-39.594682569933802</v>
      </c>
      <c r="I1522" s="4">
        <v>-11206.9326357096</v>
      </c>
      <c r="J1522" s="4">
        <v>-1902.98488529115</v>
      </c>
      <c r="K1522" s="4">
        <v>-4321.4192282537597</v>
      </c>
      <c r="L1522" s="4">
        <v>26.0065111231687</v>
      </c>
      <c r="M1522" s="4">
        <v>-41.664467419946199</v>
      </c>
      <c r="Q1522" s="4">
        <v>-38.449424241712499</v>
      </c>
      <c r="V1522" s="4">
        <v>13203.946286775001</v>
      </c>
      <c r="W1522" s="4">
        <v>-2.5766226082242001E-2</v>
      </c>
      <c r="Y1522" s="4">
        <v>-100.152374733512</v>
      </c>
      <c r="Z1522" s="4">
        <v>7.9265986370557098</v>
      </c>
      <c r="AA1522" s="4">
        <v>0</v>
      </c>
      <c r="AB1522" s="4">
        <v>0</v>
      </c>
      <c r="AC1522" s="4">
        <v>0.137067784112296</v>
      </c>
      <c r="AD1522" s="4">
        <v>28.022640365792899</v>
      </c>
      <c r="AE1522" s="4">
        <v>0</v>
      </c>
      <c r="AF1522" s="4">
        <v>7.9265986370557098</v>
      </c>
      <c r="AG1522" s="4">
        <v>181668</v>
      </c>
      <c r="AH1522" s="4">
        <v>30.58</v>
      </c>
      <c r="AI1522" s="4">
        <v>-3427.08</v>
      </c>
      <c r="AJ1522" s="4">
        <v>-3427.08</v>
      </c>
      <c r="AK1522" s="4">
        <v>-46.46</v>
      </c>
      <c r="AL1522" s="4">
        <v>-1321.49</v>
      </c>
      <c r="AM1522" s="4">
        <v>302.92</v>
      </c>
      <c r="AN1522" s="4">
        <v>-14415.22</v>
      </c>
      <c r="AO1522" s="4">
        <v>15.93</v>
      </c>
      <c r="AP1522" s="4">
        <v>-12166.17</v>
      </c>
      <c r="AQ1522" s="4">
        <v>-1183.29</v>
      </c>
      <c r="AR1522" s="4">
        <v>-1183.29</v>
      </c>
    </row>
    <row r="1523" spans="1:44" x14ac:dyDescent="0.35">
      <c r="A1523" s="4" t="s">
        <v>3168</v>
      </c>
      <c r="B1523" s="4" t="s">
        <v>3169</v>
      </c>
      <c r="C1523" s="4" t="s">
        <v>425</v>
      </c>
      <c r="D1523" s="4">
        <v>313.22360700000002</v>
      </c>
      <c r="E1523" s="4">
        <v>253</v>
      </c>
      <c r="F1523" s="4">
        <v>32.357810640495799</v>
      </c>
      <c r="G1523" s="4">
        <v>27.728444571756</v>
      </c>
      <c r="H1523" s="4">
        <v>8.33979495132251</v>
      </c>
      <c r="I1523" s="4">
        <v>5.39456085599645</v>
      </c>
      <c r="J1523" s="4">
        <v>10.4273155516717</v>
      </c>
      <c r="K1523" s="4">
        <v>13.4864021399911</v>
      </c>
      <c r="L1523" s="4">
        <v>114.110529129969</v>
      </c>
      <c r="M1523" s="4">
        <v>40.628238838763501</v>
      </c>
      <c r="N1523" s="4">
        <v>161.48802017654501</v>
      </c>
      <c r="O1523" s="4">
        <v>80.630517023959698</v>
      </c>
      <c r="P1523" s="4">
        <v>11.398963730569999</v>
      </c>
      <c r="Q1523" s="4">
        <v>15.0034532431008</v>
      </c>
      <c r="R1523" s="4">
        <v>23.2182834176194</v>
      </c>
      <c r="S1523" s="4">
        <v>-0.756988231021272</v>
      </c>
      <c r="T1523" s="4">
        <v>5.7854825851258598</v>
      </c>
      <c r="V1523" s="4">
        <v>372.33360699999997</v>
      </c>
      <c r="W1523" s="4">
        <v>7.89971266078184</v>
      </c>
      <c r="X1523" s="4">
        <v>7.7086143765658102E-2</v>
      </c>
      <c r="Y1523" s="4">
        <v>32.824599316869097</v>
      </c>
      <c r="Z1523" s="4">
        <v>1.91839371800606</v>
      </c>
      <c r="AA1523" s="4">
        <v>1.91839371800606</v>
      </c>
      <c r="AB1523" s="4">
        <v>73.025694547984699</v>
      </c>
      <c r="AC1523" s="4">
        <v>0</v>
      </c>
      <c r="AD1523" s="4">
        <v>7.3148451866209401</v>
      </c>
      <c r="AE1523" s="4">
        <v>0</v>
      </c>
      <c r="AF1523" s="4">
        <v>0</v>
      </c>
      <c r="AG1523" s="4">
        <v>2409</v>
      </c>
      <c r="AH1523" s="4">
        <v>179.44</v>
      </c>
      <c r="AI1523" s="4">
        <v>9.6800000000000406</v>
      </c>
      <c r="AJ1523" s="4">
        <v>13.79</v>
      </c>
      <c r="AK1523" s="4">
        <v>8.0181568179182907</v>
      </c>
      <c r="AL1523" s="4">
        <v>24.2</v>
      </c>
      <c r="AM1523" s="4">
        <v>0.76</v>
      </c>
      <c r="AN1523" s="4">
        <v>27.43</v>
      </c>
      <c r="AO1523" s="4">
        <v>4.92</v>
      </c>
      <c r="AP1523" s="4">
        <v>39.65</v>
      </c>
      <c r="AQ1523" s="4">
        <v>7.22</v>
      </c>
      <c r="AR1523" s="4">
        <v>13.17</v>
      </c>
    </row>
    <row r="1524" spans="1:44" x14ac:dyDescent="0.35">
      <c r="A1524" s="4" t="s">
        <v>3170</v>
      </c>
      <c r="B1524" s="4" t="s">
        <v>3171</v>
      </c>
      <c r="D1524" s="4">
        <v>312.14959199999998</v>
      </c>
      <c r="E1524" s="4">
        <v>180</v>
      </c>
      <c r="F1524" s="4">
        <v>50.4280439418417</v>
      </c>
      <c r="G1524" s="4">
        <v>30.180399804973199</v>
      </c>
      <c r="H1524" s="4">
        <v>9.7136131816398592</v>
      </c>
      <c r="I1524" s="4">
        <v>46.332335329341298</v>
      </c>
      <c r="J1524" s="4">
        <v>44.416549578750498</v>
      </c>
      <c r="K1524" s="4">
        <v>88.398203592814397</v>
      </c>
      <c r="L1524" s="4">
        <v>165.151247965274</v>
      </c>
      <c r="N1524" s="4">
        <v>89.689578713968999</v>
      </c>
      <c r="O1524" s="4">
        <v>89.689578713968999</v>
      </c>
      <c r="P1524" s="4">
        <v>13.297529538131</v>
      </c>
      <c r="Q1524" s="4">
        <v>-7.4448860908301198</v>
      </c>
      <c r="R1524" s="4">
        <v>20.031245119813999</v>
      </c>
      <c r="T1524" s="4">
        <v>12.3740685333684</v>
      </c>
      <c r="V1524" s="4">
        <v>333.80959200000001</v>
      </c>
      <c r="W1524" s="4">
        <v>11.5354616407982</v>
      </c>
      <c r="X1524" s="4">
        <v>0.22222222222222199</v>
      </c>
      <c r="Y1524" s="4">
        <v>255.71409372354</v>
      </c>
      <c r="Z1524" s="4">
        <v>0</v>
      </c>
      <c r="AA1524" s="4">
        <v>0</v>
      </c>
      <c r="AB1524" s="4">
        <v>73.531777033365501</v>
      </c>
      <c r="AC1524" s="4">
        <v>0</v>
      </c>
      <c r="AD1524" s="4">
        <v>2.2490658901774299</v>
      </c>
      <c r="AE1524" s="4">
        <v>0</v>
      </c>
      <c r="AF1524" s="4">
        <v>0</v>
      </c>
      <c r="AG1524" s="4">
        <v>116</v>
      </c>
      <c r="AH1524" s="4">
        <v>13.36</v>
      </c>
      <c r="AI1524" s="4">
        <v>6.19</v>
      </c>
      <c r="AJ1524" s="4">
        <v>8.0500000000000007</v>
      </c>
      <c r="AK1524" s="4">
        <v>4.1152416584251004</v>
      </c>
      <c r="AL1524" s="4">
        <v>11.81</v>
      </c>
      <c r="AM1524" s="4">
        <v>0.43</v>
      </c>
      <c r="AN1524" s="4">
        <v>7.42</v>
      </c>
      <c r="AO1524" s="4">
        <v>2.61</v>
      </c>
      <c r="AP1524" s="4">
        <v>27.06</v>
      </c>
      <c r="AQ1524" s="4">
        <v>-6.89</v>
      </c>
      <c r="AR1524" s="4">
        <v>-6.8</v>
      </c>
    </row>
    <row r="1525" spans="1:44" x14ac:dyDescent="0.35">
      <c r="A1525" s="4" t="s">
        <v>3172</v>
      </c>
      <c r="B1525" s="4" t="s">
        <v>3173</v>
      </c>
      <c r="C1525" s="4" t="s">
        <v>418</v>
      </c>
      <c r="D1525" s="4">
        <v>311.91352646000001</v>
      </c>
      <c r="E1525" s="4">
        <v>6.5</v>
      </c>
      <c r="F1525" s="4">
        <v>-4.2499662968714998E-2</v>
      </c>
      <c r="G1525" s="4">
        <v>-1738.5907351913499</v>
      </c>
      <c r="H1525" s="4">
        <v>-21.909011271982099</v>
      </c>
      <c r="I1525" s="4">
        <v>-210.44059709709401</v>
      </c>
      <c r="J1525" s="4">
        <v>-21.782322633833498</v>
      </c>
      <c r="K1525" s="4">
        <v>-184.779242675353</v>
      </c>
      <c r="L1525" s="4">
        <v>-5.9292605093022601</v>
      </c>
      <c r="M1525" s="4">
        <v>-41.272786366045203</v>
      </c>
      <c r="Q1525" s="4">
        <v>1.3464745338675801</v>
      </c>
      <c r="V1525" s="4">
        <v>30603.153526459999</v>
      </c>
      <c r="W1525" s="4">
        <v>-9.8143110444755002E-2</v>
      </c>
      <c r="Y1525" s="4">
        <v>-100.161088341523</v>
      </c>
      <c r="Z1525" s="4">
        <v>0</v>
      </c>
      <c r="AA1525" s="4">
        <v>0</v>
      </c>
      <c r="AB1525" s="4">
        <v>60.798423438785797</v>
      </c>
      <c r="AC1525" s="4">
        <v>9.4219017474283101E-2</v>
      </c>
      <c r="AD1525" s="4">
        <v>19.289052918875502</v>
      </c>
      <c r="AE1525" s="4">
        <v>0</v>
      </c>
      <c r="AF1525" s="4">
        <v>0</v>
      </c>
      <c r="AG1525" s="4">
        <v>108528</v>
      </c>
      <c r="AH1525" s="4">
        <v>3487.54</v>
      </c>
      <c r="AI1525" s="4">
        <v>-7339.2</v>
      </c>
      <c r="AJ1525" s="4">
        <v>-7178.81</v>
      </c>
      <c r="AK1525" s="4">
        <v>-145.88350981898</v>
      </c>
      <c r="AL1525" s="4">
        <v>-6444.25</v>
      </c>
      <c r="AM1525" s="4">
        <v>1642.5</v>
      </c>
      <c r="AN1525" s="4">
        <v>-4306.5</v>
      </c>
      <c r="AO1525" s="4">
        <v>1443.29</v>
      </c>
      <c r="AP1525" s="4">
        <v>-3178.15</v>
      </c>
      <c r="AQ1525" s="4">
        <v>596.6</v>
      </c>
      <c r="AR1525" s="4">
        <v>608.48</v>
      </c>
    </row>
    <row r="1526" spans="1:44" x14ac:dyDescent="0.35">
      <c r="A1526" s="4" t="s">
        <v>3174</v>
      </c>
      <c r="B1526" s="4" t="s">
        <v>3175</v>
      </c>
      <c r="C1526" s="4" t="s">
        <v>285</v>
      </c>
      <c r="D1526" s="4">
        <v>310.96415280500003</v>
      </c>
      <c r="E1526" s="4">
        <v>183.75</v>
      </c>
      <c r="F1526" s="4">
        <v>28.660290581106</v>
      </c>
      <c r="G1526" s="4">
        <v>7.3945341784229504</v>
      </c>
      <c r="H1526" s="4">
        <v>7.0338076561537699</v>
      </c>
      <c r="I1526" s="4">
        <v>40.500186636804798</v>
      </c>
      <c r="J1526" s="4">
        <v>28.720225942372998</v>
      </c>
      <c r="K1526" s="4">
        <v>54.945875326614399</v>
      </c>
      <c r="L1526" s="4">
        <v>124.09732639664701</v>
      </c>
      <c r="M1526" s="4">
        <v>33.925002283705098</v>
      </c>
      <c r="N1526" s="4">
        <v>0</v>
      </c>
      <c r="O1526" s="4">
        <v>0</v>
      </c>
      <c r="P1526" s="4">
        <v>178.16091954023</v>
      </c>
      <c r="Q1526" s="4">
        <v>-17.4084671998571</v>
      </c>
      <c r="R1526" s="4">
        <v>22.8993826448066</v>
      </c>
      <c r="T1526" s="4">
        <v>57.021714416345802</v>
      </c>
      <c r="V1526" s="4">
        <v>277.97415280500002</v>
      </c>
      <c r="W1526" s="4">
        <v>2.0544671829082999</v>
      </c>
      <c r="Y1526" s="4">
        <v>-26.068483236776601</v>
      </c>
      <c r="Z1526" s="4">
        <v>0</v>
      </c>
      <c r="AA1526" s="4">
        <v>0</v>
      </c>
      <c r="AB1526" s="4">
        <v>72.422758716251295</v>
      </c>
      <c r="AC1526" s="4">
        <v>0</v>
      </c>
      <c r="AD1526" s="4">
        <v>3.2978188217182498</v>
      </c>
      <c r="AE1526" s="4">
        <v>0</v>
      </c>
      <c r="AF1526" s="4">
        <v>0</v>
      </c>
      <c r="AG1526" s="4">
        <v>2502</v>
      </c>
      <c r="AH1526" s="4">
        <v>26.79</v>
      </c>
      <c r="AI1526" s="4">
        <v>10.85</v>
      </c>
      <c r="AJ1526" s="4">
        <v>12.77</v>
      </c>
      <c r="AK1526" s="4">
        <v>6.1471224526621997</v>
      </c>
      <c r="AL1526" s="4">
        <v>14.72</v>
      </c>
      <c r="AM1526" s="4">
        <v>17.61</v>
      </c>
      <c r="AN1526" s="4">
        <v>67.11</v>
      </c>
      <c r="AO1526" s="4">
        <v>32.99</v>
      </c>
      <c r="AP1526" s="4">
        <v>151.36000000000001</v>
      </c>
      <c r="AQ1526" s="4">
        <v>-72.25</v>
      </c>
      <c r="AR1526" s="4">
        <v>-69.239999999999995</v>
      </c>
    </row>
    <row r="1527" spans="1:44" x14ac:dyDescent="0.35">
      <c r="A1527" s="4" t="s">
        <v>3176</v>
      </c>
      <c r="B1527" s="4" t="s">
        <v>3177</v>
      </c>
      <c r="C1527" s="4" t="s">
        <v>705</v>
      </c>
      <c r="D1527" s="4">
        <v>310.23750000000001</v>
      </c>
      <c r="E1527" s="4">
        <v>414.6</v>
      </c>
      <c r="F1527" s="4">
        <v>10.2118992758394</v>
      </c>
      <c r="G1527" s="4">
        <v>11.736073553272</v>
      </c>
      <c r="H1527" s="4">
        <v>6.0197752987100301</v>
      </c>
      <c r="I1527" s="4">
        <v>5.52142779251934</v>
      </c>
      <c r="J1527" s="4">
        <v>12.228582886820901</v>
      </c>
      <c r="K1527" s="4">
        <v>13.7544982007197</v>
      </c>
      <c r="L1527" s="4">
        <v>-1.13965041265471</v>
      </c>
      <c r="M1527" s="4">
        <v>-1.60343890695489</v>
      </c>
      <c r="N1527" s="4">
        <v>45.187793427229998</v>
      </c>
      <c r="O1527" s="4">
        <v>13.292253521126799</v>
      </c>
      <c r="P1527" s="4">
        <v>12.6330671989354</v>
      </c>
      <c r="Q1527" s="4">
        <v>7.6889467737045303</v>
      </c>
      <c r="R1527" s="4">
        <v>12.4395700824023</v>
      </c>
      <c r="S1527" s="4">
        <v>-23.3269829244372</v>
      </c>
      <c r="T1527" s="4">
        <v>16.4779138889884</v>
      </c>
      <c r="V1527" s="4">
        <v>419.64749999999998</v>
      </c>
      <c r="W1527" s="4">
        <v>1.1379016285211301</v>
      </c>
      <c r="X1527" s="4">
        <v>3.0218783996131999</v>
      </c>
      <c r="Y1527" s="4">
        <v>-82.988640196444194</v>
      </c>
      <c r="Z1527" s="4">
        <v>0</v>
      </c>
      <c r="AA1527" s="4">
        <v>0</v>
      </c>
      <c r="AB1527" s="4">
        <v>65.351546666666707</v>
      </c>
      <c r="AC1527" s="4">
        <v>4.8666666666665999E-3</v>
      </c>
      <c r="AD1527" s="4">
        <v>23.273666666666699</v>
      </c>
      <c r="AE1527" s="4">
        <v>0</v>
      </c>
      <c r="AF1527" s="4">
        <v>0</v>
      </c>
      <c r="AG1527" s="4">
        <v>11607</v>
      </c>
      <c r="AH1527" s="4">
        <v>550.22</v>
      </c>
      <c r="AI1527" s="4">
        <v>30.3799999999999</v>
      </c>
      <c r="AJ1527" s="4">
        <v>49.819999999999901</v>
      </c>
      <c r="AK1527" s="4">
        <v>40.506666666666497</v>
      </c>
      <c r="AL1527" s="4">
        <v>75.679998999999995</v>
      </c>
      <c r="AM1527" s="4">
        <v>0</v>
      </c>
      <c r="AN1527" s="4">
        <v>228.44</v>
      </c>
      <c r="AO1527" s="4">
        <v>44.43</v>
      </c>
      <c r="AP1527" s="4">
        <v>272.64</v>
      </c>
      <c r="AQ1527" s="4">
        <v>3.62</v>
      </c>
      <c r="AR1527" s="4">
        <v>9.89</v>
      </c>
    </row>
    <row r="1528" spans="1:44" x14ac:dyDescent="0.35">
      <c r="A1528" s="4" t="s">
        <v>3178</v>
      </c>
      <c r="B1528" s="4" t="s">
        <v>3179</v>
      </c>
      <c r="C1528" s="4" t="s">
        <v>109</v>
      </c>
      <c r="D1528" s="4">
        <v>309.04282230000001</v>
      </c>
      <c r="E1528" s="4">
        <v>555.20000000000005</v>
      </c>
      <c r="F1528" s="4">
        <v>13.9522718871332</v>
      </c>
      <c r="G1528" s="4">
        <v>9.4824264737360302</v>
      </c>
      <c r="H1528" s="4">
        <v>6.6957875485557903</v>
      </c>
      <c r="I1528" s="4">
        <v>8.3701772285832998</v>
      </c>
      <c r="J1528" s="4">
        <v>11.905254427166099</v>
      </c>
      <c r="K1528" s="4">
        <v>13.777727392963801</v>
      </c>
      <c r="L1528" s="4">
        <v>25.678571765069702</v>
      </c>
      <c r="M1528" s="4">
        <v>10.965277486063099</v>
      </c>
      <c r="N1528" s="4">
        <v>0.66290203780996804</v>
      </c>
      <c r="O1528" s="4">
        <v>0.16367951550863399</v>
      </c>
      <c r="P1528" s="4">
        <v>22.832697660034999</v>
      </c>
      <c r="Q1528" s="4">
        <v>-6.9600562003673003</v>
      </c>
      <c r="R1528" s="4">
        <v>-13.219302164467001</v>
      </c>
      <c r="S1528" s="4">
        <v>-11.658028958846099</v>
      </c>
      <c r="T1528" s="4">
        <v>-14.3340165607706</v>
      </c>
      <c r="V1528" s="4">
        <v>161.47282229999999</v>
      </c>
      <c r="W1528" s="4">
        <v>1.2645994856371201</v>
      </c>
      <c r="X1528" s="4">
        <v>1.10803324099723</v>
      </c>
      <c r="Y1528" s="4">
        <v>-62.052428978153102</v>
      </c>
      <c r="Z1528" s="4">
        <v>3.1775863380082798</v>
      </c>
      <c r="AA1528" s="4">
        <v>1.40174748850655E-2</v>
      </c>
      <c r="AB1528" s="4">
        <v>61.640128666401999</v>
      </c>
      <c r="AC1528" s="4">
        <v>0.70840813700399596</v>
      </c>
      <c r="AD1528" s="4">
        <v>26.229376352029298</v>
      </c>
      <c r="AE1528" s="4">
        <v>0</v>
      </c>
      <c r="AF1528" s="4">
        <v>3.1539318491397301</v>
      </c>
      <c r="AG1528" s="4">
        <v>10779</v>
      </c>
      <c r="AH1528" s="4">
        <v>264.63</v>
      </c>
      <c r="AI1528" s="4">
        <v>22.15</v>
      </c>
      <c r="AJ1528" s="4">
        <v>27.45</v>
      </c>
      <c r="AK1528" s="4">
        <v>38.810883588025</v>
      </c>
      <c r="AL1528" s="4">
        <v>36.46</v>
      </c>
      <c r="AM1528" s="4">
        <v>23.86</v>
      </c>
      <c r="AN1528" s="4">
        <v>235.52</v>
      </c>
      <c r="AO1528" s="4">
        <v>149.19</v>
      </c>
      <c r="AP1528" s="4">
        <v>244.38</v>
      </c>
      <c r="AQ1528" s="4">
        <v>34.979999999999997</v>
      </c>
      <c r="AR1528" s="4">
        <v>36.61</v>
      </c>
    </row>
    <row r="1529" spans="1:44" x14ac:dyDescent="0.35">
      <c r="A1529" s="4" t="s">
        <v>3180</v>
      </c>
      <c r="B1529" s="4" t="s">
        <v>3181</v>
      </c>
      <c r="C1529" s="4" t="s">
        <v>564</v>
      </c>
      <c r="D1529" s="4">
        <v>309</v>
      </c>
      <c r="E1529" s="4">
        <v>311.95</v>
      </c>
      <c r="F1529" s="4">
        <v>30.413385826771702</v>
      </c>
      <c r="G1529" s="4">
        <v>20.247110402550799</v>
      </c>
      <c r="H1529" s="4">
        <v>13.634838623096</v>
      </c>
      <c r="I1529" s="4">
        <v>44.078091106290699</v>
      </c>
      <c r="J1529" s="4">
        <v>-8.3285315176077805</v>
      </c>
      <c r="K1529" s="4">
        <v>73.492407809110603</v>
      </c>
      <c r="L1529" s="4">
        <v>589.67047873450497</v>
      </c>
      <c r="M1529" s="4">
        <v>70.817176386954003</v>
      </c>
      <c r="N1529" s="4">
        <v>1.4639436110609101</v>
      </c>
      <c r="O1529" s="4">
        <v>1.0482559190312699</v>
      </c>
      <c r="P1529" s="4">
        <v>43.642611683848799</v>
      </c>
      <c r="Q1529" s="4">
        <v>-14.1577827292771</v>
      </c>
      <c r="R1529" s="4">
        <v>19.8168390498499</v>
      </c>
      <c r="T1529" s="4">
        <v>9.9949811791599092</v>
      </c>
      <c r="V1529" s="4">
        <v>277.72000000000003</v>
      </c>
      <c r="W1529" s="4">
        <v>5.5846737755286497</v>
      </c>
      <c r="X1529" s="4">
        <v>0.32362459546925598</v>
      </c>
      <c r="Y1529" s="4">
        <v>15.2771937639253</v>
      </c>
      <c r="Z1529" s="4">
        <v>0</v>
      </c>
      <c r="AA1529" s="4">
        <v>0</v>
      </c>
      <c r="AB1529" s="4">
        <v>72.178970000000007</v>
      </c>
      <c r="AC1529" s="4">
        <v>0</v>
      </c>
      <c r="AD1529" s="4">
        <v>15.37102</v>
      </c>
      <c r="AE1529" s="4">
        <v>0</v>
      </c>
      <c r="AF1529" s="4">
        <v>0</v>
      </c>
      <c r="AG1529" s="4">
        <v>4366</v>
      </c>
      <c r="AH1529" s="4">
        <v>23.05</v>
      </c>
      <c r="AI1529" s="4">
        <v>10.16</v>
      </c>
      <c r="AJ1529" s="4">
        <v>16.18</v>
      </c>
      <c r="AK1529" s="4">
        <v>10.16</v>
      </c>
      <c r="AL1529" s="4">
        <v>16.940000000000001</v>
      </c>
      <c r="AM1529" s="4">
        <v>14.87</v>
      </c>
      <c r="AN1529" s="4">
        <v>21.47</v>
      </c>
      <c r="AO1529" s="4">
        <v>32.090000000000003</v>
      </c>
      <c r="AP1529" s="4">
        <v>55.33</v>
      </c>
      <c r="AQ1529" s="4">
        <v>3.24</v>
      </c>
      <c r="AR1529" s="4">
        <v>4.3600000000000003</v>
      </c>
    </row>
    <row r="1530" spans="1:44" x14ac:dyDescent="0.35">
      <c r="A1530" s="4" t="s">
        <v>3182</v>
      </c>
      <c r="B1530" s="4" t="s">
        <v>3183</v>
      </c>
      <c r="C1530" s="4" t="s">
        <v>109</v>
      </c>
      <c r="D1530" s="4">
        <v>308.59689007499998</v>
      </c>
      <c r="E1530" s="4">
        <v>130.15</v>
      </c>
      <c r="F1530" s="4">
        <v>52.932571196398001</v>
      </c>
      <c r="G1530" s="4">
        <v>10.7992961007687</v>
      </c>
      <c r="H1530" s="4">
        <v>7.3905051657475997</v>
      </c>
      <c r="I1530" s="4">
        <v>8.1005974711685393</v>
      </c>
      <c r="J1530" s="4">
        <v>-14.3586001616597</v>
      </c>
      <c r="K1530" s="4">
        <v>15.353619563707101</v>
      </c>
      <c r="L1530" s="4">
        <v>-42.960229977968503</v>
      </c>
      <c r="M1530" s="4">
        <v>-15.5777164231465</v>
      </c>
      <c r="N1530" s="4">
        <v>26.933239387000199</v>
      </c>
      <c r="O1530" s="4">
        <v>9.3183019200281798</v>
      </c>
      <c r="P1530" s="4">
        <v>19.636241158639301</v>
      </c>
      <c r="Q1530" s="4">
        <v>-3.7883967287940701</v>
      </c>
      <c r="R1530" s="4">
        <v>34.720158833828997</v>
      </c>
      <c r="V1530" s="4">
        <v>322.08689007499999</v>
      </c>
      <c r="W1530" s="4">
        <v>5.4359149211731603</v>
      </c>
      <c r="Y1530" s="4">
        <v>43.966697401924201</v>
      </c>
      <c r="Z1530" s="4">
        <v>0</v>
      </c>
      <c r="AA1530" s="4">
        <v>0</v>
      </c>
      <c r="AB1530" s="4">
        <v>90.415095998598304</v>
      </c>
      <c r="AC1530" s="4">
        <v>0</v>
      </c>
      <c r="AD1530" s="4">
        <v>3.4911578653244502</v>
      </c>
      <c r="AE1530" s="4">
        <v>0</v>
      </c>
      <c r="AF1530" s="4">
        <v>0</v>
      </c>
      <c r="AG1530" s="4">
        <v>7910</v>
      </c>
      <c r="AH1530" s="4">
        <v>71.97</v>
      </c>
      <c r="AI1530" s="4">
        <v>5.83</v>
      </c>
      <c r="AJ1530" s="4">
        <v>5.83</v>
      </c>
      <c r="AK1530" s="4">
        <v>4.4808292562334504</v>
      </c>
      <c r="AL1530" s="4">
        <v>11.05</v>
      </c>
      <c r="AM1530" s="4">
        <v>0</v>
      </c>
      <c r="AN1530" s="4">
        <v>-42.27</v>
      </c>
      <c r="AO1530" s="4">
        <v>1.8</v>
      </c>
      <c r="AP1530" s="4">
        <v>56.77</v>
      </c>
      <c r="AQ1530" s="4">
        <v>-19.7</v>
      </c>
      <c r="AR1530" s="4">
        <v>-13.61</v>
      </c>
    </row>
    <row r="1531" spans="1:44" x14ac:dyDescent="0.35">
      <c r="A1531" s="4" t="s">
        <v>3184</v>
      </c>
      <c r="B1531" s="4" t="s">
        <v>3185</v>
      </c>
      <c r="C1531" s="4" t="s">
        <v>813</v>
      </c>
      <c r="D1531" s="4">
        <v>307.84041074999999</v>
      </c>
      <c r="E1531" s="4">
        <v>27.35</v>
      </c>
      <c r="F1531" s="4">
        <v>13.2063668275418</v>
      </c>
      <c r="G1531" s="4">
        <v>7.7375024895439202</v>
      </c>
      <c r="H1531" s="4">
        <v>3.5342546755718001</v>
      </c>
      <c r="I1531" s="4">
        <v>6.1958428579022904</v>
      </c>
      <c r="J1531" s="4">
        <v>11.8097513229397</v>
      </c>
      <c r="K1531" s="4">
        <v>12.715964063579801</v>
      </c>
      <c r="L1531" s="4">
        <v>61.498650562676602</v>
      </c>
      <c r="M1531" s="4">
        <v>-5.1626174347913301</v>
      </c>
      <c r="N1531" s="4">
        <v>86.291094797318905</v>
      </c>
      <c r="O1531" s="4">
        <v>29.572294924992001</v>
      </c>
      <c r="P1531" s="4">
        <v>7.0664201048898097</v>
      </c>
      <c r="Q1531" s="4">
        <v>-1.9354023732764301</v>
      </c>
      <c r="R1531" s="4">
        <v>8.6134206070580497</v>
      </c>
      <c r="S1531" s="4">
        <v>3.1757180215519001</v>
      </c>
      <c r="T1531" s="4">
        <v>14.431388213803</v>
      </c>
      <c r="V1531" s="4">
        <v>495.38041075000001</v>
      </c>
      <c r="W1531" s="4">
        <v>0.98257392515161202</v>
      </c>
      <c r="X1531" s="4">
        <v>0.36832412523020303</v>
      </c>
      <c r="Y1531" s="4">
        <v>-70.057582355527998</v>
      </c>
      <c r="Z1531" s="4">
        <v>8.7224903106713995E-3</v>
      </c>
      <c r="AA1531" s="4">
        <v>4.1892648104842004E-3</v>
      </c>
      <c r="AB1531" s="4">
        <v>40.587684178822499</v>
      </c>
      <c r="AC1531" s="4">
        <v>1.2555447124643E-2</v>
      </c>
      <c r="AD1531" s="4">
        <v>39.962428027328102</v>
      </c>
      <c r="AE1531" s="4">
        <v>0</v>
      </c>
      <c r="AF1531" s="4">
        <v>0</v>
      </c>
      <c r="AG1531" s="4">
        <v>41049</v>
      </c>
      <c r="AH1531" s="4">
        <v>376.22</v>
      </c>
      <c r="AI1531" s="4">
        <v>23.31</v>
      </c>
      <c r="AJ1531" s="4">
        <v>17.12</v>
      </c>
      <c r="AK1531" s="4">
        <v>2.0558265838397598</v>
      </c>
      <c r="AL1531" s="4">
        <v>47.84</v>
      </c>
      <c r="AM1531" s="4">
        <v>109</v>
      </c>
      <c r="AN1531" s="4">
        <v>301.95999999999998</v>
      </c>
      <c r="AO1531" s="4">
        <v>82.81</v>
      </c>
      <c r="AP1531" s="4">
        <v>313.3</v>
      </c>
      <c r="AQ1531" s="4">
        <v>0.65000000000000202</v>
      </c>
      <c r="AR1531" s="4">
        <v>17.440000000000001</v>
      </c>
    </row>
    <row r="1532" spans="1:44" x14ac:dyDescent="0.35">
      <c r="A1532" s="4" t="s">
        <v>3186</v>
      </c>
      <c r="B1532" s="4" t="s">
        <v>3187</v>
      </c>
      <c r="C1532" s="4" t="s">
        <v>425</v>
      </c>
      <c r="D1532" s="4">
        <v>307.63547075000002</v>
      </c>
      <c r="E1532" s="4">
        <v>26</v>
      </c>
      <c r="F1532" s="4">
        <v>-5.3031455050853298</v>
      </c>
      <c r="H1532" s="4">
        <v>-48.177061705838398</v>
      </c>
      <c r="I1532" s="4">
        <v>-85.434462444771796</v>
      </c>
      <c r="J1532" s="4">
        <v>-31.695897014104698</v>
      </c>
      <c r="K1532" s="4">
        <v>-77.805596465390295</v>
      </c>
      <c r="L1532" s="4">
        <v>69.748281560699297</v>
      </c>
      <c r="M1532" s="4">
        <v>15.9605676275298</v>
      </c>
      <c r="Q1532" s="4">
        <v>-20.480426934162999</v>
      </c>
      <c r="S1532" s="4">
        <v>-32.4392882917466</v>
      </c>
      <c r="V1532" s="4">
        <v>313.11547074999999</v>
      </c>
      <c r="W1532" s="4">
        <v>-1.2022176355074401</v>
      </c>
      <c r="Y1532" s="4">
        <v>-121.76872176730301</v>
      </c>
      <c r="Z1532" s="4">
        <v>3.1599899635435E-3</v>
      </c>
      <c r="AA1532" s="4">
        <v>2.0109027040730999E-3</v>
      </c>
      <c r="AB1532" s="4">
        <v>74.999999589611704</v>
      </c>
      <c r="AC1532" s="4">
        <v>17.925808032005001</v>
      </c>
      <c r="AD1532" s="4">
        <v>4.3526465080100003</v>
      </c>
      <c r="AE1532" s="4">
        <v>0</v>
      </c>
      <c r="AF1532" s="4">
        <v>0</v>
      </c>
      <c r="AG1532" s="4">
        <v>20720</v>
      </c>
      <c r="AH1532" s="4">
        <v>67.900000000000006</v>
      </c>
      <c r="AI1532" s="4">
        <v>-58.01</v>
      </c>
      <c r="AJ1532" s="4">
        <v>-58.01</v>
      </c>
      <c r="AK1532" s="4">
        <v>-4.7613251372769403</v>
      </c>
      <c r="AL1532" s="4">
        <v>-52.83</v>
      </c>
      <c r="AM1532" s="4">
        <v>0</v>
      </c>
      <c r="AN1532" s="4">
        <v>-378.2</v>
      </c>
      <c r="AO1532" s="4">
        <v>0.43</v>
      </c>
      <c r="AP1532" s="4">
        <v>-255.89</v>
      </c>
      <c r="AQ1532" s="4">
        <v>2.91</v>
      </c>
      <c r="AR1532" s="4">
        <v>5.65</v>
      </c>
    </row>
    <row r="1533" spans="1:44" x14ac:dyDescent="0.35">
      <c r="A1533" s="4" t="s">
        <v>3188</v>
      </c>
      <c r="B1533" s="4" t="s">
        <v>3189</v>
      </c>
      <c r="C1533" s="4" t="s">
        <v>244</v>
      </c>
      <c r="D1533" s="4">
        <v>306.88</v>
      </c>
      <c r="E1533" s="4">
        <v>219.3</v>
      </c>
      <c r="F1533" s="4">
        <v>146.13333333333301</v>
      </c>
      <c r="G1533" s="4">
        <v>0.68919118491656195</v>
      </c>
      <c r="H1533" s="4">
        <v>0.494577313032114</v>
      </c>
      <c r="I1533" s="4">
        <v>0.64754856614246403</v>
      </c>
      <c r="J1533" s="4">
        <v>17.354581679559001</v>
      </c>
      <c r="K1533" s="4">
        <v>10.4378661732963</v>
      </c>
      <c r="L1533" s="4">
        <v>-17.581231819092501</v>
      </c>
      <c r="M1533" s="4">
        <v>-0.81854264382577002</v>
      </c>
      <c r="N1533" s="4">
        <v>17.0389966686263</v>
      </c>
      <c r="O1533" s="4">
        <v>14.5600627082109</v>
      </c>
      <c r="P1533" s="4">
        <v>1.53128190170629</v>
      </c>
      <c r="Q1533" s="4">
        <v>0.28424568769402903</v>
      </c>
      <c r="R1533" s="4">
        <v>-9.0154259442732396</v>
      </c>
      <c r="S1533" s="4">
        <v>-8.4713162473177501</v>
      </c>
      <c r="T1533" s="4">
        <v>-31.613490529379099</v>
      </c>
      <c r="V1533" s="4">
        <v>357.53</v>
      </c>
      <c r="W1533" s="4">
        <v>1.0022862368541401</v>
      </c>
      <c r="X1533" s="4">
        <v>0.45620437956204402</v>
      </c>
      <c r="Y1533" s="4">
        <v>112.08160955503899</v>
      </c>
      <c r="Z1533" s="4">
        <v>0</v>
      </c>
      <c r="AA1533" s="4">
        <v>0</v>
      </c>
      <c r="AB1533" s="4">
        <v>64.870692857142899</v>
      </c>
      <c r="AC1533" s="4">
        <v>4.4138500000000001</v>
      </c>
      <c r="AD1533" s="4">
        <v>18.306371428571399</v>
      </c>
      <c r="AE1533" s="4">
        <v>0</v>
      </c>
      <c r="AF1533" s="4">
        <v>0</v>
      </c>
      <c r="AG1533" s="4">
        <v>19920</v>
      </c>
      <c r="AH1533" s="4">
        <v>324.3</v>
      </c>
      <c r="AI1533" s="4">
        <v>2.1000000000000099</v>
      </c>
      <c r="AJ1533" s="4">
        <v>3.2300000000000102</v>
      </c>
      <c r="AK1533" s="4">
        <v>1.50000000000001</v>
      </c>
      <c r="AL1533" s="4">
        <v>33.85</v>
      </c>
      <c r="AM1533" s="4">
        <v>46.42</v>
      </c>
      <c r="AN1533" s="4">
        <v>222.18</v>
      </c>
      <c r="AO1533" s="4">
        <v>1.52</v>
      </c>
      <c r="AP1533" s="4">
        <v>306.18</v>
      </c>
      <c r="AQ1533" s="4">
        <v>-13.66</v>
      </c>
      <c r="AR1533" s="4">
        <v>26.44</v>
      </c>
    </row>
    <row r="1534" spans="1:44" x14ac:dyDescent="0.35">
      <c r="A1534" s="4" t="s">
        <v>3190</v>
      </c>
      <c r="B1534" s="4" t="s">
        <v>3191</v>
      </c>
      <c r="C1534" s="4" t="s">
        <v>852</v>
      </c>
      <c r="D1534" s="4">
        <v>306.38302479999999</v>
      </c>
      <c r="E1534" s="4">
        <v>63.05</v>
      </c>
      <c r="F1534" s="4">
        <v>20.3441583532537</v>
      </c>
      <c r="G1534" s="4">
        <v>16.021276595744698</v>
      </c>
      <c r="H1534" s="4">
        <v>11.9799538620635</v>
      </c>
      <c r="I1534" s="4">
        <v>2.1746978382983602</v>
      </c>
      <c r="J1534" s="4">
        <v>5.2096328638829004</v>
      </c>
      <c r="K1534" s="4">
        <v>3.5580713635904102</v>
      </c>
      <c r="L1534" s="4">
        <v>39.580260310953001</v>
      </c>
      <c r="M1534" s="4">
        <v>25.7517804741486</v>
      </c>
      <c r="N1534" s="4">
        <v>3.5046035046034998</v>
      </c>
      <c r="O1534" s="4">
        <v>2.5344025344025298</v>
      </c>
      <c r="P1534" s="4">
        <v>64.774193548387004</v>
      </c>
      <c r="Q1534" s="4">
        <v>14.034135032044601</v>
      </c>
      <c r="R1534" s="4">
        <v>8.9922550800407102</v>
      </c>
      <c r="S1534" s="4">
        <v>1.71288219732735</v>
      </c>
      <c r="T1534" s="4">
        <v>19.0789140158811</v>
      </c>
      <c r="V1534" s="4">
        <v>304.7430248</v>
      </c>
      <c r="W1534" s="4">
        <v>3.0331949787149801</v>
      </c>
      <c r="X1534" s="4">
        <v>0.29435813573180702</v>
      </c>
      <c r="Y1534" s="4">
        <v>-53.874271857418897</v>
      </c>
      <c r="Z1534" s="4">
        <v>3.1933884086386998E-3</v>
      </c>
      <c r="AA1534" s="4">
        <v>0</v>
      </c>
      <c r="AB1534" s="4">
        <v>66.363590821562994</v>
      </c>
      <c r="AC1534" s="4">
        <v>0</v>
      </c>
      <c r="AD1534" s="4">
        <v>19.093626555579299</v>
      </c>
      <c r="AE1534" s="4">
        <v>0</v>
      </c>
      <c r="AF1534" s="4">
        <v>0</v>
      </c>
      <c r="AG1534" s="4">
        <v>16204</v>
      </c>
      <c r="AH1534" s="4">
        <v>692.51</v>
      </c>
      <c r="AI1534" s="4">
        <v>15.06</v>
      </c>
      <c r="AJ1534" s="4">
        <v>20.28</v>
      </c>
      <c r="AK1534" s="4">
        <v>3.0057768396312201</v>
      </c>
      <c r="AL1534" s="4">
        <v>24.64</v>
      </c>
      <c r="AM1534" s="4">
        <v>0.01</v>
      </c>
      <c r="AN1534" s="4">
        <v>96</v>
      </c>
      <c r="AO1534" s="4">
        <v>5.18</v>
      </c>
      <c r="AP1534" s="4">
        <v>101.01</v>
      </c>
      <c r="AQ1534" s="4">
        <v>7.81</v>
      </c>
      <c r="AR1534" s="4">
        <v>13.02</v>
      </c>
    </row>
    <row r="1535" spans="1:44" x14ac:dyDescent="0.35">
      <c r="A1535" s="4" t="s">
        <v>3192</v>
      </c>
      <c r="B1535" s="4" t="s">
        <v>3193</v>
      </c>
      <c r="C1535" s="4" t="s">
        <v>564</v>
      </c>
      <c r="D1535" s="4">
        <v>305.78021910000001</v>
      </c>
      <c r="E1535" s="4">
        <v>64.3</v>
      </c>
      <c r="F1535" s="4">
        <v>11.7472231694199</v>
      </c>
      <c r="G1535" s="4">
        <v>33.0539682539683</v>
      </c>
      <c r="H1535" s="4">
        <v>31.397382546287901</v>
      </c>
      <c r="I1535" s="4">
        <v>83.003826530612201</v>
      </c>
      <c r="J1535" s="4">
        <v>33.148461254592</v>
      </c>
      <c r="K1535" s="4">
        <v>83.418367346938794</v>
      </c>
      <c r="L1535" s="4">
        <v>78.454954470569007</v>
      </c>
      <c r="M1535" s="4">
        <v>62.815194163437098</v>
      </c>
      <c r="N1535" s="4">
        <v>0</v>
      </c>
      <c r="O1535" s="4">
        <v>0</v>
      </c>
      <c r="P1535" s="4">
        <v>660.65989847715696</v>
      </c>
      <c r="Q1535" s="4">
        <v>20.9812693149333</v>
      </c>
      <c r="R1535" s="4">
        <v>27.382165430455</v>
      </c>
      <c r="T1535" s="4">
        <v>26.571549381340901</v>
      </c>
      <c r="V1535" s="4">
        <v>262.21021910000002</v>
      </c>
      <c r="W1535" s="4">
        <v>3.0918121243680501</v>
      </c>
      <c r="Y1535" s="4">
        <v>-55.473983422876401</v>
      </c>
      <c r="Z1535" s="4">
        <v>3.03521043719469</v>
      </c>
      <c r="AA1535" s="4">
        <v>0.10944008281011799</v>
      </c>
      <c r="AB1535" s="4">
        <v>46.862991480209899</v>
      </c>
      <c r="AC1535" s="4">
        <v>0.19567680890578601</v>
      </c>
      <c r="AD1535" s="4">
        <v>32.970631438075301</v>
      </c>
      <c r="AE1535" s="4">
        <v>0</v>
      </c>
      <c r="AF1535" s="4">
        <v>2.8859235322589898</v>
      </c>
      <c r="AG1535" s="4">
        <v>77045</v>
      </c>
      <c r="AH1535" s="4">
        <v>31.36</v>
      </c>
      <c r="AI1535" s="4">
        <v>26.03</v>
      </c>
      <c r="AJ1535" s="4">
        <v>26.03</v>
      </c>
      <c r="AK1535" s="4">
        <v>6.4558928834681302</v>
      </c>
      <c r="AL1535" s="4">
        <v>26.16</v>
      </c>
      <c r="AM1535" s="4">
        <v>39.549999999999997</v>
      </c>
      <c r="AN1535" s="4">
        <v>85.72</v>
      </c>
      <c r="AO1535" s="4">
        <v>43.57</v>
      </c>
      <c r="AP1535" s="4">
        <v>98.9</v>
      </c>
      <c r="AQ1535" s="4">
        <v>-3.78</v>
      </c>
      <c r="AR1535" s="4">
        <v>1.0900000000000001</v>
      </c>
    </row>
    <row r="1536" spans="1:44" x14ac:dyDescent="0.35">
      <c r="A1536" s="4" t="s">
        <v>3194</v>
      </c>
      <c r="B1536" s="4" t="s">
        <v>3195</v>
      </c>
      <c r="C1536" s="4" t="s">
        <v>357</v>
      </c>
      <c r="D1536" s="4">
        <v>305.45799283999997</v>
      </c>
      <c r="E1536" s="4">
        <v>50.8</v>
      </c>
      <c r="F1536" s="4">
        <v>-252.444622181818</v>
      </c>
      <c r="G1536" s="4">
        <v>-2.4683802529579801</v>
      </c>
      <c r="H1536" s="4">
        <v>-1.41206675224647</v>
      </c>
      <c r="I1536" s="4">
        <v>-5.2930883639545199</v>
      </c>
      <c r="J1536" s="4">
        <v>-31.823513762560999</v>
      </c>
      <c r="K1536" s="4">
        <v>29.746281714785599</v>
      </c>
      <c r="L1536" s="4">
        <v>28.219429783455801</v>
      </c>
      <c r="M1536" s="4">
        <v>6.4873355422527403</v>
      </c>
      <c r="N1536" s="4">
        <v>48.378434207808297</v>
      </c>
      <c r="O1536" s="4">
        <v>42.677132823796804</v>
      </c>
      <c r="Q1536" s="4">
        <v>61.202356542479698</v>
      </c>
      <c r="V1536" s="4">
        <v>326.41799284000001</v>
      </c>
      <c r="W1536" s="4">
        <v>6.30981187440611</v>
      </c>
      <c r="Y1536" s="4">
        <v>-786.60217538924303</v>
      </c>
      <c r="Z1536" s="4">
        <v>7.1505151320236E-3</v>
      </c>
      <c r="AA1536" s="4">
        <v>0</v>
      </c>
      <c r="AB1536" s="4">
        <v>68.841859705451199</v>
      </c>
      <c r="AC1536" s="4">
        <v>0</v>
      </c>
      <c r="AD1536" s="4">
        <v>3.0983653961732802</v>
      </c>
      <c r="AE1536" s="4">
        <v>0</v>
      </c>
      <c r="AF1536" s="4">
        <v>0</v>
      </c>
      <c r="AG1536" s="4">
        <v>7566</v>
      </c>
      <c r="AH1536" s="4">
        <v>22.86</v>
      </c>
      <c r="AI1536" s="4">
        <v>-1.21</v>
      </c>
      <c r="AJ1536" s="4">
        <v>-1.21</v>
      </c>
      <c r="AK1536" s="4">
        <v>-0.198261304073068</v>
      </c>
      <c r="AL1536" s="4">
        <v>6.8</v>
      </c>
      <c r="AM1536" s="4">
        <v>0</v>
      </c>
      <c r="AN1536" s="4">
        <v>-222.16</v>
      </c>
      <c r="AO1536" s="4">
        <v>2.46</v>
      </c>
      <c r="AP1536" s="4">
        <v>48.41</v>
      </c>
      <c r="AQ1536" s="4">
        <v>0.83</v>
      </c>
      <c r="AR1536" s="4">
        <v>5.74</v>
      </c>
    </row>
    <row r="1537" spans="1:44" x14ac:dyDescent="0.35">
      <c r="A1537" s="4" t="s">
        <v>3196</v>
      </c>
      <c r="B1537" s="4" t="s">
        <v>3197</v>
      </c>
      <c r="C1537" s="4" t="s">
        <v>98</v>
      </c>
      <c r="D1537" s="4">
        <v>305.35972895999998</v>
      </c>
      <c r="E1537" s="4">
        <v>29.4</v>
      </c>
      <c r="F1537" s="4">
        <v>4.8186796427331604</v>
      </c>
      <c r="G1537" s="4">
        <v>8.0383588403554302</v>
      </c>
      <c r="H1537" s="4">
        <v>2.10328918981712</v>
      </c>
      <c r="I1537" s="4">
        <v>19.099430362578701</v>
      </c>
      <c r="J1537" s="4">
        <v>4.04560123305159</v>
      </c>
      <c r="K1537" s="4">
        <v>34.277705777751002</v>
      </c>
      <c r="L1537" s="4">
        <v>18.763633286374901</v>
      </c>
      <c r="M1537" s="4">
        <v>-9.4329957422093909</v>
      </c>
      <c r="N1537" s="4">
        <v>153.81482520211199</v>
      </c>
      <c r="O1537" s="4">
        <v>128.18471143411099</v>
      </c>
      <c r="P1537" s="4">
        <v>2.8766886984311402</v>
      </c>
      <c r="Q1537" s="4">
        <v>-32.472331996845298</v>
      </c>
      <c r="R1537" s="4">
        <v>-16.650954793416901</v>
      </c>
      <c r="S1537" s="4">
        <v>-14.7932593007436</v>
      </c>
      <c r="T1537" s="4">
        <v>-22.000335974195</v>
      </c>
      <c r="V1537" s="4">
        <v>1544.0097289600001</v>
      </c>
      <c r="W1537" s="4">
        <v>0.37234904578765698</v>
      </c>
      <c r="Y1537" s="4">
        <v>-91.972865089401694</v>
      </c>
      <c r="Z1537" s="4">
        <v>2.2624299620410001E-4</v>
      </c>
      <c r="AA1537" s="4">
        <v>0</v>
      </c>
      <c r="AB1537" s="4">
        <v>68.485672766101501</v>
      </c>
      <c r="AC1537" s="8">
        <v>1.9092235965999999E-6</v>
      </c>
      <c r="AD1537" s="4">
        <v>13.9031991561537</v>
      </c>
      <c r="AE1537" s="4">
        <v>1.8882221370963099</v>
      </c>
      <c r="AF1537" s="4">
        <v>0</v>
      </c>
      <c r="AG1537" s="4">
        <v>22676</v>
      </c>
      <c r="AH1537" s="4">
        <v>331.79</v>
      </c>
      <c r="AI1537" s="4">
        <v>63.37</v>
      </c>
      <c r="AJ1537" s="4">
        <v>-24.65</v>
      </c>
      <c r="AK1537" s="4">
        <v>6.0493749660158196</v>
      </c>
      <c r="AL1537" s="4">
        <v>113.73</v>
      </c>
      <c r="AM1537" s="4">
        <v>0.01</v>
      </c>
      <c r="AN1537" s="4">
        <v>508.31</v>
      </c>
      <c r="AO1537" s="4">
        <v>22.77</v>
      </c>
      <c r="AP1537" s="4">
        <v>820.09</v>
      </c>
      <c r="AQ1537" s="4">
        <v>19.829999999999998</v>
      </c>
      <c r="AR1537" s="4">
        <v>45.82</v>
      </c>
    </row>
    <row r="1538" spans="1:44" x14ac:dyDescent="0.35">
      <c r="A1538" s="4" t="s">
        <v>3198</v>
      </c>
      <c r="B1538" s="4" t="s">
        <v>3199</v>
      </c>
      <c r="C1538" s="4" t="s">
        <v>458</v>
      </c>
      <c r="D1538" s="4">
        <v>304.43400000000003</v>
      </c>
      <c r="E1538" s="4">
        <v>63</v>
      </c>
      <c r="F1538" s="4">
        <v>-86.733333333333306</v>
      </c>
      <c r="G1538" s="4">
        <v>-6.6452101476713397</v>
      </c>
      <c r="H1538" s="4">
        <v>-4.9025769956002501</v>
      </c>
      <c r="I1538" s="4">
        <v>-18.434873949579799</v>
      </c>
      <c r="J1538" s="4">
        <v>15.4544315240075</v>
      </c>
      <c r="K1538" s="4">
        <v>-13.2878151260504</v>
      </c>
      <c r="L1538" s="4">
        <v>5.9942712210879696</v>
      </c>
      <c r="M1538" s="4">
        <v>17.274730035423801</v>
      </c>
      <c r="N1538" s="4">
        <v>0.292340674332489</v>
      </c>
      <c r="O1538" s="4">
        <v>0.292340674332489</v>
      </c>
      <c r="Q1538" s="4">
        <v>-15.6422744112391</v>
      </c>
      <c r="V1538" s="4">
        <v>285.32400000000001</v>
      </c>
      <c r="W1538" s="4">
        <v>5.9332293899824604</v>
      </c>
      <c r="Y1538" s="4">
        <v>92.829300168290999</v>
      </c>
      <c r="Z1538" s="4">
        <v>0.77136752136752096</v>
      </c>
      <c r="AA1538" s="4">
        <v>0</v>
      </c>
      <c r="AB1538" s="4">
        <v>66.374461538461503</v>
      </c>
      <c r="AC1538" s="4">
        <v>0</v>
      </c>
      <c r="AD1538" s="4">
        <v>9.5913824786324806</v>
      </c>
      <c r="AE1538" s="4">
        <v>25</v>
      </c>
      <c r="AF1538" s="4">
        <v>0</v>
      </c>
      <c r="AG1538" s="4">
        <v>8815</v>
      </c>
      <c r="AH1538" s="4">
        <v>19.04</v>
      </c>
      <c r="AI1538" s="4">
        <v>-3.51</v>
      </c>
      <c r="AJ1538" s="4">
        <v>-5.52</v>
      </c>
      <c r="AK1538" s="4">
        <v>-0.75</v>
      </c>
      <c r="AL1538" s="4">
        <v>-2.5299999999999998</v>
      </c>
      <c r="AM1538" s="4">
        <v>18.989999999999998</v>
      </c>
      <c r="AN1538" s="4">
        <v>45.82</v>
      </c>
      <c r="AO1538" s="4">
        <v>19.260000000000002</v>
      </c>
      <c r="AP1538" s="4">
        <v>51.31</v>
      </c>
      <c r="AQ1538" s="4">
        <v>-3.59</v>
      </c>
      <c r="AR1538" s="4">
        <v>-3.19</v>
      </c>
    </row>
    <row r="1539" spans="1:44" x14ac:dyDescent="0.35">
      <c r="A1539" s="4" t="s">
        <v>3200</v>
      </c>
      <c r="B1539" s="4" t="s">
        <v>3201</v>
      </c>
      <c r="C1539" s="4" t="s">
        <v>271</v>
      </c>
      <c r="D1539" s="4">
        <v>302.38235279999998</v>
      </c>
      <c r="E1539" s="4">
        <v>5.65</v>
      </c>
      <c r="F1539" s="4">
        <v>166.14414989010999</v>
      </c>
      <c r="G1539" s="4">
        <v>2.5691699604743099</v>
      </c>
      <c r="H1539" s="4">
        <v>2.2426221428131399</v>
      </c>
      <c r="I1539" s="4">
        <v>33.517495395948401</v>
      </c>
      <c r="J1539" s="4">
        <v>26.678091420184501</v>
      </c>
      <c r="K1539" s="4">
        <v>45.303867403314896</v>
      </c>
      <c r="L1539" s="4">
        <v>370.97021348251502</v>
      </c>
      <c r="M1539" s="4">
        <v>65.869748747838898</v>
      </c>
      <c r="N1539" s="4">
        <v>8.6562587120156103</v>
      </c>
      <c r="O1539" s="4">
        <v>0</v>
      </c>
      <c r="P1539" s="4">
        <v>20.8955223880597</v>
      </c>
      <c r="Q1539" s="4">
        <v>-17.709858874192602</v>
      </c>
      <c r="R1539" s="4">
        <v>9.1208138893263495</v>
      </c>
      <c r="T1539" s="4">
        <v>14.343058776024201</v>
      </c>
      <c r="V1539" s="4">
        <v>308.6123528</v>
      </c>
      <c r="W1539" s="4">
        <v>4.2149756453861196</v>
      </c>
      <c r="Y1539" s="4">
        <v>529.74347771452597</v>
      </c>
      <c r="Z1539" s="4">
        <v>0</v>
      </c>
      <c r="AA1539" s="4">
        <v>0</v>
      </c>
      <c r="AB1539" s="4">
        <v>20.285498089424198</v>
      </c>
      <c r="AC1539" s="4">
        <v>0</v>
      </c>
      <c r="AD1539" s="4">
        <v>49.935287348554603</v>
      </c>
      <c r="AE1539" s="4">
        <v>0</v>
      </c>
      <c r="AF1539" s="4">
        <v>0</v>
      </c>
      <c r="AG1539" s="4">
        <v>105417</v>
      </c>
      <c r="AH1539" s="4">
        <v>5.43</v>
      </c>
      <c r="AI1539" s="4">
        <v>1.82</v>
      </c>
      <c r="AJ1539" s="4">
        <v>2.44</v>
      </c>
      <c r="AK1539" s="4">
        <v>3.5752100435900602E-2</v>
      </c>
      <c r="AL1539" s="4">
        <v>2.46</v>
      </c>
      <c r="AM1539" s="4">
        <v>4.47</v>
      </c>
      <c r="AN1539" s="4">
        <v>14.69</v>
      </c>
      <c r="AO1539" s="4">
        <v>-0.02</v>
      </c>
      <c r="AP1539" s="4">
        <v>71.739999999999995</v>
      </c>
      <c r="AQ1539" s="4">
        <v>-2.57</v>
      </c>
      <c r="AR1539" s="4">
        <v>-2.57</v>
      </c>
    </row>
    <row r="1540" spans="1:44" x14ac:dyDescent="0.35">
      <c r="A1540" s="4" t="s">
        <v>3202</v>
      </c>
      <c r="B1540" s="4" t="s">
        <v>3203</v>
      </c>
      <c r="C1540" s="4" t="s">
        <v>396</v>
      </c>
      <c r="D1540" s="4">
        <v>302.084687895</v>
      </c>
      <c r="E1540" s="4">
        <v>381.9</v>
      </c>
      <c r="F1540" s="4">
        <v>24.186123930744699</v>
      </c>
      <c r="G1540" s="4">
        <v>4.59165854824181</v>
      </c>
      <c r="H1540" s="4">
        <v>3.6820305705820702</v>
      </c>
      <c r="I1540" s="4">
        <v>5.0442227696781101</v>
      </c>
      <c r="J1540" s="4">
        <v>16.823886571910599</v>
      </c>
      <c r="K1540" s="4">
        <v>10.1086385848714</v>
      </c>
      <c r="L1540" s="4">
        <v>45.483646949830799</v>
      </c>
      <c r="N1540" s="4">
        <v>5.3064006888633797</v>
      </c>
      <c r="O1540" s="4">
        <v>0</v>
      </c>
      <c r="P1540" s="4">
        <v>16.267257098202599</v>
      </c>
      <c r="Q1540" s="4">
        <v>5.5507382430553402</v>
      </c>
      <c r="R1540" s="4">
        <v>-5.6683818431486399</v>
      </c>
      <c r="S1540" s="4">
        <v>29.935634339743199</v>
      </c>
      <c r="T1540" s="4">
        <v>-7.7084873850553501</v>
      </c>
      <c r="V1540" s="4">
        <v>313.774687895</v>
      </c>
      <c r="W1540" s="4">
        <v>1.0838285300480801</v>
      </c>
      <c r="X1540" s="4">
        <v>0.95036478677723701</v>
      </c>
      <c r="Y1540" s="4">
        <v>-0.71911057824026603</v>
      </c>
      <c r="Z1540" s="4">
        <v>5.6018231569161497E-2</v>
      </c>
      <c r="AA1540" s="4">
        <v>5.6018231569161497E-2</v>
      </c>
      <c r="AB1540" s="4">
        <v>62.697310216144501</v>
      </c>
      <c r="AC1540" s="4">
        <v>1.4929730107894801</v>
      </c>
      <c r="AD1540" s="4">
        <v>24.1401979485128</v>
      </c>
      <c r="AE1540" s="4">
        <v>0</v>
      </c>
      <c r="AF1540" s="4">
        <v>0</v>
      </c>
      <c r="AG1540" s="4">
        <v>15971</v>
      </c>
      <c r="AH1540" s="4">
        <v>247.61</v>
      </c>
      <c r="AI1540" s="4">
        <v>12.49</v>
      </c>
      <c r="AJ1540" s="4">
        <v>17.29</v>
      </c>
      <c r="AK1540" s="4">
        <v>15.2268978456804</v>
      </c>
      <c r="AL1540" s="4">
        <v>25.03</v>
      </c>
      <c r="AM1540" s="4">
        <v>0.25</v>
      </c>
      <c r="AN1540" s="4">
        <v>202.29</v>
      </c>
      <c r="AO1540" s="4">
        <v>3.1</v>
      </c>
      <c r="AP1540" s="4">
        <v>278.72000000000003</v>
      </c>
      <c r="AQ1540" s="4">
        <v>-2.27</v>
      </c>
      <c r="AR1540" s="4">
        <v>49.27</v>
      </c>
    </row>
    <row r="1541" spans="1:44" x14ac:dyDescent="0.35">
      <c r="A1541" s="4" t="s">
        <v>3204</v>
      </c>
      <c r="B1541" s="4" t="s">
        <v>3205</v>
      </c>
      <c r="C1541" s="4" t="s">
        <v>300</v>
      </c>
      <c r="D1541" s="4">
        <v>301.54357759999999</v>
      </c>
      <c r="E1541" s="4">
        <v>1620</v>
      </c>
      <c r="F1541" s="4">
        <v>16.450822564102602</v>
      </c>
      <c r="G1541" s="4">
        <v>55.816077953715002</v>
      </c>
      <c r="H1541" s="4">
        <v>21.6948751331519</v>
      </c>
      <c r="I1541" s="4">
        <v>23.515073765234099</v>
      </c>
      <c r="J1541" s="4">
        <v>23.182413820466198</v>
      </c>
      <c r="K1541" s="4">
        <v>38.781270044900602</v>
      </c>
      <c r="L1541" s="4">
        <v>87.342162193579895</v>
      </c>
      <c r="M1541" s="4">
        <v>48.411139390205904</v>
      </c>
      <c r="N1541" s="4">
        <v>82.590031004054396</v>
      </c>
      <c r="O1541" s="4">
        <v>6.6539470546148403</v>
      </c>
      <c r="P1541" s="4">
        <v>35.074626865671704</v>
      </c>
      <c r="Q1541" s="4">
        <v>22.742137447390999</v>
      </c>
      <c r="S1541" s="4">
        <v>5.7701961426075199</v>
      </c>
      <c r="V1541" s="4">
        <v>329.63357760000002</v>
      </c>
      <c r="W1541" s="4">
        <v>7.19159498211304</v>
      </c>
      <c r="X1541" s="4">
        <v>0.89179548156956001</v>
      </c>
      <c r="Y1541" s="4">
        <v>-72.595610851302595</v>
      </c>
      <c r="Z1541" s="4">
        <v>7.0870854455233498</v>
      </c>
      <c r="AA1541" s="4">
        <v>0</v>
      </c>
      <c r="AB1541" s="4">
        <v>40.971670623304298</v>
      </c>
      <c r="AC1541" s="4">
        <v>0</v>
      </c>
      <c r="AD1541" s="4">
        <v>30.861661966300201</v>
      </c>
      <c r="AE1541" s="4">
        <v>0</v>
      </c>
      <c r="AF1541" s="4">
        <v>0</v>
      </c>
      <c r="AG1541" s="4">
        <v>7154</v>
      </c>
      <c r="AH1541" s="4">
        <v>77.95</v>
      </c>
      <c r="AI1541" s="4">
        <v>18.329999999999998</v>
      </c>
      <c r="AJ1541" s="4">
        <v>23.99</v>
      </c>
      <c r="AK1541" s="4">
        <v>102.244127516779</v>
      </c>
      <c r="AL1541" s="4">
        <v>30.23</v>
      </c>
      <c r="AM1541" s="4">
        <v>0.88</v>
      </c>
      <c r="AN1541" s="4">
        <v>32.31</v>
      </c>
      <c r="AO1541" s="4">
        <v>6.54</v>
      </c>
      <c r="AP1541" s="4">
        <v>41.93</v>
      </c>
      <c r="AQ1541" s="4">
        <v>8.32</v>
      </c>
      <c r="AR1541" s="4">
        <v>9.24</v>
      </c>
    </row>
    <row r="1542" spans="1:44" x14ac:dyDescent="0.35">
      <c r="A1542" s="4" t="s">
        <v>3206</v>
      </c>
      <c r="B1542" s="4" t="s">
        <v>3207</v>
      </c>
      <c r="C1542" s="4" t="s">
        <v>86</v>
      </c>
      <c r="D1542" s="4">
        <v>299.43810000000002</v>
      </c>
      <c r="E1542" s="4">
        <v>255.95</v>
      </c>
      <c r="F1542" s="4">
        <v>49.4122277227723</v>
      </c>
      <c r="G1542" s="4">
        <v>6.9940562063592804</v>
      </c>
      <c r="H1542" s="4">
        <v>2.2835609985868999</v>
      </c>
      <c r="I1542" s="4">
        <v>8.2764272056815091</v>
      </c>
      <c r="J1542" s="4">
        <v>21.046873479242699</v>
      </c>
      <c r="K1542" s="4">
        <v>26.386233269598499</v>
      </c>
      <c r="L1542" s="4">
        <v>322.54734907924097</v>
      </c>
      <c r="M1542" s="4">
        <v>-7.2054566724026099</v>
      </c>
      <c r="N1542" s="4">
        <v>30.897867564534199</v>
      </c>
      <c r="O1542" s="4">
        <v>23.748597081930399</v>
      </c>
      <c r="P1542" s="4">
        <v>3.3349843156678198</v>
      </c>
      <c r="Q1542" s="4">
        <v>12.025354157175901</v>
      </c>
      <c r="R1542" s="4">
        <v>14.917459825980901</v>
      </c>
      <c r="T1542" s="4">
        <v>2.5912468445626402</v>
      </c>
      <c r="V1542" s="4">
        <v>333.75810000000001</v>
      </c>
      <c r="W1542" s="4">
        <v>3.3606969696969702</v>
      </c>
      <c r="Y1542" s="4">
        <v>68.758224241631297</v>
      </c>
      <c r="Z1542" s="4">
        <v>0</v>
      </c>
      <c r="AA1542" s="4">
        <v>0</v>
      </c>
      <c r="AB1542" s="4">
        <v>66.597606837606804</v>
      </c>
      <c r="AC1542" s="4">
        <v>0</v>
      </c>
      <c r="AD1542" s="4">
        <v>13.6592712550607</v>
      </c>
      <c r="AE1542" s="4">
        <v>0</v>
      </c>
      <c r="AF1542" s="4">
        <v>0</v>
      </c>
      <c r="AG1542" s="4">
        <v>4999</v>
      </c>
      <c r="AH1542" s="4">
        <v>73.22</v>
      </c>
      <c r="AI1542" s="4">
        <v>6.06</v>
      </c>
      <c r="AJ1542" s="4">
        <v>9.5</v>
      </c>
      <c r="AK1542" s="4">
        <v>5.4520917678812397</v>
      </c>
      <c r="AL1542" s="4">
        <v>19.32</v>
      </c>
      <c r="AM1542" s="4">
        <v>1</v>
      </c>
      <c r="AN1542" s="4">
        <v>48.88</v>
      </c>
      <c r="AO1542" s="4">
        <v>16.68</v>
      </c>
      <c r="AP1542" s="4">
        <v>89.1</v>
      </c>
      <c r="AQ1542" s="4">
        <v>-22.62</v>
      </c>
      <c r="AR1542" s="4">
        <v>-10.69</v>
      </c>
    </row>
    <row r="1543" spans="1:44" x14ac:dyDescent="0.35">
      <c r="A1543" s="4" t="s">
        <v>3208</v>
      </c>
      <c r="B1543" s="4" t="s">
        <v>3209</v>
      </c>
      <c r="C1543" s="4" t="s">
        <v>3210</v>
      </c>
      <c r="D1543" s="4">
        <v>299.20038018000002</v>
      </c>
      <c r="E1543" s="4">
        <v>199.9</v>
      </c>
      <c r="F1543" s="4">
        <v>35.918412986794898</v>
      </c>
      <c r="G1543" s="4">
        <v>5.5284552845528099</v>
      </c>
      <c r="H1543" s="4">
        <v>2.9104503686104399</v>
      </c>
      <c r="I1543" s="4">
        <v>1.34467618002195</v>
      </c>
      <c r="J1543" s="4">
        <v>2.0285156426070499</v>
      </c>
      <c r="K1543" s="4">
        <v>2.3794149932201099</v>
      </c>
      <c r="L1543" s="4">
        <v>194.54615861018499</v>
      </c>
      <c r="M1543" s="4">
        <v>-9.16184841871139</v>
      </c>
      <c r="N1543" s="4">
        <v>63.892871106477301</v>
      </c>
      <c r="O1543" s="4">
        <v>63.8863547504236</v>
      </c>
      <c r="P1543" s="4">
        <v>6.4583656380833903</v>
      </c>
      <c r="Q1543" s="4">
        <v>-4.5584565583762799</v>
      </c>
      <c r="R1543" s="4">
        <v>-27.539722212511599</v>
      </c>
      <c r="T1543" s="4">
        <v>-27.473368961620501</v>
      </c>
      <c r="V1543" s="4">
        <v>318.78038018000001</v>
      </c>
      <c r="W1543" s="4">
        <v>1.94969620865372</v>
      </c>
      <c r="X1543" s="4">
        <v>0.49237905350043898</v>
      </c>
      <c r="Y1543" s="4">
        <v>102.969563696691</v>
      </c>
      <c r="Z1543" s="4">
        <v>7.7384259960060003E-4</v>
      </c>
      <c r="AA1543" s="4">
        <v>0</v>
      </c>
      <c r="AB1543" s="4">
        <v>47.681581147782303</v>
      </c>
      <c r="AC1543" s="4">
        <v>0.82541174196177802</v>
      </c>
      <c r="AD1543" s="4">
        <v>16.316179324581999</v>
      </c>
      <c r="AE1543" s="4">
        <v>0</v>
      </c>
      <c r="AF1543" s="4">
        <v>7.7384259960060003E-4</v>
      </c>
      <c r="AG1543" s="4">
        <v>11226</v>
      </c>
      <c r="AH1543" s="4">
        <v>619.48</v>
      </c>
      <c r="AI1543" s="4">
        <v>8.3299999999999503</v>
      </c>
      <c r="AJ1543" s="4">
        <v>8.6699999999999502</v>
      </c>
      <c r="AK1543" s="4">
        <v>5.6543578604398297</v>
      </c>
      <c r="AL1543" s="4">
        <v>14.74</v>
      </c>
      <c r="AM1543" s="4">
        <v>4.33</v>
      </c>
      <c r="AN1543" s="4">
        <v>83.46</v>
      </c>
      <c r="AO1543" s="4">
        <v>78.47</v>
      </c>
      <c r="AP1543" s="4">
        <v>153.46</v>
      </c>
      <c r="AQ1543" s="4">
        <v>-6.79</v>
      </c>
      <c r="AR1543" s="4">
        <v>34.36</v>
      </c>
    </row>
    <row r="1544" spans="1:44" x14ac:dyDescent="0.35">
      <c r="A1544" s="4" t="s">
        <v>3211</v>
      </c>
      <c r="B1544" s="4" t="s">
        <v>3212</v>
      </c>
      <c r="C1544" s="4" t="s">
        <v>813</v>
      </c>
      <c r="D1544" s="4">
        <v>299.00055250000003</v>
      </c>
      <c r="E1544" s="4">
        <v>32.75</v>
      </c>
      <c r="F1544" s="4">
        <v>11.394838128810999</v>
      </c>
      <c r="G1544" s="4">
        <v>13.096099618196799</v>
      </c>
      <c r="H1544" s="4">
        <v>4.5574940729998099</v>
      </c>
      <c r="I1544" s="4">
        <v>5.1729916214884302</v>
      </c>
      <c r="J1544" s="4">
        <v>12.6879017932251</v>
      </c>
      <c r="K1544" s="4">
        <v>11.8462296697881</v>
      </c>
      <c r="L1544" s="4">
        <v>165.0171277936</v>
      </c>
      <c r="M1544" s="4">
        <v>3.2945055162525398</v>
      </c>
      <c r="N1544" s="4">
        <v>94.171664167916006</v>
      </c>
      <c r="O1544" s="4">
        <v>18.970202398800598</v>
      </c>
      <c r="P1544" s="4">
        <v>6.3819437688491201</v>
      </c>
      <c r="Q1544" s="4">
        <v>7.1588245109101196</v>
      </c>
      <c r="R1544" s="4">
        <v>10.7161288622474</v>
      </c>
      <c r="S1544" s="4">
        <v>-36.709292786512201</v>
      </c>
      <c r="T1544" s="4">
        <v>17.5720789432747</v>
      </c>
      <c r="V1544" s="4">
        <v>494.0905525</v>
      </c>
      <c r="W1544" s="4">
        <v>1.4008646575149899</v>
      </c>
      <c r="Y1544" s="4">
        <v>-74.164809542283606</v>
      </c>
      <c r="Z1544" s="4">
        <v>5.271729389195E-4</v>
      </c>
      <c r="AA1544" s="4">
        <v>0</v>
      </c>
      <c r="AB1544" s="4">
        <v>64.559823095979098</v>
      </c>
      <c r="AC1544" s="4">
        <v>0</v>
      </c>
      <c r="AD1544" s="4">
        <v>29.2242742594932</v>
      </c>
      <c r="AE1544" s="4">
        <v>0</v>
      </c>
      <c r="AF1544" s="4">
        <v>0</v>
      </c>
      <c r="AG1544" s="4">
        <v>39369</v>
      </c>
      <c r="AH1544" s="4">
        <v>507.25</v>
      </c>
      <c r="AI1544" s="4">
        <v>26.24</v>
      </c>
      <c r="AJ1544" s="4">
        <v>34.229999999999997</v>
      </c>
      <c r="AK1544" s="4">
        <v>2.85216864273186</v>
      </c>
      <c r="AL1544" s="4">
        <v>60.09</v>
      </c>
      <c r="AM1544" s="4">
        <v>23.67</v>
      </c>
      <c r="AN1544" s="4">
        <v>168.16</v>
      </c>
      <c r="AO1544" s="4">
        <v>5.91</v>
      </c>
      <c r="AP1544" s="4">
        <v>213.44</v>
      </c>
      <c r="AQ1544" s="4">
        <v>-13.61</v>
      </c>
      <c r="AR1544" s="4">
        <v>7.07</v>
      </c>
    </row>
    <row r="1545" spans="1:44" x14ac:dyDescent="0.35">
      <c r="A1545" s="4" t="s">
        <v>3213</v>
      </c>
      <c r="B1545" s="4" t="s">
        <v>3214</v>
      </c>
      <c r="C1545" s="4" t="s">
        <v>124</v>
      </c>
      <c r="D1545" s="4">
        <v>298.83999999999997</v>
      </c>
      <c r="E1545" s="4">
        <v>120.9</v>
      </c>
      <c r="F1545" s="4">
        <v>228.12213740457699</v>
      </c>
      <c r="G1545" s="4">
        <v>2.1450794170624201</v>
      </c>
      <c r="H1545" s="4">
        <v>1.2237843897426499</v>
      </c>
      <c r="I1545" s="4">
        <v>1.3296792529435799</v>
      </c>
      <c r="J1545" s="4">
        <v>8.0449837182172299</v>
      </c>
      <c r="K1545" s="4">
        <v>6.7803491676817096</v>
      </c>
      <c r="L1545" s="4">
        <v>26.978171042197101</v>
      </c>
      <c r="M1545" s="4">
        <v>73.455116559858595</v>
      </c>
      <c r="N1545" s="4">
        <v>51.077271990928203</v>
      </c>
      <c r="O1545" s="4">
        <v>11.517900534586101</v>
      </c>
      <c r="P1545" s="4">
        <v>2.57721817824123</v>
      </c>
      <c r="Q1545" s="4">
        <v>15.679528936219</v>
      </c>
      <c r="R1545" s="4">
        <v>3.1877329031049002</v>
      </c>
      <c r="S1545" s="4">
        <v>51.311222712230702</v>
      </c>
      <c r="T1545" s="4">
        <v>108.72581987811201</v>
      </c>
      <c r="V1545" s="4">
        <v>329.72</v>
      </c>
      <c r="W1545" s="4">
        <v>4.84108213186457</v>
      </c>
      <c r="Y1545" s="4">
        <v>417.21479505418802</v>
      </c>
      <c r="Z1545" s="4">
        <v>0</v>
      </c>
      <c r="AA1545" s="4">
        <v>0</v>
      </c>
      <c r="AB1545" s="4">
        <v>73.503217741935501</v>
      </c>
      <c r="AC1545" s="4">
        <v>0</v>
      </c>
      <c r="AD1545" s="4">
        <v>3.7938870967741898</v>
      </c>
      <c r="AE1545" s="4">
        <v>0</v>
      </c>
      <c r="AF1545" s="4">
        <v>0</v>
      </c>
      <c r="AG1545" s="4">
        <v>512</v>
      </c>
      <c r="AH1545" s="4">
        <v>98.52</v>
      </c>
      <c r="AI1545" s="4">
        <v>1.31000000000002</v>
      </c>
      <c r="AJ1545" s="4">
        <v>1.50000000000002</v>
      </c>
      <c r="AK1545" s="4">
        <v>0.52822580645161998</v>
      </c>
      <c r="AL1545" s="4">
        <v>6.68</v>
      </c>
      <c r="AM1545" s="4">
        <v>0.74</v>
      </c>
      <c r="AN1545" s="4">
        <v>5.4</v>
      </c>
      <c r="AO1545" s="4">
        <v>0.65</v>
      </c>
      <c r="AP1545" s="4">
        <v>61.73</v>
      </c>
      <c r="AQ1545" s="4">
        <v>0.75</v>
      </c>
      <c r="AR1545" s="4">
        <v>5.79</v>
      </c>
    </row>
    <row r="1546" spans="1:44" x14ac:dyDescent="0.35">
      <c r="A1546" s="4" t="s">
        <v>3215</v>
      </c>
      <c r="B1546" s="4" t="s">
        <v>3216</v>
      </c>
      <c r="C1546" s="4" t="s">
        <v>200</v>
      </c>
      <c r="D1546" s="4">
        <v>298.74</v>
      </c>
      <c r="E1546" s="4">
        <v>55.25</v>
      </c>
      <c r="F1546" s="4">
        <v>-47.722044728434298</v>
      </c>
      <c r="G1546" s="4">
        <v>-5.2760219131900801</v>
      </c>
      <c r="H1546" s="4">
        <v>-1.32955281574225</v>
      </c>
      <c r="I1546" s="4">
        <v>-1.73052468623874</v>
      </c>
      <c r="J1546" s="4">
        <v>9.6362813805862508</v>
      </c>
      <c r="K1546" s="4">
        <v>5.6504671863769502</v>
      </c>
      <c r="L1546" s="4">
        <v>58.743020117172797</v>
      </c>
      <c r="M1546" s="4">
        <v>-7.4574258727519398</v>
      </c>
      <c r="N1546" s="4">
        <v>206.15759262480401</v>
      </c>
      <c r="O1546" s="4">
        <v>6.1488954600800296</v>
      </c>
      <c r="Q1546" s="4">
        <v>-7.04093248407559</v>
      </c>
      <c r="R1546" s="4">
        <v>-19.442724801604001</v>
      </c>
      <c r="S1546" s="4">
        <v>-8.6876219158376706</v>
      </c>
      <c r="V1546" s="4">
        <v>525.9</v>
      </c>
      <c r="W1546" s="4">
        <v>2.5981909897373501</v>
      </c>
      <c r="X1546" s="4">
        <v>0.34812880765883403</v>
      </c>
      <c r="Y1546" s="4">
        <v>96.054568123332203</v>
      </c>
      <c r="Z1546" s="4">
        <v>0</v>
      </c>
      <c r="AA1546" s="4">
        <v>0</v>
      </c>
      <c r="AB1546" s="4">
        <v>74.561603846153801</v>
      </c>
      <c r="AC1546" s="4">
        <v>0</v>
      </c>
      <c r="AD1546" s="4">
        <v>12.093592307692299</v>
      </c>
      <c r="AE1546" s="4">
        <v>0</v>
      </c>
      <c r="AF1546" s="4">
        <v>0</v>
      </c>
      <c r="AG1546" s="4">
        <v>11243</v>
      </c>
      <c r="AH1546" s="4">
        <v>361.74</v>
      </c>
      <c r="AI1546" s="4">
        <v>-6.26000000000003</v>
      </c>
      <c r="AJ1546" s="4">
        <v>-8.7700000000000298</v>
      </c>
      <c r="AK1546" s="4">
        <v>-1.20384615384616</v>
      </c>
      <c r="AL1546" s="4">
        <v>20.440000000000001</v>
      </c>
      <c r="AM1546" s="4">
        <v>0.98</v>
      </c>
      <c r="AN1546" s="4">
        <v>104.58</v>
      </c>
      <c r="AO1546" s="4">
        <v>9.8800000000000008</v>
      </c>
      <c r="AP1546" s="4">
        <v>114.98</v>
      </c>
      <c r="AQ1546" s="4">
        <v>40.14</v>
      </c>
      <c r="AR1546" s="4">
        <v>50.36</v>
      </c>
    </row>
    <row r="1547" spans="1:44" x14ac:dyDescent="0.35">
      <c r="A1547" s="4" t="s">
        <v>3217</v>
      </c>
      <c r="B1547" s="4" t="s">
        <v>3218</v>
      </c>
      <c r="C1547" s="4" t="s">
        <v>396</v>
      </c>
      <c r="D1547" s="4">
        <v>298.56540000000001</v>
      </c>
      <c r="E1547" s="4">
        <v>277.2</v>
      </c>
      <c r="F1547" s="4">
        <v>12.6243298097252</v>
      </c>
      <c r="G1547" s="4">
        <v>10.971168788996399</v>
      </c>
      <c r="H1547" s="4">
        <v>9.6878584302801798</v>
      </c>
      <c r="I1547" s="4">
        <v>8.9468109253234402</v>
      </c>
      <c r="J1547" s="4">
        <v>9.65526040197628</v>
      </c>
      <c r="K1547" s="4">
        <v>12.6882045850042</v>
      </c>
      <c r="L1547" s="4">
        <v>25.655275068316701</v>
      </c>
      <c r="M1547" s="4">
        <v>1.91640032954457</v>
      </c>
      <c r="N1547" s="4">
        <v>0</v>
      </c>
      <c r="O1547" s="4">
        <v>0</v>
      </c>
      <c r="P1547" s="4">
        <v>97.365170852202496</v>
      </c>
      <c r="Q1547" s="4">
        <v>-4.3702482622367098</v>
      </c>
      <c r="R1547" s="4">
        <v>3.20910427224341</v>
      </c>
      <c r="S1547" s="4">
        <v>40.686301715219003</v>
      </c>
      <c r="T1547" s="4">
        <v>5.2056382158949503</v>
      </c>
      <c r="V1547" s="4">
        <v>247.08539999999999</v>
      </c>
      <c r="W1547" s="4">
        <v>1.2288664800790301</v>
      </c>
      <c r="X1547" s="4">
        <v>0.88841506751954502</v>
      </c>
      <c r="Y1547" s="4">
        <v>-48.1787699652889</v>
      </c>
      <c r="Z1547" s="4">
        <v>0.24316682375117801</v>
      </c>
      <c r="AA1547" s="4">
        <v>1.13100848256362E-2</v>
      </c>
      <c r="AB1547" s="4">
        <v>62.428444863336502</v>
      </c>
      <c r="AC1547" s="4">
        <v>1.0028840716305401</v>
      </c>
      <c r="AD1547" s="4">
        <v>19.8601225259189</v>
      </c>
      <c r="AE1547" s="4">
        <v>0</v>
      </c>
      <c r="AF1547" s="4">
        <v>0</v>
      </c>
      <c r="AG1547" s="4">
        <v>12427</v>
      </c>
      <c r="AH1547" s="4">
        <v>264.33999999999997</v>
      </c>
      <c r="AI1547" s="4">
        <v>23.65</v>
      </c>
      <c r="AJ1547" s="4">
        <v>30.94</v>
      </c>
      <c r="AK1547" s="4">
        <v>22.290292177191301</v>
      </c>
      <c r="AL1547" s="4">
        <v>33.54</v>
      </c>
      <c r="AM1547" s="4">
        <v>48.58</v>
      </c>
      <c r="AN1547" s="4">
        <v>232.35</v>
      </c>
      <c r="AO1547" s="4">
        <v>51.48</v>
      </c>
      <c r="AP1547" s="4">
        <v>242.96</v>
      </c>
      <c r="AQ1547" s="4">
        <v>5.99</v>
      </c>
      <c r="AR1547" s="4">
        <v>24.25</v>
      </c>
    </row>
    <row r="1548" spans="1:44" x14ac:dyDescent="0.35">
      <c r="A1548" s="4" t="s">
        <v>3219</v>
      </c>
      <c r="B1548" s="4" t="s">
        <v>3220</v>
      </c>
      <c r="C1548" s="4" t="s">
        <v>564</v>
      </c>
      <c r="D1548" s="4">
        <v>297.02937224999999</v>
      </c>
      <c r="E1548" s="4">
        <v>92.8</v>
      </c>
      <c r="F1548" s="4">
        <v>36.178973477466499</v>
      </c>
      <c r="G1548" s="4">
        <v>16.0179494683446</v>
      </c>
      <c r="H1548" s="4">
        <v>11.475295268711999</v>
      </c>
      <c r="I1548" s="4">
        <v>18.131625441696102</v>
      </c>
      <c r="J1548" s="4">
        <v>41.319781299096803</v>
      </c>
      <c r="K1548" s="4">
        <v>26.369257950529999</v>
      </c>
      <c r="L1548" s="4">
        <v>94.810338874364902</v>
      </c>
      <c r="M1548" s="4">
        <v>29.479662634551001</v>
      </c>
      <c r="N1548" s="4">
        <v>0.57682223387519704</v>
      </c>
      <c r="O1548" s="4">
        <v>0.57682223387519704</v>
      </c>
      <c r="P1548" s="4">
        <v>33.911606774060303</v>
      </c>
      <c r="Q1548" s="4">
        <v>4.1159980540688403</v>
      </c>
      <c r="R1548" s="4">
        <v>-5.2919126425654799</v>
      </c>
      <c r="T1548" s="4">
        <v>-9.8805776938927092</v>
      </c>
      <c r="V1548" s="4">
        <v>253.31937224999999</v>
      </c>
      <c r="W1548" s="4">
        <v>5.1919135159937104</v>
      </c>
      <c r="X1548" s="4">
        <v>4.0170762102130801</v>
      </c>
      <c r="Y1548" s="4">
        <v>37.130754184909001</v>
      </c>
      <c r="Z1548" s="4">
        <v>4.6622991770569402E-2</v>
      </c>
      <c r="AA1548" s="4">
        <v>3.3435327155835103E-2</v>
      </c>
      <c r="AB1548" s="4">
        <v>0</v>
      </c>
      <c r="AC1548" s="4">
        <v>3.4187107627192899</v>
      </c>
      <c r="AD1548" s="4">
        <v>17.824173580786901</v>
      </c>
      <c r="AE1548" s="4">
        <v>0</v>
      </c>
      <c r="AF1548" s="4">
        <v>0</v>
      </c>
      <c r="AG1548" s="4">
        <v>19328</v>
      </c>
      <c r="AH1548" s="4">
        <v>45.28</v>
      </c>
      <c r="AI1548" s="4">
        <v>8.2100000000000009</v>
      </c>
      <c r="AJ1548" s="4">
        <v>10.65</v>
      </c>
      <c r="AK1548" s="4">
        <v>3.09632259834643</v>
      </c>
      <c r="AL1548" s="4">
        <v>11.94</v>
      </c>
      <c r="AM1548" s="4">
        <v>16.72</v>
      </c>
      <c r="AN1548" s="4">
        <v>43.95</v>
      </c>
      <c r="AO1548" s="4">
        <v>44.04</v>
      </c>
      <c r="AP1548" s="4">
        <v>57.21</v>
      </c>
      <c r="AQ1548" s="4">
        <v>25.05</v>
      </c>
      <c r="AR1548" s="4">
        <v>25.9</v>
      </c>
    </row>
    <row r="1549" spans="1:44" x14ac:dyDescent="0.35">
      <c r="A1549" s="4" t="s">
        <v>3221</v>
      </c>
      <c r="B1549" s="4" t="s">
        <v>3222</v>
      </c>
      <c r="C1549" s="4" t="s">
        <v>183</v>
      </c>
      <c r="D1549" s="4">
        <v>296.91580322999999</v>
      </c>
      <c r="E1549" s="4">
        <v>99.9</v>
      </c>
      <c r="F1549" s="4">
        <v>61.986597751565903</v>
      </c>
      <c r="G1549" s="4">
        <v>3.8512562814070201</v>
      </c>
      <c r="H1549" s="4">
        <v>1.2075376567719101</v>
      </c>
      <c r="I1549" s="4">
        <v>8.8035287630949899</v>
      </c>
      <c r="J1549" s="4">
        <v>75.928232567450706</v>
      </c>
      <c r="K1549" s="4">
        <v>69.546039331005304</v>
      </c>
      <c r="L1549" s="4">
        <v>173.88673417717499</v>
      </c>
      <c r="M1549" s="4">
        <v>6.9033143669527703</v>
      </c>
      <c r="N1549" s="4">
        <v>253.18662249566199</v>
      </c>
      <c r="O1549" s="4">
        <v>245.22006625650701</v>
      </c>
      <c r="P1549" s="4">
        <v>1.40304628002343</v>
      </c>
      <c r="Q1549" s="4">
        <v>11.664711126328999</v>
      </c>
      <c r="R1549" s="4">
        <v>9.7541468691217297</v>
      </c>
      <c r="T1549" s="4">
        <v>-3.6543879384273601</v>
      </c>
      <c r="V1549" s="4">
        <v>593.18580323000003</v>
      </c>
      <c r="W1549" s="4">
        <v>2.3419766779460498</v>
      </c>
      <c r="Y1549" s="4">
        <v>-32.0418319236976</v>
      </c>
      <c r="Z1549" s="4">
        <v>0</v>
      </c>
      <c r="AA1549" s="4">
        <v>0</v>
      </c>
      <c r="AB1549" s="4">
        <v>65.389660714557493</v>
      </c>
      <c r="AC1549" s="4">
        <v>7.0277323648671605E-2</v>
      </c>
      <c r="AD1549" s="4">
        <v>12.217326642900201</v>
      </c>
      <c r="AE1549" s="4">
        <v>0</v>
      </c>
      <c r="AF1549" s="4">
        <v>0</v>
      </c>
      <c r="AG1549" s="4">
        <v>17846</v>
      </c>
      <c r="AH1549" s="4">
        <v>54.41</v>
      </c>
      <c r="AI1549" s="4">
        <v>4.7899999999999903</v>
      </c>
      <c r="AJ1549" s="4">
        <v>7.6399999999999899</v>
      </c>
      <c r="AK1549" s="4">
        <v>1.7107142857142801</v>
      </c>
      <c r="AL1549" s="4">
        <v>37.840000000000003</v>
      </c>
      <c r="AM1549" s="4">
        <v>0</v>
      </c>
      <c r="AN1549" s="4">
        <v>77.14</v>
      </c>
      <c r="AO1549" s="4">
        <v>24.72</v>
      </c>
      <c r="AP1549" s="4">
        <v>126.78</v>
      </c>
      <c r="AQ1549" s="4">
        <v>-2.06</v>
      </c>
      <c r="AR1549" s="4">
        <v>-2.06</v>
      </c>
    </row>
    <row r="1550" spans="1:44" x14ac:dyDescent="0.35">
      <c r="A1550" s="4" t="s">
        <v>3223</v>
      </c>
      <c r="B1550" s="4" t="s">
        <v>3224</v>
      </c>
      <c r="C1550" s="4" t="s">
        <v>907</v>
      </c>
      <c r="D1550" s="4">
        <v>296.56027700800001</v>
      </c>
      <c r="E1550" s="4">
        <v>10.52</v>
      </c>
      <c r="L1550" s="4">
        <v>-16.098752034726001</v>
      </c>
      <c r="V1550" s="4">
        <v>296.56027700800001</v>
      </c>
    </row>
    <row r="1551" spans="1:44" x14ac:dyDescent="0.35">
      <c r="A1551" s="4" t="s">
        <v>3225</v>
      </c>
      <c r="B1551" s="4" t="s">
        <v>3226</v>
      </c>
      <c r="C1551" s="4" t="s">
        <v>327</v>
      </c>
      <c r="D1551" s="4">
        <v>294.90259508999998</v>
      </c>
      <c r="E1551" s="4">
        <v>61.8</v>
      </c>
      <c r="F1551" s="4">
        <v>-13.741966220410101</v>
      </c>
      <c r="G1551" s="4">
        <v>-13.4743980158855</v>
      </c>
      <c r="H1551" s="4">
        <v>-5.8654713422800402</v>
      </c>
      <c r="I1551" s="4">
        <v>-48.073476702508998</v>
      </c>
      <c r="J1551" s="4">
        <v>9.5250449176575405</v>
      </c>
      <c r="K1551" s="4">
        <v>7.1012544802867499</v>
      </c>
      <c r="L1551" s="4">
        <v>137.17993648986399</v>
      </c>
      <c r="M1551" s="4">
        <v>-0.77455195280476996</v>
      </c>
      <c r="N1551" s="4">
        <v>8.48403361344538</v>
      </c>
      <c r="O1551" s="4">
        <v>1.6403361344537799</v>
      </c>
      <c r="Q1551" s="4">
        <v>-4.7072458001127604</v>
      </c>
      <c r="R1551" s="4">
        <v>-27.291207408390999</v>
      </c>
      <c r="V1551" s="4">
        <v>306.01259508999999</v>
      </c>
      <c r="W1551" s="4">
        <v>1.9825384543865601</v>
      </c>
      <c r="Y1551" s="4">
        <v>98.863879536540594</v>
      </c>
      <c r="Z1551" s="4">
        <v>0.50370853380286695</v>
      </c>
      <c r="AA1551" s="4">
        <v>1.8410623928270999E-3</v>
      </c>
      <c r="AB1551" s="4">
        <v>63.244158953399399</v>
      </c>
      <c r="AC1551" s="4">
        <v>6.5650239303335398E-2</v>
      </c>
      <c r="AD1551" s="4">
        <v>24.622798022895399</v>
      </c>
      <c r="AE1551" s="4">
        <v>0</v>
      </c>
      <c r="AF1551" s="4">
        <v>0.29188407738369798</v>
      </c>
      <c r="AG1551" s="4">
        <v>42398</v>
      </c>
      <c r="AH1551" s="4">
        <v>44.64</v>
      </c>
      <c r="AI1551" s="4">
        <v>-21.46</v>
      </c>
      <c r="AJ1551" s="4">
        <v>-0.53999999999999004</v>
      </c>
      <c r="AK1551" s="4">
        <v>-4.3899109944523103</v>
      </c>
      <c r="AL1551" s="4">
        <v>3.17</v>
      </c>
      <c r="AM1551" s="4">
        <v>55.87</v>
      </c>
      <c r="AN1551" s="4">
        <v>99.86</v>
      </c>
      <c r="AO1551" s="4">
        <v>1.51</v>
      </c>
      <c r="AP1551" s="4">
        <v>148.75</v>
      </c>
      <c r="AQ1551" s="4">
        <v>1.57</v>
      </c>
      <c r="AR1551" s="4">
        <v>1.62</v>
      </c>
    </row>
    <row r="1552" spans="1:44" x14ac:dyDescent="0.35">
      <c r="A1552" s="4" t="s">
        <v>3227</v>
      </c>
      <c r="B1552" s="4" t="s">
        <v>3228</v>
      </c>
      <c r="C1552" s="4" t="s">
        <v>109</v>
      </c>
      <c r="D1552" s="4">
        <v>294.3064377</v>
      </c>
      <c r="E1552" s="4">
        <v>182.1</v>
      </c>
      <c r="F1552" s="4">
        <v>78.481716719999994</v>
      </c>
      <c r="G1552" s="4">
        <v>3.0007201728414801</v>
      </c>
      <c r="H1552" s="4">
        <v>2.1675674113464898</v>
      </c>
      <c r="I1552" s="4">
        <v>5.2675937631689802</v>
      </c>
      <c r="J1552" s="4">
        <v>10.0141594428245</v>
      </c>
      <c r="K1552" s="4">
        <v>11.2094395280236</v>
      </c>
      <c r="L1552" s="4">
        <v>98.388880474107907</v>
      </c>
      <c r="M1552" s="4">
        <v>31.139906545535201</v>
      </c>
      <c r="N1552" s="4">
        <v>11.438943384567899</v>
      </c>
      <c r="O1552" s="4">
        <v>0</v>
      </c>
      <c r="P1552" s="4">
        <v>5.08819538670285</v>
      </c>
      <c r="Q1552" s="4">
        <v>24.5311395548074</v>
      </c>
      <c r="S1552" s="4">
        <v>21.52066177699</v>
      </c>
      <c r="V1552" s="4">
        <v>262.56643769999999</v>
      </c>
      <c r="W1552" s="4">
        <v>2.2731631860662702</v>
      </c>
      <c r="Y1552" s="4">
        <v>113.455596568123</v>
      </c>
      <c r="Z1552" s="4">
        <v>6.417530022328E-4</v>
      </c>
      <c r="AA1552" s="4">
        <v>0</v>
      </c>
      <c r="AB1552" s="4">
        <v>68.245124490135296</v>
      </c>
      <c r="AC1552" s="4">
        <v>2.66905073628643E-2</v>
      </c>
      <c r="AD1552" s="4">
        <v>17.068216868105399</v>
      </c>
      <c r="AE1552" s="4">
        <v>0</v>
      </c>
      <c r="AF1552" s="4">
        <v>0</v>
      </c>
      <c r="AG1552" s="4">
        <v>9129</v>
      </c>
      <c r="AH1552" s="4">
        <v>71.19</v>
      </c>
      <c r="AI1552" s="4">
        <v>3.75</v>
      </c>
      <c r="AJ1552" s="4">
        <v>5.1100000000000003</v>
      </c>
      <c r="AK1552" s="4">
        <v>2.42492951699866</v>
      </c>
      <c r="AL1552" s="4">
        <v>7.98</v>
      </c>
      <c r="AM1552" s="4">
        <v>23.88</v>
      </c>
      <c r="AN1552" s="4">
        <v>73.3</v>
      </c>
      <c r="AO1552" s="4">
        <v>48.9</v>
      </c>
      <c r="AP1552" s="4">
        <v>129.47</v>
      </c>
      <c r="AQ1552" s="4">
        <v>9.36</v>
      </c>
      <c r="AR1552" s="4">
        <v>45.66</v>
      </c>
    </row>
    <row r="1553" spans="1:44" x14ac:dyDescent="0.35">
      <c r="A1553" s="4" t="s">
        <v>3229</v>
      </c>
      <c r="B1553" s="4" t="s">
        <v>3230</v>
      </c>
      <c r="C1553" s="4" t="s">
        <v>1426</v>
      </c>
      <c r="D1553" s="4">
        <v>294.16122791999999</v>
      </c>
      <c r="E1553" s="4">
        <v>52.6</v>
      </c>
      <c r="F1553" s="4">
        <v>-0.14912889939316501</v>
      </c>
      <c r="H1553" s="4">
        <v>-37.112756151733798</v>
      </c>
      <c r="I1553" s="4">
        <v>-148.68839607423399</v>
      </c>
      <c r="J1553" s="4">
        <v>-227.63525756804901</v>
      </c>
      <c r="K1553" s="4">
        <v>-52.127210504892197</v>
      </c>
      <c r="L1553" s="4">
        <v>46.497847656155002</v>
      </c>
      <c r="M1553" s="4">
        <v>-24.999596186740298</v>
      </c>
      <c r="Q1553" s="4">
        <v>-16.940944509110601</v>
      </c>
      <c r="S1553" s="4">
        <v>-12.1732921149127</v>
      </c>
      <c r="V1553" s="4">
        <v>15405.131227919999</v>
      </c>
      <c r="W1553" s="4">
        <v>-1.7485907658434E-2</v>
      </c>
      <c r="Y1553" s="4">
        <v>-100.818042284981</v>
      </c>
      <c r="Z1553" s="4">
        <v>1.8650834845889599</v>
      </c>
      <c r="AA1553" s="4">
        <v>3.4266922501224998E-3</v>
      </c>
      <c r="AB1553" s="4">
        <v>45.996764208775097</v>
      </c>
      <c r="AC1553" s="4">
        <v>8.9126552079562701E-2</v>
      </c>
      <c r="AD1553" s="4">
        <v>45.797363273394403</v>
      </c>
      <c r="AE1553" s="4">
        <v>8.9093998503186604</v>
      </c>
      <c r="AF1553" s="4">
        <v>0.14831066727755499</v>
      </c>
      <c r="AG1553" s="4">
        <v>116303</v>
      </c>
      <c r="AH1553" s="4">
        <v>1326.62</v>
      </c>
      <c r="AI1553" s="4">
        <v>-1972.53</v>
      </c>
      <c r="AJ1553" s="4">
        <v>-1992.23</v>
      </c>
      <c r="AK1553" s="4">
        <v>-337.964533538936</v>
      </c>
      <c r="AL1553" s="4">
        <v>-691.53</v>
      </c>
      <c r="AM1553" s="4">
        <v>23.42</v>
      </c>
      <c r="AN1553" s="4">
        <v>-18614.509999999998</v>
      </c>
      <c r="AO1553" s="4">
        <v>74.069999999999993</v>
      </c>
      <c r="AP1553" s="4">
        <v>-16822.759999999998</v>
      </c>
      <c r="AQ1553" s="4">
        <v>581.55999999999995</v>
      </c>
      <c r="AR1553" s="4">
        <v>679.02</v>
      </c>
    </row>
    <row r="1554" spans="1:44" x14ac:dyDescent="0.35">
      <c r="A1554" s="4" t="s">
        <v>3231</v>
      </c>
      <c r="B1554" s="4" t="s">
        <v>3232</v>
      </c>
      <c r="C1554" s="4" t="s">
        <v>200</v>
      </c>
      <c r="D1554" s="4">
        <v>292.85784975000001</v>
      </c>
      <c r="E1554" s="4">
        <v>4098</v>
      </c>
      <c r="F1554" s="4">
        <v>79.797779223432698</v>
      </c>
      <c r="G1554" s="4">
        <v>1.01978437256864</v>
      </c>
      <c r="H1554" s="4">
        <v>0.76546840617798195</v>
      </c>
      <c r="I1554" s="4">
        <v>1.96603632078</v>
      </c>
      <c r="J1554" s="4">
        <v>9.4014858767949701</v>
      </c>
      <c r="K1554" s="4">
        <v>13.360475705791</v>
      </c>
      <c r="L1554" s="4">
        <v>57.659436606118703</v>
      </c>
      <c r="M1554" s="4">
        <v>10.8632476987722</v>
      </c>
      <c r="N1554" s="4">
        <v>17.426054122089401</v>
      </c>
      <c r="O1554" s="4">
        <v>4.6654080134256297</v>
      </c>
      <c r="P1554" s="4">
        <v>3.1629750926484799</v>
      </c>
      <c r="Q1554" s="4">
        <v>-1.73385736928484</v>
      </c>
      <c r="R1554" s="4">
        <v>5.9054039205995297</v>
      </c>
      <c r="S1554" s="4">
        <v>11.271619431778801</v>
      </c>
      <c r="T1554" s="4">
        <v>28.195281338423399</v>
      </c>
      <c r="V1554" s="4">
        <v>373.99784975</v>
      </c>
      <c r="W1554" s="4">
        <v>0.61434413624921302</v>
      </c>
      <c r="X1554" s="4">
        <v>0.35625645714828602</v>
      </c>
      <c r="Y1554" s="4">
        <v>106.59730117657401</v>
      </c>
      <c r="Z1554" s="4">
        <v>3.6778089281863302</v>
      </c>
      <c r="AA1554" s="4">
        <v>5.7508446553087003E-3</v>
      </c>
      <c r="AB1554" s="4">
        <v>63.679534181582902</v>
      </c>
      <c r="AC1554" s="4">
        <v>0</v>
      </c>
      <c r="AD1554" s="4">
        <v>18.004456904607899</v>
      </c>
      <c r="AE1554" s="4">
        <v>0</v>
      </c>
      <c r="AF1554" s="4">
        <v>3.6332398821076901</v>
      </c>
      <c r="AG1554" s="4">
        <v>5289</v>
      </c>
      <c r="AH1554" s="4">
        <v>186.67</v>
      </c>
      <c r="AI1554" s="4">
        <v>3.6700000000000301</v>
      </c>
      <c r="AJ1554" s="4">
        <v>6.4300000000000299</v>
      </c>
      <c r="AK1554" s="4">
        <v>52.763999712458101</v>
      </c>
      <c r="AL1554" s="4">
        <v>24.94</v>
      </c>
      <c r="AM1554" s="4">
        <v>355.14</v>
      </c>
      <c r="AN1554" s="4">
        <v>468.72</v>
      </c>
      <c r="AO1554" s="4">
        <v>1.93</v>
      </c>
      <c r="AP1554" s="4">
        <v>476.7</v>
      </c>
      <c r="AQ1554" s="4">
        <v>13.56</v>
      </c>
      <c r="AR1554" s="4">
        <v>18.899999999999999</v>
      </c>
    </row>
    <row r="1555" spans="1:44" x14ac:dyDescent="0.35">
      <c r="A1555" s="4" t="s">
        <v>3233</v>
      </c>
      <c r="B1555" s="4" t="s">
        <v>3234</v>
      </c>
      <c r="C1555" s="4" t="s">
        <v>260</v>
      </c>
      <c r="D1555" s="4">
        <v>292.85344049999998</v>
      </c>
      <c r="E1555" s="4">
        <v>387</v>
      </c>
      <c r="F1555" s="4">
        <v>2.5720484849815599</v>
      </c>
      <c r="G1555" s="4">
        <v>124.764409379794</v>
      </c>
      <c r="H1555" s="4">
        <v>95.5401720159429</v>
      </c>
      <c r="I1555" s="4">
        <v>49.584113574010402</v>
      </c>
      <c r="J1555" s="4">
        <v>35.402332451849396</v>
      </c>
      <c r="K1555" s="4">
        <v>66.576666811827707</v>
      </c>
      <c r="L1555" s="4">
        <v>18.674014811869899</v>
      </c>
      <c r="M1555" s="4">
        <v>63.522152117578301</v>
      </c>
      <c r="N1555" s="4">
        <v>1.35563499022054</v>
      </c>
      <c r="O1555" s="4">
        <v>0.68793417414176805</v>
      </c>
      <c r="P1555" s="4">
        <v>251.62430939226499</v>
      </c>
      <c r="Q1555" s="4">
        <v>67.4351512935947</v>
      </c>
      <c r="R1555" s="4">
        <v>147.98911225675801</v>
      </c>
      <c r="S1555" s="4">
        <v>152.920598196946</v>
      </c>
      <c r="T1555" s="4">
        <v>209.63558927209201</v>
      </c>
      <c r="V1555" s="4">
        <v>276.00344050000001</v>
      </c>
      <c r="W1555" s="4">
        <v>1.9751361738719899</v>
      </c>
      <c r="X1555" s="4">
        <v>2.3073964876297901</v>
      </c>
      <c r="Y1555" s="4">
        <v>-89.442075879704802</v>
      </c>
      <c r="Z1555" s="4">
        <v>8.0806062785525004E-2</v>
      </c>
      <c r="AA1555" s="4">
        <v>0</v>
      </c>
      <c r="AB1555" s="4">
        <v>38.429802479988297</v>
      </c>
      <c r="AC1555" s="4">
        <v>1.2337475526431501</v>
      </c>
      <c r="AD1555" s="4">
        <v>29.7375234746474</v>
      </c>
      <c r="AE1555" s="4">
        <v>0</v>
      </c>
      <c r="AF1555" s="4">
        <v>0</v>
      </c>
      <c r="AG1555" s="4">
        <v>16756</v>
      </c>
      <c r="AH1555" s="4">
        <v>229.63</v>
      </c>
      <c r="AI1555" s="4">
        <v>113.86</v>
      </c>
      <c r="AJ1555" s="4">
        <v>152.03</v>
      </c>
      <c r="AK1555" s="4">
        <v>151.64955181737099</v>
      </c>
      <c r="AL1555" s="4">
        <v>152.88</v>
      </c>
      <c r="AM1555" s="4">
        <v>58.81</v>
      </c>
      <c r="AN1555" s="4">
        <v>115.27</v>
      </c>
      <c r="AO1555" s="4">
        <v>35.08</v>
      </c>
      <c r="AP1555" s="4">
        <v>148.27000000000001</v>
      </c>
      <c r="AQ1555" s="4">
        <v>95.84</v>
      </c>
      <c r="AR1555" s="4">
        <v>97.52</v>
      </c>
    </row>
    <row r="1556" spans="1:44" x14ac:dyDescent="0.35">
      <c r="A1556" s="4" t="s">
        <v>3235</v>
      </c>
      <c r="B1556" s="4" t="s">
        <v>3236</v>
      </c>
      <c r="C1556" s="4" t="s">
        <v>3030</v>
      </c>
      <c r="D1556" s="4">
        <v>292.36205425000003</v>
      </c>
      <c r="E1556" s="4">
        <v>33.700000000000003</v>
      </c>
      <c r="F1556" s="4">
        <v>-6.00826252055076</v>
      </c>
      <c r="G1556" s="4">
        <v>-192.636579572447</v>
      </c>
      <c r="H1556" s="4">
        <v>-46.682975967765103</v>
      </c>
      <c r="I1556" s="4">
        <v>-518.76332622601296</v>
      </c>
      <c r="J1556" s="4">
        <v>-110.54841199925799</v>
      </c>
      <c r="K1556" s="4">
        <v>-495.628997867804</v>
      </c>
      <c r="L1556" s="4">
        <v>-24.894421858812599</v>
      </c>
      <c r="M1556" s="4">
        <v>-3.0524065795243902</v>
      </c>
      <c r="N1556" s="4">
        <v>11406</v>
      </c>
      <c r="O1556" s="4">
        <v>10606</v>
      </c>
      <c r="Q1556" s="4">
        <v>-42.454226983721803</v>
      </c>
      <c r="V1556" s="4">
        <v>292.46205424999999</v>
      </c>
      <c r="W1556" s="4">
        <v>584.72410850000006</v>
      </c>
      <c r="Y1556" s="4">
        <v>99.503265406860393</v>
      </c>
      <c r="Z1556" s="4">
        <v>3.8809138139033998</v>
      </c>
      <c r="AA1556" s="4">
        <v>0</v>
      </c>
      <c r="AB1556" s="4">
        <v>93.871791212453502</v>
      </c>
      <c r="AC1556" s="4">
        <v>0</v>
      </c>
      <c r="AD1556" s="4">
        <v>1.84234955313118</v>
      </c>
      <c r="AE1556" s="4">
        <v>0</v>
      </c>
      <c r="AF1556" s="4">
        <v>2.5781389514915E-3</v>
      </c>
      <c r="AG1556" s="4">
        <v>9830</v>
      </c>
      <c r="AH1556" s="4">
        <v>9.3800000000000008</v>
      </c>
      <c r="AI1556" s="4">
        <v>-48.66</v>
      </c>
      <c r="AJ1556" s="4">
        <v>-48.66</v>
      </c>
      <c r="AK1556" s="4">
        <v>-5.5755529534016803</v>
      </c>
      <c r="AL1556" s="4">
        <v>-46.49</v>
      </c>
      <c r="AM1556" s="4">
        <v>0</v>
      </c>
      <c r="AN1556" s="4">
        <v>-86.77</v>
      </c>
      <c r="AO1556" s="4">
        <v>56.93</v>
      </c>
      <c r="AP1556" s="4">
        <v>0.5</v>
      </c>
      <c r="AQ1556" s="4">
        <v>-11.79</v>
      </c>
      <c r="AR1556" s="4">
        <v>-11.79</v>
      </c>
    </row>
    <row r="1557" spans="1:44" x14ac:dyDescent="0.35">
      <c r="A1557" s="4" t="s">
        <v>3237</v>
      </c>
      <c r="B1557" s="4" t="s">
        <v>3238</v>
      </c>
      <c r="C1557" s="4" t="s">
        <v>446</v>
      </c>
      <c r="D1557" s="4">
        <v>291.79801717499998</v>
      </c>
      <c r="E1557" s="4">
        <v>11.7</v>
      </c>
      <c r="F1557" s="4">
        <v>84.8250049927329</v>
      </c>
      <c r="G1557" s="4">
        <v>10.180526783071899</v>
      </c>
      <c r="H1557" s="4">
        <v>4.5433533645908799</v>
      </c>
      <c r="I1557" s="4">
        <v>3.7041025088833699</v>
      </c>
      <c r="J1557" s="4">
        <v>6.1390795352729599</v>
      </c>
      <c r="K1557" s="4">
        <v>10.9938623882847</v>
      </c>
      <c r="L1557" s="4">
        <v>195.901247965274</v>
      </c>
      <c r="M1557" s="4">
        <v>13.5425998909451</v>
      </c>
      <c r="N1557" s="4">
        <v>36.663867898124799</v>
      </c>
      <c r="O1557" s="4">
        <v>8.03246571508536</v>
      </c>
      <c r="P1557" s="4">
        <v>7.7095472882115397</v>
      </c>
      <c r="Q1557" s="4">
        <v>0.34377782938859203</v>
      </c>
      <c r="R1557" s="4">
        <v>14.359183997467801</v>
      </c>
      <c r="S1557" s="4">
        <v>11.229970527514901</v>
      </c>
      <c r="V1557" s="4">
        <v>304.718017175</v>
      </c>
      <c r="W1557" s="4">
        <v>8.1667511104114201</v>
      </c>
      <c r="Y1557" s="4">
        <v>41.304633084641097</v>
      </c>
      <c r="Z1557" s="4">
        <v>1.0713575199262301E-2</v>
      </c>
      <c r="AA1557" s="4">
        <v>0</v>
      </c>
      <c r="AB1557" s="4">
        <v>73.822597711762498</v>
      </c>
      <c r="AC1557" s="4">
        <v>0</v>
      </c>
      <c r="AD1557" s="4">
        <v>19.174254298117798</v>
      </c>
      <c r="AE1557" s="4">
        <v>0</v>
      </c>
      <c r="AF1557" s="4">
        <v>0</v>
      </c>
      <c r="AG1557" s="4">
        <v>25176</v>
      </c>
      <c r="AH1557" s="4">
        <v>92.87</v>
      </c>
      <c r="AI1557" s="4">
        <v>3.4399999999999902</v>
      </c>
      <c r="AJ1557" s="4">
        <v>3.4399999999999902</v>
      </c>
      <c r="AK1557" s="4">
        <v>0.144415244204498</v>
      </c>
      <c r="AL1557" s="4">
        <v>10.210000000000001</v>
      </c>
      <c r="AM1557" s="4">
        <v>0</v>
      </c>
      <c r="AN1557" s="4">
        <v>-14.48</v>
      </c>
      <c r="AO1557" s="4">
        <v>0.18</v>
      </c>
      <c r="AP1557" s="4">
        <v>35.729999999999997</v>
      </c>
      <c r="AQ1557" s="4">
        <v>1.8</v>
      </c>
      <c r="AR1557" s="4">
        <v>3.95</v>
      </c>
    </row>
    <row r="1558" spans="1:44" x14ac:dyDescent="0.35">
      <c r="A1558" s="4" t="s">
        <v>3239</v>
      </c>
      <c r="B1558" s="4" t="s">
        <v>3240</v>
      </c>
      <c r="C1558" s="4" t="s">
        <v>285</v>
      </c>
      <c r="D1558" s="4">
        <v>291.738402925</v>
      </c>
      <c r="E1558" s="4">
        <v>91.65</v>
      </c>
      <c r="F1558" s="4">
        <v>183.48327227987201</v>
      </c>
      <c r="G1558" s="4">
        <v>4.6315176230702502</v>
      </c>
      <c r="H1558" s="4">
        <v>0.62729317078944902</v>
      </c>
      <c r="I1558" s="4">
        <v>0.45479248305254899</v>
      </c>
      <c r="J1558" s="4">
        <v>-12.549790310279199</v>
      </c>
      <c r="K1558" s="4">
        <v>10.400160178484599</v>
      </c>
      <c r="L1558" s="4">
        <v>-6.2725087752891904</v>
      </c>
      <c r="M1558" s="4">
        <v>-31.341396225046498</v>
      </c>
      <c r="N1558" s="4">
        <v>342.49450817671499</v>
      </c>
      <c r="O1558" s="4">
        <v>136.514522821577</v>
      </c>
      <c r="P1558" s="4">
        <v>0.70133650919677804</v>
      </c>
      <c r="Q1558" s="4">
        <v>5.1376566807766997</v>
      </c>
      <c r="R1558" s="4">
        <v>-16.339497601161199</v>
      </c>
      <c r="S1558" s="4">
        <v>-22.4772856029766</v>
      </c>
      <c r="T1558" s="4">
        <v>-48.2053832870468</v>
      </c>
      <c r="V1558" s="4">
        <v>401.65840292500002</v>
      </c>
      <c r="W1558" s="4">
        <v>7.1207811307053896</v>
      </c>
      <c r="Y1558" s="4">
        <v>373.309807586989</v>
      </c>
      <c r="Z1558" s="4">
        <v>0</v>
      </c>
      <c r="AA1558" s="4">
        <v>0</v>
      </c>
      <c r="AB1558" s="4">
        <v>40.443295938329101</v>
      </c>
      <c r="AC1558" s="4">
        <v>5.1689087205372901E-2</v>
      </c>
      <c r="AD1558" s="4">
        <v>30.294409716967699</v>
      </c>
      <c r="AE1558" s="4">
        <v>5.2074120093335798</v>
      </c>
      <c r="AF1558" s="4">
        <v>0</v>
      </c>
      <c r="AG1558" s="4">
        <v>28182</v>
      </c>
      <c r="AH1558" s="4">
        <v>349.61</v>
      </c>
      <c r="AI1558" s="4">
        <v>1.5900000000000201</v>
      </c>
      <c r="AJ1558" s="4">
        <v>1.53000000000002</v>
      </c>
      <c r="AK1558" s="4">
        <v>0.521010741177106</v>
      </c>
      <c r="AL1558" s="4">
        <v>36.36</v>
      </c>
      <c r="AM1558" s="4">
        <v>0</v>
      </c>
      <c r="AN1558" s="4">
        <v>-50.82</v>
      </c>
      <c r="AO1558" s="4">
        <v>34.479999999999997</v>
      </c>
      <c r="AP1558" s="4">
        <v>40.97</v>
      </c>
      <c r="AQ1558" s="4">
        <v>5</v>
      </c>
      <c r="AR1558" s="4">
        <v>5.29</v>
      </c>
    </row>
    <row r="1559" spans="1:44" x14ac:dyDescent="0.35">
      <c r="A1559" s="4" t="s">
        <v>3241</v>
      </c>
      <c r="B1559" s="4" t="s">
        <v>3242</v>
      </c>
      <c r="C1559" s="4" t="s">
        <v>200</v>
      </c>
      <c r="D1559" s="4">
        <v>291.27216111000001</v>
      </c>
      <c r="E1559" s="4">
        <v>221.35</v>
      </c>
      <c r="F1559" s="4">
        <v>23.719231360749198</v>
      </c>
      <c r="G1559" s="4">
        <v>10.461748168342099</v>
      </c>
      <c r="H1559" s="4">
        <v>3.6943441636582501</v>
      </c>
      <c r="I1559" s="4">
        <v>3.5312724658519099</v>
      </c>
      <c r="J1559" s="4">
        <v>12.522995220676901</v>
      </c>
      <c r="K1559" s="4">
        <v>14.3666427030913</v>
      </c>
      <c r="L1559" s="4">
        <v>30.9776599254069</v>
      </c>
      <c r="M1559" s="4">
        <v>-17.5542631046001</v>
      </c>
      <c r="N1559" s="4">
        <v>97.985762821549898</v>
      </c>
      <c r="O1559" s="4">
        <v>45.534703122472102</v>
      </c>
      <c r="P1559" s="4">
        <v>6.58480347471715</v>
      </c>
      <c r="Q1559" s="4">
        <v>-5.0579569452697397</v>
      </c>
      <c r="R1559" s="4">
        <v>-1.9643823956603399</v>
      </c>
      <c r="S1559" s="4">
        <v>20.089714364590801</v>
      </c>
      <c r="T1559" s="4">
        <v>13.533355308367</v>
      </c>
      <c r="V1559" s="4">
        <v>402.36216110999999</v>
      </c>
      <c r="W1559" s="4">
        <v>2.3561896223102998</v>
      </c>
      <c r="X1559" s="4">
        <v>0.53404539385847805</v>
      </c>
      <c r="Y1559" s="4">
        <v>101.96099333197699</v>
      </c>
      <c r="Z1559" s="4">
        <v>5.5543928188489002E-3</v>
      </c>
      <c r="AA1559" s="4">
        <v>0</v>
      </c>
      <c r="AB1559" s="4">
        <v>74.039408262761</v>
      </c>
      <c r="AC1559" s="4">
        <v>0</v>
      </c>
      <c r="AD1559" s="4">
        <v>18.152064309377199</v>
      </c>
      <c r="AE1559" s="4">
        <v>0</v>
      </c>
      <c r="AF1559" s="4">
        <v>0</v>
      </c>
      <c r="AG1559" s="4">
        <v>9459</v>
      </c>
      <c r="AH1559" s="4">
        <v>347.75</v>
      </c>
      <c r="AI1559" s="4">
        <v>12.28</v>
      </c>
      <c r="AJ1559" s="4">
        <v>16.61</v>
      </c>
      <c r="AK1559" s="4">
        <v>9.4733255299257308</v>
      </c>
      <c r="AL1559" s="4">
        <v>49.96</v>
      </c>
      <c r="AM1559" s="4">
        <v>1.1000000000000001</v>
      </c>
      <c r="AN1559" s="4">
        <v>88.23</v>
      </c>
      <c r="AO1559" s="4">
        <v>10.039999999999999</v>
      </c>
      <c r="AP1559" s="4">
        <v>123.62</v>
      </c>
      <c r="AQ1559" s="4">
        <v>57.39</v>
      </c>
      <c r="AR1559" s="4">
        <v>68.66</v>
      </c>
    </row>
    <row r="1560" spans="1:44" x14ac:dyDescent="0.35">
      <c r="A1560" s="4" t="s">
        <v>3243</v>
      </c>
      <c r="B1560" s="4" t="s">
        <v>3244</v>
      </c>
      <c r="C1560" s="4" t="s">
        <v>1409</v>
      </c>
      <c r="D1560" s="4">
        <v>289.69426342499997</v>
      </c>
      <c r="E1560" s="4">
        <v>630</v>
      </c>
      <c r="F1560" s="4">
        <v>40.4600926571228</v>
      </c>
      <c r="G1560" s="4">
        <v>5.8166456801657498</v>
      </c>
      <c r="H1560" s="4">
        <v>2.5265089362903499</v>
      </c>
      <c r="I1560" s="4">
        <v>3.1561315348673298</v>
      </c>
      <c r="J1560" s="4">
        <v>8.6833473397876109</v>
      </c>
      <c r="K1560" s="4">
        <v>8.8116018689940994</v>
      </c>
      <c r="L1560" s="4">
        <v>5.2651470213325799</v>
      </c>
      <c r="M1560" s="4">
        <v>2.7532511481100301</v>
      </c>
      <c r="N1560" s="4">
        <v>17.426313067888</v>
      </c>
      <c r="O1560" s="4">
        <v>5.07497968530694</v>
      </c>
      <c r="P1560" s="4">
        <v>4.1377716134997797</v>
      </c>
      <c r="Q1560" s="4">
        <v>3.58800832757287</v>
      </c>
      <c r="R1560" s="4">
        <v>-3.7104556028908902</v>
      </c>
      <c r="S1560" s="4">
        <v>10.9615283802927</v>
      </c>
      <c r="T1560" s="4">
        <v>-6.0254121497201103</v>
      </c>
      <c r="V1560" s="4">
        <v>263.28426342500001</v>
      </c>
      <c r="W1560" s="4">
        <v>2.14001819771737</v>
      </c>
      <c r="X1560" s="4">
        <v>0.240096038415366</v>
      </c>
      <c r="Y1560" s="4">
        <v>-8.26598957200836</v>
      </c>
      <c r="Z1560" s="4">
        <v>8.4322432592194001E-3</v>
      </c>
      <c r="AA1560" s="4">
        <v>4.6582213401314002E-3</v>
      </c>
      <c r="AB1560" s="4">
        <v>73.108993968681702</v>
      </c>
      <c r="AC1560" s="4">
        <v>0</v>
      </c>
      <c r="AD1560" s="4">
        <v>15.9088179051677</v>
      </c>
      <c r="AE1560" s="4">
        <v>0</v>
      </c>
      <c r="AF1560" s="4">
        <v>0</v>
      </c>
      <c r="AG1560" s="4">
        <v>8198</v>
      </c>
      <c r="AH1560" s="4">
        <v>226.86</v>
      </c>
      <c r="AI1560" s="4">
        <v>7.1600000000000303</v>
      </c>
      <c r="AJ1560" s="4">
        <v>10.01</v>
      </c>
      <c r="AK1560" s="4">
        <v>16.289629614546701</v>
      </c>
      <c r="AL1560" s="4">
        <v>19.989999999999998</v>
      </c>
      <c r="AM1560" s="4">
        <v>0</v>
      </c>
      <c r="AN1560" s="4">
        <v>81.760000000000005</v>
      </c>
      <c r="AO1560" s="4">
        <v>50</v>
      </c>
      <c r="AP1560" s="4">
        <v>135.37</v>
      </c>
      <c r="AQ1560" s="4">
        <v>20.170000000000002</v>
      </c>
      <c r="AR1560" s="4">
        <v>21.38</v>
      </c>
    </row>
    <row r="1561" spans="1:44" x14ac:dyDescent="0.35">
      <c r="A1561" s="4" t="s">
        <v>3245</v>
      </c>
      <c r="B1561" s="4" t="s">
        <v>3246</v>
      </c>
      <c r="C1561" s="4" t="s">
        <v>183</v>
      </c>
      <c r="D1561" s="4">
        <v>289.41409679999998</v>
      </c>
      <c r="E1561" s="4">
        <v>243.7</v>
      </c>
      <c r="F1561" s="4">
        <v>17.104852056737599</v>
      </c>
      <c r="G1561" s="4">
        <v>21.288374433819801</v>
      </c>
      <c r="H1561" s="4">
        <v>3.81158342907346</v>
      </c>
      <c r="I1561" s="4">
        <v>15.0279776179057</v>
      </c>
      <c r="J1561" s="4">
        <v>26.262258174599999</v>
      </c>
      <c r="K1561" s="4">
        <v>30.7398525623945</v>
      </c>
      <c r="L1561" s="4">
        <v>149.22514562450101</v>
      </c>
      <c r="M1561" s="4">
        <v>11.4072455914597</v>
      </c>
      <c r="N1561" s="4">
        <v>57.010582010581999</v>
      </c>
      <c r="O1561" s="4">
        <v>17.3059964726631</v>
      </c>
      <c r="P1561" s="4">
        <v>4.2629311430802899</v>
      </c>
      <c r="Q1561" s="4">
        <v>13.0516030200261</v>
      </c>
      <c r="R1561" s="4">
        <v>22.010814388377899</v>
      </c>
      <c r="T1561" s="4">
        <v>31.630421755957801</v>
      </c>
      <c r="V1561" s="4">
        <v>324.19409680000001</v>
      </c>
      <c r="W1561" s="4">
        <v>3.1901906613756599</v>
      </c>
      <c r="X1561" s="4">
        <v>0.21105951878429699</v>
      </c>
      <c r="Y1561" s="4">
        <v>-81.247326790690096</v>
      </c>
      <c r="Z1561" s="4">
        <v>0</v>
      </c>
      <c r="AA1561" s="4">
        <v>0</v>
      </c>
      <c r="AB1561" s="4">
        <v>72.943637899534394</v>
      </c>
      <c r="AC1561" s="4">
        <v>0</v>
      </c>
      <c r="AD1561" s="4">
        <v>2.79227157534919</v>
      </c>
      <c r="AE1561" s="4">
        <v>0</v>
      </c>
      <c r="AF1561" s="4">
        <v>0</v>
      </c>
      <c r="AG1561" s="4">
        <v>792</v>
      </c>
      <c r="AH1561" s="4">
        <v>112.59</v>
      </c>
      <c r="AI1561" s="4">
        <v>16.920000000000002</v>
      </c>
      <c r="AJ1561" s="4">
        <v>20.149999999999999</v>
      </c>
      <c r="AK1561" s="4">
        <v>15.0846236689513</v>
      </c>
      <c r="AL1561" s="4">
        <v>34.61</v>
      </c>
      <c r="AM1561" s="4">
        <v>12.05</v>
      </c>
      <c r="AN1561" s="4">
        <v>57.69</v>
      </c>
      <c r="AO1561" s="4">
        <v>16.940000000000001</v>
      </c>
      <c r="AP1561" s="4">
        <v>90.72</v>
      </c>
      <c r="AQ1561" s="4">
        <v>53.11</v>
      </c>
      <c r="AR1561" s="4">
        <v>62.37</v>
      </c>
    </row>
    <row r="1562" spans="1:44" x14ac:dyDescent="0.35">
      <c r="A1562" s="4" t="s">
        <v>3247</v>
      </c>
      <c r="B1562" s="4" t="s">
        <v>3248</v>
      </c>
      <c r="C1562" s="4" t="s">
        <v>327</v>
      </c>
      <c r="D1562" s="4">
        <v>289.25890987499997</v>
      </c>
      <c r="E1562" s="4">
        <v>53.2</v>
      </c>
      <c r="F1562" s="4">
        <v>27.237185487288201</v>
      </c>
      <c r="G1562" s="4">
        <v>15.5444964871194</v>
      </c>
      <c r="H1562" s="4">
        <v>6.2619770630030303</v>
      </c>
      <c r="I1562" s="4">
        <v>2.5449317038102</v>
      </c>
      <c r="J1562" s="4">
        <v>3.9715172208028102</v>
      </c>
      <c r="K1562" s="4">
        <v>5.1258087706685798</v>
      </c>
      <c r="L1562" s="4">
        <v>25.579010947963798</v>
      </c>
      <c r="M1562" s="4">
        <v>5.9755580192782896</v>
      </c>
      <c r="N1562" s="4">
        <v>2.5200775408474101</v>
      </c>
      <c r="O1562" s="4">
        <v>1.5231237884242601</v>
      </c>
      <c r="P1562" s="4">
        <v>10.7598784194529</v>
      </c>
      <c r="Q1562" s="4">
        <v>11.5899338838805</v>
      </c>
      <c r="R1562" s="4">
        <v>16.9191416999106</v>
      </c>
      <c r="S1562" s="4">
        <v>49.383440233785002</v>
      </c>
      <c r="T1562" s="4">
        <v>12.209605918405799</v>
      </c>
      <c r="V1562" s="4">
        <v>273.45890987500002</v>
      </c>
      <c r="W1562" s="4">
        <v>4.0052466058571001</v>
      </c>
      <c r="X1562" s="4">
        <v>1.8570102135561699</v>
      </c>
      <c r="Y1562" s="4">
        <v>102.251841061375</v>
      </c>
      <c r="Z1562" s="4">
        <v>0.93101315398158901</v>
      </c>
      <c r="AA1562" s="4">
        <v>0</v>
      </c>
      <c r="AB1562" s="4">
        <v>57.651588665692103</v>
      </c>
      <c r="AC1562" s="4">
        <v>0</v>
      </c>
      <c r="AD1562" s="4">
        <v>22.561434813953301</v>
      </c>
      <c r="AE1562" s="4">
        <v>0</v>
      </c>
      <c r="AF1562" s="4">
        <v>0</v>
      </c>
      <c r="AG1562" s="4">
        <v>16494</v>
      </c>
      <c r="AH1562" s="4">
        <v>417.3</v>
      </c>
      <c r="AI1562" s="4">
        <v>10.62</v>
      </c>
      <c r="AJ1562" s="4">
        <v>16.079999999999998</v>
      </c>
      <c r="AK1562" s="4">
        <v>1.9770765237521399</v>
      </c>
      <c r="AL1562" s="4">
        <v>21.39</v>
      </c>
      <c r="AM1562" s="4">
        <v>0</v>
      </c>
      <c r="AN1562" s="4">
        <v>60.25</v>
      </c>
      <c r="AO1562" s="4">
        <v>17.62</v>
      </c>
      <c r="AP1562" s="4">
        <v>72.22</v>
      </c>
      <c r="AQ1562" s="4">
        <v>28.12</v>
      </c>
      <c r="AR1562" s="4">
        <v>28.64</v>
      </c>
    </row>
    <row r="1563" spans="1:44" x14ac:dyDescent="0.35">
      <c r="A1563" s="4" t="s">
        <v>3249</v>
      </c>
      <c r="B1563" s="4" t="s">
        <v>3250</v>
      </c>
      <c r="C1563" s="4" t="s">
        <v>109</v>
      </c>
      <c r="D1563" s="4">
        <v>288.03681454999997</v>
      </c>
      <c r="E1563" s="4">
        <v>265.95</v>
      </c>
      <c r="F1563" s="4">
        <v>40.972519850640197</v>
      </c>
      <c r="G1563" s="4">
        <v>18.468409299881699</v>
      </c>
      <c r="H1563" s="4">
        <v>5.9147700980185798</v>
      </c>
      <c r="I1563" s="4">
        <v>4.5372402220214196</v>
      </c>
      <c r="J1563" s="4">
        <v>9.9618904938204995</v>
      </c>
      <c r="K1563" s="4">
        <v>9.6166257906286194</v>
      </c>
      <c r="L1563" s="4">
        <v>509.66595384762701</v>
      </c>
      <c r="N1563" s="4">
        <v>103.799903799904</v>
      </c>
      <c r="O1563" s="4">
        <v>16.9071669071669</v>
      </c>
      <c r="P1563" s="4">
        <v>6.88743019496422</v>
      </c>
      <c r="Q1563" s="4">
        <v>22.957524751359799</v>
      </c>
      <c r="R1563" s="4">
        <v>24.707296367108199</v>
      </c>
      <c r="S1563" s="4">
        <v>37.494919252949003</v>
      </c>
      <c r="T1563" s="4">
        <v>43.180039245517001</v>
      </c>
      <c r="V1563" s="4">
        <v>327.33681454999999</v>
      </c>
      <c r="W1563" s="4">
        <v>6.9272923172198198</v>
      </c>
      <c r="Y1563" s="4">
        <v>11.4375937878652</v>
      </c>
      <c r="Z1563" s="4">
        <v>0</v>
      </c>
      <c r="AA1563" s="4">
        <v>0</v>
      </c>
      <c r="AB1563" s="4">
        <v>71.088000632799705</v>
      </c>
      <c r="AC1563" s="4">
        <v>0</v>
      </c>
      <c r="AD1563" s="4">
        <v>14.6683927177877</v>
      </c>
      <c r="AE1563" s="4">
        <v>30.000106109700099</v>
      </c>
      <c r="AF1563" s="4">
        <v>0</v>
      </c>
      <c r="AG1563" s="4">
        <v>2522</v>
      </c>
      <c r="AH1563" s="4">
        <v>154.94</v>
      </c>
      <c r="AI1563" s="4">
        <v>7.0299999999999798</v>
      </c>
      <c r="AJ1563" s="4">
        <v>10.14</v>
      </c>
      <c r="AK1563" s="4">
        <v>6.7813744678839596</v>
      </c>
      <c r="AL1563" s="4">
        <v>14.9</v>
      </c>
      <c r="AM1563" s="4">
        <v>3.52</v>
      </c>
      <c r="AN1563" s="4">
        <v>25.89</v>
      </c>
      <c r="AO1563" s="4">
        <v>3.86</v>
      </c>
      <c r="AP1563" s="4">
        <v>41.58</v>
      </c>
      <c r="AQ1563" s="4">
        <v>4.9000000000000004</v>
      </c>
      <c r="AR1563" s="4">
        <v>9.14</v>
      </c>
    </row>
    <row r="1564" spans="1:44" x14ac:dyDescent="0.35">
      <c r="A1564" s="4" t="s">
        <v>3251</v>
      </c>
      <c r="B1564" s="4" t="s">
        <v>3252</v>
      </c>
      <c r="C1564" s="4" t="s">
        <v>1146</v>
      </c>
      <c r="D1564" s="4">
        <v>287.66796240000002</v>
      </c>
      <c r="E1564" s="4">
        <v>18.2</v>
      </c>
      <c r="F1564" s="4">
        <v>-3.73740369494609</v>
      </c>
      <c r="G1564" s="4">
        <v>-20.987620657686598</v>
      </c>
      <c r="H1564" s="4">
        <v>-8.7375058887633799</v>
      </c>
      <c r="I1564" s="4">
        <v>-28.764154116372001</v>
      </c>
      <c r="J1564" s="4">
        <v>5.5903104433484696</v>
      </c>
      <c r="K1564" s="4">
        <v>-5.0151350947344602</v>
      </c>
      <c r="L1564" s="4">
        <v>-2.7031134054425001</v>
      </c>
      <c r="M1564" s="4">
        <v>-10.700573281937301</v>
      </c>
      <c r="N1564" s="4">
        <v>136.28499192786899</v>
      </c>
      <c r="O1564" s="4">
        <v>29.163239818453199</v>
      </c>
      <c r="Q1564" s="4">
        <v>-10.2068598908578</v>
      </c>
      <c r="V1564" s="4">
        <v>734.65796239999997</v>
      </c>
      <c r="W1564" s="4">
        <v>0.87626172713149997</v>
      </c>
      <c r="Y1564" s="4">
        <v>-115.34155551443099</v>
      </c>
      <c r="Z1564" s="4">
        <v>1.5737228999123301</v>
      </c>
      <c r="AA1564" s="4">
        <v>3.9841506521547901E-2</v>
      </c>
      <c r="AB1564" s="4">
        <v>74.762085028763707</v>
      </c>
      <c r="AC1564" s="4">
        <v>4.11633429778136E-2</v>
      </c>
      <c r="AD1564" s="4">
        <v>10.002442889344101</v>
      </c>
      <c r="AE1564" s="4">
        <v>0</v>
      </c>
      <c r="AF1564" s="4">
        <v>0</v>
      </c>
      <c r="AG1564" s="4">
        <v>84707</v>
      </c>
      <c r="AH1564" s="4">
        <v>267.58999999999997</v>
      </c>
      <c r="AI1564" s="4">
        <v>-76.969999999999899</v>
      </c>
      <c r="AJ1564" s="4">
        <v>-76.969999999999899</v>
      </c>
      <c r="AK1564" s="4">
        <v>-5.2175257455781203</v>
      </c>
      <c r="AL1564" s="4">
        <v>-13.41999</v>
      </c>
      <c r="AM1564" s="4">
        <v>0.04</v>
      </c>
      <c r="AN1564" s="4">
        <v>180.77</v>
      </c>
      <c r="AO1564" s="4">
        <v>0.42</v>
      </c>
      <c r="AP1564" s="4">
        <v>328.29</v>
      </c>
      <c r="AQ1564" s="4">
        <v>-18.34</v>
      </c>
      <c r="AR1564" s="4">
        <v>-11.21</v>
      </c>
    </row>
    <row r="1565" spans="1:44" x14ac:dyDescent="0.35">
      <c r="A1565" s="4" t="s">
        <v>3253</v>
      </c>
      <c r="B1565" s="4" t="s">
        <v>3254</v>
      </c>
      <c r="C1565" s="4" t="s">
        <v>127</v>
      </c>
      <c r="D1565" s="4">
        <v>287.60580967499999</v>
      </c>
      <c r="E1565" s="4">
        <v>153</v>
      </c>
      <c r="F1565" s="4">
        <v>29.317615665137598</v>
      </c>
      <c r="G1565" s="4">
        <v>10.1453022389989</v>
      </c>
      <c r="H1565" s="4">
        <v>3.7012582768963802</v>
      </c>
      <c r="I1565" s="4">
        <v>2.85739252009787</v>
      </c>
      <c r="J1565" s="4">
        <v>5.4042675989007796</v>
      </c>
      <c r="K1565" s="4">
        <v>7.9925433997436803</v>
      </c>
      <c r="L1565" s="4">
        <v>357.58545849158997</v>
      </c>
      <c r="M1565" s="4">
        <v>39.366915539057402</v>
      </c>
      <c r="N1565" s="4">
        <v>53.747786740114101</v>
      </c>
      <c r="O1565" s="4">
        <v>8.4103875663977998</v>
      </c>
      <c r="P1565" s="4">
        <v>5.58338076266363</v>
      </c>
      <c r="Q1565" s="4">
        <v>3.2346777115510599</v>
      </c>
      <c r="R1565" s="4">
        <v>103.825211136384</v>
      </c>
      <c r="S1565" s="4">
        <v>53.420638252491102</v>
      </c>
      <c r="V1565" s="4">
        <v>334.37580967500003</v>
      </c>
      <c r="W1565" s="4">
        <v>2.8290951177946102</v>
      </c>
      <c r="Y1565" s="4">
        <v>20.3449948116826</v>
      </c>
      <c r="Z1565" s="4">
        <v>4.5366551756183702</v>
      </c>
      <c r="AA1565" s="4">
        <v>0</v>
      </c>
      <c r="AB1565" s="4">
        <v>74.579498026268396</v>
      </c>
      <c r="AC1565" s="4">
        <v>0</v>
      </c>
      <c r="AD1565" s="4">
        <v>5.34055681710909</v>
      </c>
      <c r="AE1565" s="4">
        <v>4.2728060722718402</v>
      </c>
      <c r="AF1565" s="4">
        <v>0.60324465523159798</v>
      </c>
      <c r="AG1565" s="4">
        <v>3575</v>
      </c>
      <c r="AH1565" s="4">
        <v>343.32</v>
      </c>
      <c r="AI1565" s="4">
        <v>9.81</v>
      </c>
      <c r="AJ1565" s="4">
        <v>9.81</v>
      </c>
      <c r="AK1565" s="4">
        <v>5.1390775298209297</v>
      </c>
      <c r="AL1565" s="4">
        <v>27.44</v>
      </c>
      <c r="AM1565" s="4">
        <v>0</v>
      </c>
      <c r="AN1565" s="4">
        <v>5.45</v>
      </c>
      <c r="AO1565" s="4">
        <v>7.87</v>
      </c>
      <c r="AP1565" s="4">
        <v>101.66</v>
      </c>
      <c r="AQ1565" s="4">
        <v>28.75</v>
      </c>
      <c r="AR1565" s="4">
        <v>29.24</v>
      </c>
    </row>
    <row r="1566" spans="1:44" x14ac:dyDescent="0.35">
      <c r="A1566" s="4" t="s">
        <v>3255</v>
      </c>
      <c r="B1566" s="4" t="s">
        <v>3256</v>
      </c>
      <c r="C1566" s="4" t="s">
        <v>1146</v>
      </c>
      <c r="D1566" s="4">
        <v>287.55840000000001</v>
      </c>
      <c r="E1566" s="4">
        <v>81.599999999999994</v>
      </c>
      <c r="F1566" s="4">
        <v>17.208761220825799</v>
      </c>
      <c r="G1566" s="4">
        <v>13.5479163288471</v>
      </c>
      <c r="H1566" s="4">
        <v>6.4226001729605198</v>
      </c>
      <c r="I1566" s="4">
        <v>8.5701097548466603</v>
      </c>
      <c r="J1566" s="4">
        <v>20.877057129248399</v>
      </c>
      <c r="K1566" s="4">
        <v>22.330495435429299</v>
      </c>
      <c r="L1566" s="4">
        <v>-10.399270169440999</v>
      </c>
      <c r="M1566" s="4">
        <v>20.969509860073199</v>
      </c>
      <c r="N1566" s="4">
        <v>72.2337562475971</v>
      </c>
      <c r="O1566" s="4">
        <v>28.396770472895</v>
      </c>
      <c r="P1566" s="4">
        <v>12.6256139025312</v>
      </c>
      <c r="Q1566" s="4">
        <v>2.24074266094427</v>
      </c>
      <c r="R1566" s="4">
        <v>11.0506493453105</v>
      </c>
      <c r="S1566" s="4">
        <v>4.1753992008548098</v>
      </c>
      <c r="T1566" s="4">
        <v>36.866549236165703</v>
      </c>
      <c r="V1566" s="4">
        <v>378.13839999999999</v>
      </c>
      <c r="W1566" s="4">
        <v>2.2111372549019599</v>
      </c>
      <c r="X1566" s="4">
        <v>1.2254901960784299</v>
      </c>
      <c r="Y1566" s="4">
        <v>-29.360275968879701</v>
      </c>
      <c r="Z1566" s="4">
        <v>2.8376844494891998E-3</v>
      </c>
      <c r="AA1566" s="4">
        <v>2.8376844494891998E-3</v>
      </c>
      <c r="AB1566" s="4">
        <v>45.1480022701476</v>
      </c>
      <c r="AC1566" s="4">
        <v>3.22176787741203</v>
      </c>
      <c r="AD1566" s="4">
        <v>27.462505675368899</v>
      </c>
      <c r="AE1566" s="4">
        <v>45.1480022701476</v>
      </c>
      <c r="AF1566" s="4">
        <v>0</v>
      </c>
      <c r="AG1566" s="4">
        <v>15177</v>
      </c>
      <c r="AH1566" s="4">
        <v>194.98</v>
      </c>
      <c r="AI1566" s="4">
        <v>16.71</v>
      </c>
      <c r="AJ1566" s="4">
        <v>22.93</v>
      </c>
      <c r="AK1566" s="4">
        <v>4.7417707150964903</v>
      </c>
      <c r="AL1566" s="4">
        <v>43.54</v>
      </c>
      <c r="AM1566" s="4">
        <v>0</v>
      </c>
      <c r="AN1566" s="4">
        <v>83.09</v>
      </c>
      <c r="AO1566" s="4">
        <v>3.36</v>
      </c>
      <c r="AP1566" s="4">
        <v>130.05000000000001</v>
      </c>
      <c r="AQ1566" s="4">
        <v>13.76</v>
      </c>
      <c r="AR1566" s="4">
        <v>27.41</v>
      </c>
    </row>
    <row r="1567" spans="1:44" x14ac:dyDescent="0.35">
      <c r="A1567" s="4" t="s">
        <v>3257</v>
      </c>
      <c r="B1567" s="4" t="s">
        <v>3258</v>
      </c>
      <c r="D1567" s="4">
        <v>286.87549029000002</v>
      </c>
      <c r="E1567" s="4">
        <v>275.39999999999998</v>
      </c>
      <c r="F1567" s="4">
        <v>90.212418330188797</v>
      </c>
      <c r="G1567" s="4">
        <v>9.1445003594536196</v>
      </c>
      <c r="H1567" s="4">
        <v>4.4231170456916296</v>
      </c>
      <c r="I1567" s="4">
        <v>4.9226006191950402</v>
      </c>
      <c r="J1567" s="4">
        <v>9.1154885318417893</v>
      </c>
      <c r="K1567" s="4">
        <v>10.835913312693499</v>
      </c>
      <c r="L1567" s="4">
        <v>292.80993393409398</v>
      </c>
      <c r="N1567" s="4">
        <v>28.924938135826199</v>
      </c>
      <c r="O1567" s="4">
        <v>9.5133351663458896</v>
      </c>
      <c r="P1567" s="4">
        <v>9.5152603231597706</v>
      </c>
      <c r="Q1567" s="4">
        <v>40.096625156178597</v>
      </c>
      <c r="R1567" s="4">
        <v>64.002023180673902</v>
      </c>
      <c r="T1567" s="4">
        <v>41.022665256521002</v>
      </c>
      <c r="V1567" s="4">
        <v>288.25549029000001</v>
      </c>
      <c r="W1567" s="4">
        <v>7.8876956362386599</v>
      </c>
      <c r="Y1567" s="4">
        <v>378.56216233758499</v>
      </c>
      <c r="Z1567" s="4">
        <v>0</v>
      </c>
      <c r="AA1567" s="4">
        <v>0</v>
      </c>
      <c r="AB1567" s="4">
        <v>71.034723386093205</v>
      </c>
      <c r="AC1567" s="4">
        <v>0</v>
      </c>
      <c r="AD1567" s="4">
        <v>4.6808412201494001</v>
      </c>
      <c r="AE1567" s="4">
        <v>0</v>
      </c>
      <c r="AF1567" s="4">
        <v>0</v>
      </c>
      <c r="AG1567" s="4">
        <v>209</v>
      </c>
      <c r="AH1567" s="4">
        <v>64.599999999999994</v>
      </c>
      <c r="AI1567" s="4">
        <v>3.18</v>
      </c>
      <c r="AJ1567" s="4">
        <v>3.75</v>
      </c>
      <c r="AK1567" s="4">
        <v>2.9076278836283498</v>
      </c>
      <c r="AL1567" s="4">
        <v>7</v>
      </c>
      <c r="AM1567" s="4">
        <v>0</v>
      </c>
      <c r="AN1567" s="4">
        <v>12.39</v>
      </c>
      <c r="AO1567" s="4">
        <v>9.15</v>
      </c>
      <c r="AP1567" s="4">
        <v>36.369999999999997</v>
      </c>
      <c r="AQ1567" s="4">
        <v>5.89</v>
      </c>
      <c r="AR1567" s="4">
        <v>6.11</v>
      </c>
    </row>
    <row r="1568" spans="1:44" x14ac:dyDescent="0.35">
      <c r="A1568" s="4" t="s">
        <v>3259</v>
      </c>
      <c r="B1568" s="4" t="s">
        <v>3260</v>
      </c>
      <c r="C1568" s="4" t="s">
        <v>271</v>
      </c>
      <c r="D1568" s="4">
        <v>286.61950000000002</v>
      </c>
      <c r="E1568" s="4">
        <v>268.89999999999998</v>
      </c>
      <c r="F1568" s="4">
        <v>22.1157021604938</v>
      </c>
      <c r="G1568" s="4">
        <v>32.118959107806702</v>
      </c>
      <c r="H1568" s="4">
        <v>27.545164718384701</v>
      </c>
      <c r="I1568" s="4">
        <v>52.321356479612398</v>
      </c>
      <c r="J1568" s="4">
        <v>21.598946820331101</v>
      </c>
      <c r="K1568" s="4">
        <v>74.727492935002005</v>
      </c>
      <c r="L1568" s="4">
        <v>87.228280101379895</v>
      </c>
      <c r="M1568" s="4">
        <v>39.720420760170597</v>
      </c>
      <c r="N1568" s="4">
        <v>0</v>
      </c>
      <c r="O1568" s="4">
        <v>0</v>
      </c>
      <c r="P1568" s="4">
        <v>163.43001261033999</v>
      </c>
      <c r="Q1568" s="4">
        <v>-30.330675857015699</v>
      </c>
      <c r="R1568" s="4">
        <v>40.424001386358</v>
      </c>
      <c r="T1568" s="4">
        <v>40.896359667843903</v>
      </c>
      <c r="V1568" s="4">
        <v>284.05950000000001</v>
      </c>
      <c r="W1568" s="4">
        <v>6.1998593986588801</v>
      </c>
      <c r="X1568" s="4">
        <v>0.37174721189591098</v>
      </c>
      <c r="Y1568" s="4">
        <v>-16.173881536848</v>
      </c>
      <c r="Z1568" s="4">
        <v>0</v>
      </c>
      <c r="AA1568" s="4">
        <v>0</v>
      </c>
      <c r="AB1568" s="4">
        <v>74.000441107461299</v>
      </c>
      <c r="AC1568" s="4">
        <v>0</v>
      </c>
      <c r="AD1568" s="4">
        <v>10.540910370718001</v>
      </c>
      <c r="AE1568" s="4">
        <v>0</v>
      </c>
      <c r="AF1568" s="4">
        <v>0</v>
      </c>
      <c r="AG1568" s="4">
        <v>463</v>
      </c>
      <c r="AH1568" s="4">
        <v>24.77</v>
      </c>
      <c r="AI1568" s="4">
        <v>12.96</v>
      </c>
      <c r="AJ1568" s="4">
        <v>18.28</v>
      </c>
      <c r="AK1568" s="4">
        <v>12.163291450035601</v>
      </c>
      <c r="AL1568" s="4">
        <v>18.510000000000002</v>
      </c>
      <c r="AM1568" s="4">
        <v>2.44</v>
      </c>
      <c r="AN1568" s="4">
        <v>28.96</v>
      </c>
      <c r="AO1568" s="4">
        <v>2.56</v>
      </c>
      <c r="AP1568" s="4">
        <v>46.23</v>
      </c>
      <c r="AQ1568" s="4">
        <v>6.08</v>
      </c>
      <c r="AR1568" s="4">
        <v>6.19</v>
      </c>
    </row>
    <row r="1569" spans="1:44" x14ac:dyDescent="0.35">
      <c r="A1569" s="4" t="s">
        <v>3261</v>
      </c>
      <c r="B1569" s="4" t="s">
        <v>3262</v>
      </c>
      <c r="C1569" s="4" t="s">
        <v>564</v>
      </c>
      <c r="D1569" s="4">
        <v>286.56587489999998</v>
      </c>
      <c r="E1569" s="4">
        <v>110</v>
      </c>
      <c r="F1569" s="4">
        <v>25.7703124910072</v>
      </c>
      <c r="G1569" s="4">
        <v>6.96654554567096</v>
      </c>
      <c r="H1569" s="4">
        <v>2.3522443626517702</v>
      </c>
      <c r="I1569" s="4">
        <v>6.74021093465874</v>
      </c>
      <c r="J1569" s="4">
        <v>13.2984831332766</v>
      </c>
      <c r="K1569" s="4">
        <v>15.141229239907901</v>
      </c>
      <c r="L1569" s="4">
        <v>33.053790338155402</v>
      </c>
      <c r="M1569" s="4">
        <v>10.162199447534199</v>
      </c>
      <c r="N1569" s="4">
        <v>7.0252403846153797</v>
      </c>
      <c r="O1569" s="4">
        <v>1.015625</v>
      </c>
      <c r="P1569" s="4">
        <v>2.79088444935247</v>
      </c>
      <c r="Q1569" s="4">
        <v>9.3895518271585008</v>
      </c>
      <c r="R1569" s="4">
        <v>4.2980971720165</v>
      </c>
      <c r="S1569" s="4">
        <v>-0.13830280577291601</v>
      </c>
      <c r="T1569" s="4">
        <v>-1.7062536516784199</v>
      </c>
      <c r="V1569" s="4">
        <v>-37.544125100000002</v>
      </c>
      <c r="W1569" s="4">
        <v>1.7221506905048101</v>
      </c>
      <c r="X1569" s="4">
        <v>0.85910543286394603</v>
      </c>
      <c r="Y1569" s="4">
        <v>-2.3216512852793998</v>
      </c>
      <c r="Z1569" s="4">
        <v>0</v>
      </c>
      <c r="AA1569" s="4">
        <v>0</v>
      </c>
      <c r="AB1569" s="4">
        <v>74.4878761277797</v>
      </c>
      <c r="AC1569" s="4">
        <v>0.78277272574160195</v>
      </c>
      <c r="AD1569" s="4">
        <v>14.491841188170699</v>
      </c>
      <c r="AE1569" s="4">
        <v>19.6892804977876</v>
      </c>
      <c r="AF1569" s="4">
        <v>0</v>
      </c>
      <c r="AG1569" s="4">
        <v>15450</v>
      </c>
      <c r="AH1569" s="4">
        <v>164.98</v>
      </c>
      <c r="AI1569" s="4">
        <v>11.12</v>
      </c>
      <c r="AJ1569" s="4">
        <v>17.350000000000001</v>
      </c>
      <c r="AK1569" s="4">
        <v>4.5168310855464204</v>
      </c>
      <c r="AL1569" s="4">
        <v>24.98</v>
      </c>
      <c r="AM1569" s="4">
        <v>28.83</v>
      </c>
      <c r="AN1569" s="4">
        <v>71.83</v>
      </c>
      <c r="AO1569" s="4">
        <v>335.8</v>
      </c>
      <c r="AP1569" s="4">
        <v>166.4</v>
      </c>
      <c r="AQ1569" s="4">
        <v>58.09</v>
      </c>
      <c r="AR1569" s="4">
        <v>60.77</v>
      </c>
    </row>
    <row r="1570" spans="1:44" x14ac:dyDescent="0.35">
      <c r="A1570" s="4" t="s">
        <v>3263</v>
      </c>
      <c r="B1570" s="4" t="s">
        <v>3264</v>
      </c>
      <c r="C1570" s="4" t="s">
        <v>127</v>
      </c>
      <c r="D1570" s="4">
        <v>286.38379850000001</v>
      </c>
      <c r="E1570" s="4">
        <v>44.15</v>
      </c>
      <c r="F1570" s="4">
        <v>10.786583747646</v>
      </c>
      <c r="G1570" s="4">
        <v>12.8263967728689</v>
      </c>
      <c r="H1570" s="4">
        <v>7.0680314667163602</v>
      </c>
      <c r="I1570" s="4">
        <v>5.1901084937933701</v>
      </c>
      <c r="J1570" s="4">
        <v>6.2858878107741996</v>
      </c>
      <c r="K1570" s="4">
        <v>9.1212980158342294</v>
      </c>
      <c r="L1570" s="4">
        <v>95.651847485657697</v>
      </c>
      <c r="M1570" s="4">
        <v>27.506370155795899</v>
      </c>
      <c r="N1570" s="4">
        <v>30.091553720491898</v>
      </c>
      <c r="O1570" s="4">
        <v>0.58343057176195801</v>
      </c>
      <c r="P1570" s="4">
        <v>21.2162378136487</v>
      </c>
      <c r="Q1570" s="4">
        <v>11.992840592397901</v>
      </c>
      <c r="R1570" s="4">
        <v>20.9723742406916</v>
      </c>
      <c r="T1570" s="4">
        <v>39.867421882168401</v>
      </c>
      <c r="V1570" s="4">
        <v>332.9637985</v>
      </c>
      <c r="W1570" s="4">
        <v>1.2852697177093599</v>
      </c>
      <c r="Y1570" s="4">
        <v>-55.722478254264999</v>
      </c>
      <c r="Z1570" s="4">
        <v>7.6448807909780005E-4</v>
      </c>
      <c r="AA1570" s="4">
        <v>0</v>
      </c>
      <c r="AB1570" s="4">
        <v>74.7478890744582</v>
      </c>
      <c r="AC1570" s="4">
        <v>0.17311763884576001</v>
      </c>
      <c r="AD1570" s="4">
        <v>11.4367294559088</v>
      </c>
      <c r="AE1570" s="4">
        <v>0</v>
      </c>
      <c r="AF1570" s="4">
        <v>0</v>
      </c>
      <c r="AG1570" s="4">
        <v>23453</v>
      </c>
      <c r="AH1570" s="4">
        <v>511.55</v>
      </c>
      <c r="AI1570" s="4">
        <v>26.55</v>
      </c>
      <c r="AJ1570" s="4">
        <v>34.409999999999997</v>
      </c>
      <c r="AK1570" s="4">
        <v>4.0513290419255297</v>
      </c>
      <c r="AL1570" s="4">
        <v>46.66</v>
      </c>
      <c r="AM1570" s="4">
        <v>20.71</v>
      </c>
      <c r="AN1570" s="4">
        <v>169.53</v>
      </c>
      <c r="AO1570" s="4">
        <v>20.47</v>
      </c>
      <c r="AP1570" s="4">
        <v>222.82</v>
      </c>
      <c r="AQ1570" s="4">
        <v>34.94</v>
      </c>
      <c r="AR1570" s="4">
        <v>35.67</v>
      </c>
    </row>
    <row r="1571" spans="1:44" x14ac:dyDescent="0.35">
      <c r="A1571" s="4" t="s">
        <v>3265</v>
      </c>
      <c r="B1571" s="4" t="s">
        <v>3266</v>
      </c>
      <c r="C1571" s="4" t="s">
        <v>200</v>
      </c>
      <c r="D1571" s="4">
        <v>286.31081202500002</v>
      </c>
      <c r="E1571" s="4">
        <v>42.3</v>
      </c>
      <c r="F1571" s="4">
        <v>6.6522028816217498</v>
      </c>
      <c r="G1571" s="4">
        <v>20.330176424742</v>
      </c>
      <c r="H1571" s="4">
        <v>11.791942355374699</v>
      </c>
      <c r="I1571" s="4">
        <v>8.3697956167473695</v>
      </c>
      <c r="J1571" s="4">
        <v>9.6513477220975297</v>
      </c>
      <c r="K1571" s="4">
        <v>13.332555471287201</v>
      </c>
      <c r="L1571" s="4">
        <v>160.01090853968699</v>
      </c>
      <c r="M1571" s="4">
        <v>13.6598558378787</v>
      </c>
      <c r="N1571" s="4">
        <v>1.8290071104257699</v>
      </c>
      <c r="O1571" s="4">
        <v>8.5667780347811005E-3</v>
      </c>
      <c r="P1571" s="4">
        <v>31.333721607454901</v>
      </c>
      <c r="Q1571" s="4">
        <v>-0.99226430735176496</v>
      </c>
      <c r="R1571" s="4">
        <v>3.34140196153623</v>
      </c>
      <c r="S1571" s="4">
        <v>-9.4365825410563708</v>
      </c>
      <c r="T1571" s="4">
        <v>7.53771558893399</v>
      </c>
      <c r="V1571" s="4">
        <v>200.38081202500001</v>
      </c>
      <c r="W1571" s="4">
        <v>1.22638058778806</v>
      </c>
      <c r="Y1571" s="4">
        <v>100.549972522103</v>
      </c>
      <c r="Z1571" s="4">
        <v>0.20709473417855501</v>
      </c>
      <c r="AA1571" s="4">
        <v>0.20138978416339801</v>
      </c>
      <c r="AB1571" s="4">
        <v>65.873879811748097</v>
      </c>
      <c r="AC1571" s="4">
        <v>0</v>
      </c>
      <c r="AD1571" s="4">
        <v>21.495939764074901</v>
      </c>
      <c r="AE1571" s="4">
        <v>16.969000782548601</v>
      </c>
      <c r="AF1571" s="4">
        <v>0</v>
      </c>
      <c r="AG1571" s="4">
        <v>58660</v>
      </c>
      <c r="AH1571" s="4">
        <v>514.23</v>
      </c>
      <c r="AI1571" s="4">
        <v>43.04</v>
      </c>
      <c r="AJ1571" s="4">
        <v>58.52</v>
      </c>
      <c r="AK1571" s="4">
        <v>4.8283045804467504</v>
      </c>
      <c r="AL1571" s="4">
        <v>68.56</v>
      </c>
      <c r="AM1571" s="4">
        <v>0</v>
      </c>
      <c r="AN1571" s="4">
        <v>144.32</v>
      </c>
      <c r="AO1571" s="4">
        <v>90.2</v>
      </c>
      <c r="AP1571" s="4">
        <v>233.46</v>
      </c>
      <c r="AQ1571" s="4">
        <v>2.8</v>
      </c>
      <c r="AR1571" s="4">
        <v>13.5</v>
      </c>
    </row>
    <row r="1572" spans="1:44" x14ac:dyDescent="0.35">
      <c r="A1572" s="4" t="s">
        <v>3267</v>
      </c>
      <c r="B1572" s="4" t="s">
        <v>3268</v>
      </c>
      <c r="C1572" s="4" t="s">
        <v>188</v>
      </c>
      <c r="D1572" s="4">
        <v>285.7570025</v>
      </c>
      <c r="E1572" s="4">
        <v>897</v>
      </c>
      <c r="F1572" s="4">
        <v>32.472386647727198</v>
      </c>
      <c r="G1572" s="4">
        <v>3.6264732547597598</v>
      </c>
      <c r="H1572" s="4">
        <v>2.4372680440923999</v>
      </c>
      <c r="I1572" s="4">
        <v>3.2727137491167499</v>
      </c>
      <c r="J1572" s="4">
        <v>14.3702655746876</v>
      </c>
      <c r="K1572" s="4">
        <v>15.5193573580275</v>
      </c>
      <c r="L1572" s="4">
        <v>37.734209721405001</v>
      </c>
      <c r="M1572" s="4">
        <v>9.4003127614279407</v>
      </c>
      <c r="N1572" s="4">
        <v>26.232044942308299</v>
      </c>
      <c r="O1572" s="4">
        <v>8.0734685639317294E-2</v>
      </c>
      <c r="P1572" s="4">
        <v>7.5200820372586197</v>
      </c>
      <c r="Q1572" s="4">
        <v>2.6463643728476001</v>
      </c>
      <c r="R1572" s="4">
        <v>-1.5018951936949101</v>
      </c>
      <c r="S1572" s="4">
        <v>-6.0170613876494796</v>
      </c>
      <c r="T1572" s="4">
        <v>-12.745730931201599</v>
      </c>
      <c r="V1572" s="4">
        <v>361.60700250000002</v>
      </c>
      <c r="W1572" s="4">
        <v>0.96127090691963502</v>
      </c>
      <c r="X1572" s="4">
        <v>0.268716074595582</v>
      </c>
      <c r="Y1572" s="4">
        <v>-45.9062963682373</v>
      </c>
      <c r="Z1572" s="4">
        <v>3.3534103858049E-3</v>
      </c>
      <c r="AA1572" s="4">
        <v>0</v>
      </c>
      <c r="AB1572" s="4">
        <v>59.429985349177898</v>
      </c>
      <c r="AC1572" s="4">
        <v>0</v>
      </c>
      <c r="AD1572" s="4">
        <v>31.48171902979</v>
      </c>
      <c r="AE1572" s="4">
        <v>0</v>
      </c>
      <c r="AF1572" s="4">
        <v>0</v>
      </c>
      <c r="AG1572" s="4">
        <v>4506</v>
      </c>
      <c r="AH1572" s="4">
        <v>268.89</v>
      </c>
      <c r="AI1572" s="4">
        <v>8.8000000000000291</v>
      </c>
      <c r="AJ1572" s="4">
        <v>15.33</v>
      </c>
      <c r="AK1572" s="4">
        <v>28.650496500081498</v>
      </c>
      <c r="AL1572" s="4">
        <v>41.73</v>
      </c>
      <c r="AM1572" s="4">
        <v>155.86000000000001</v>
      </c>
      <c r="AN1572" s="4">
        <v>287.01</v>
      </c>
      <c r="AO1572" s="4">
        <v>2.13</v>
      </c>
      <c r="AP1572" s="4">
        <v>297.27</v>
      </c>
      <c r="AQ1572" s="4">
        <v>17.77</v>
      </c>
      <c r="AR1572" s="4">
        <v>20.56</v>
      </c>
    </row>
    <row r="1573" spans="1:44" x14ac:dyDescent="0.35">
      <c r="A1573" s="4" t="s">
        <v>3269</v>
      </c>
      <c r="B1573" s="4" t="s">
        <v>3270</v>
      </c>
      <c r="C1573" s="4" t="s">
        <v>109</v>
      </c>
      <c r="D1573" s="4">
        <v>284.95538955000001</v>
      </c>
      <c r="E1573" s="4">
        <v>245</v>
      </c>
      <c r="F1573" s="4">
        <v>16.664057868421001</v>
      </c>
      <c r="G1573" s="4">
        <v>33.213557346800002</v>
      </c>
      <c r="H1573" s="4">
        <v>19.044437019712699</v>
      </c>
      <c r="I1573" s="4">
        <v>13.458208720289599</v>
      </c>
      <c r="J1573" s="4">
        <v>13.440717142871099</v>
      </c>
      <c r="K1573" s="4">
        <v>22.894695419486901</v>
      </c>
      <c r="L1573" s="4">
        <v>-2.2247106682374902</v>
      </c>
      <c r="N1573" s="4">
        <v>16.363636363636399</v>
      </c>
      <c r="O1573" s="4">
        <v>2.7603305785123999</v>
      </c>
      <c r="P1573" s="4">
        <v>54.597701149425298</v>
      </c>
      <c r="Q1573" s="4">
        <v>11.351886766674101</v>
      </c>
      <c r="R1573" s="4">
        <v>21.3821790226391</v>
      </c>
      <c r="S1573" s="4">
        <v>10.3122764071019</v>
      </c>
      <c r="T1573" s="4">
        <v>134.723247437781</v>
      </c>
      <c r="V1573" s="4">
        <v>278.71538955</v>
      </c>
      <c r="W1573" s="4">
        <v>4.7100064388429796</v>
      </c>
      <c r="X1573" s="4">
        <v>1.2050612572805799</v>
      </c>
      <c r="Y1573" s="4">
        <v>-54.676878103469498</v>
      </c>
      <c r="Z1573" s="4">
        <v>0</v>
      </c>
      <c r="AA1573" s="4">
        <v>0</v>
      </c>
      <c r="AB1573" s="4">
        <v>63.387114951656798</v>
      </c>
      <c r="AC1573" s="4">
        <v>0</v>
      </c>
      <c r="AD1573" s="4">
        <v>23.761865198243299</v>
      </c>
      <c r="AE1573" s="4">
        <v>0</v>
      </c>
      <c r="AF1573" s="4">
        <v>0</v>
      </c>
      <c r="AG1573" s="4">
        <v>4642</v>
      </c>
      <c r="AH1573" s="4">
        <v>127.06</v>
      </c>
      <c r="AI1573" s="4">
        <v>17.100000000000001</v>
      </c>
      <c r="AJ1573" s="4">
        <v>24.05</v>
      </c>
      <c r="AK1573" s="4">
        <v>14.9403842500897</v>
      </c>
      <c r="AL1573" s="4">
        <v>29.09</v>
      </c>
      <c r="AM1573" s="4">
        <v>0.05</v>
      </c>
      <c r="AN1573" s="4">
        <v>49.05</v>
      </c>
      <c r="AO1573" s="4">
        <v>16.14</v>
      </c>
      <c r="AP1573" s="4">
        <v>60.5</v>
      </c>
      <c r="AQ1573" s="4">
        <v>18.86</v>
      </c>
      <c r="AR1573" s="4">
        <v>22.82</v>
      </c>
    </row>
    <row r="1574" spans="1:44" x14ac:dyDescent="0.35">
      <c r="A1574" s="4" t="s">
        <v>3271</v>
      </c>
      <c r="B1574" s="4" t="s">
        <v>3272</v>
      </c>
      <c r="C1574" s="4" t="s">
        <v>271</v>
      </c>
      <c r="D1574" s="4">
        <v>284.78445060000001</v>
      </c>
      <c r="E1574" s="4">
        <v>755</v>
      </c>
      <c r="F1574" s="4">
        <v>69.122439466019401</v>
      </c>
      <c r="G1574" s="4">
        <v>15.2113716079011</v>
      </c>
      <c r="H1574" s="4">
        <v>6.5511210049292403</v>
      </c>
      <c r="I1574" s="4">
        <v>25.846925972396502</v>
      </c>
      <c r="J1574" s="4">
        <v>36.216708116533901</v>
      </c>
      <c r="K1574" s="4">
        <v>36.637390213299902</v>
      </c>
      <c r="L1574" s="4">
        <v>96.367830208133199</v>
      </c>
      <c r="M1574" s="4">
        <v>124.126462855952</v>
      </c>
      <c r="N1574" s="4">
        <v>83.007209062821801</v>
      </c>
      <c r="O1574" s="4">
        <v>83.007209062821801</v>
      </c>
      <c r="P1574" s="4">
        <v>13.389665258368501</v>
      </c>
      <c r="Q1574" s="4">
        <v>51.306801912777701</v>
      </c>
      <c r="R1574" s="4">
        <v>39.638132628887597</v>
      </c>
      <c r="S1574" s="4">
        <v>70.014306459198707</v>
      </c>
      <c r="T1574" s="4">
        <v>36.833912631400899</v>
      </c>
      <c r="V1574" s="4">
        <v>305.08445060000003</v>
      </c>
      <c r="W1574" s="4">
        <v>9.7763285478887791</v>
      </c>
      <c r="Y1574" s="4">
        <v>161.99782204931</v>
      </c>
      <c r="Z1574" s="4">
        <v>3.4841263204838803E-2</v>
      </c>
      <c r="AA1574" s="4">
        <v>1.87606801872209E-2</v>
      </c>
      <c r="AB1574" s="4">
        <v>70.725057407681405</v>
      </c>
      <c r="AC1574" s="4">
        <v>0.371032652159837</v>
      </c>
      <c r="AD1574" s="4">
        <v>21.8993687835146</v>
      </c>
      <c r="AE1574" s="4">
        <v>0</v>
      </c>
      <c r="AF1574" s="4">
        <v>0</v>
      </c>
      <c r="AG1574" s="4">
        <v>5697</v>
      </c>
      <c r="AH1574" s="4">
        <v>15.94</v>
      </c>
      <c r="AI1574" s="4">
        <v>4.12</v>
      </c>
      <c r="AJ1574" s="4">
        <v>5.62</v>
      </c>
      <c r="AK1574" s="4">
        <v>11.0420003387643</v>
      </c>
      <c r="AL1574" s="4">
        <v>5.84</v>
      </c>
      <c r="AM1574" s="4">
        <v>27.72</v>
      </c>
      <c r="AN1574" s="4">
        <v>21.21</v>
      </c>
      <c r="AO1574" s="4">
        <v>3.88</v>
      </c>
      <c r="AP1574" s="4">
        <v>29.13</v>
      </c>
      <c r="AQ1574" s="4">
        <v>6.14</v>
      </c>
      <c r="AR1574" s="4">
        <v>6.25</v>
      </c>
    </row>
    <row r="1575" spans="1:44" x14ac:dyDescent="0.35">
      <c r="A1575" s="4" t="s">
        <v>3273</v>
      </c>
      <c r="B1575" s="4" t="s">
        <v>3274</v>
      </c>
      <c r="C1575" s="4" t="s">
        <v>796</v>
      </c>
      <c r="D1575" s="4">
        <v>284.75108999999998</v>
      </c>
      <c r="E1575" s="4">
        <v>135.80000000000001</v>
      </c>
      <c r="F1575" s="4">
        <v>28.967557477110901</v>
      </c>
      <c r="G1575" s="4">
        <v>8.7373894493578206</v>
      </c>
      <c r="H1575" s="4">
        <v>3.29744054208179</v>
      </c>
      <c r="I1575" s="4">
        <v>2.8032052927253601</v>
      </c>
      <c r="J1575" s="4">
        <v>8.9738282079398406</v>
      </c>
      <c r="K1575" s="4">
        <v>9.5902130207887808</v>
      </c>
      <c r="L1575" s="4">
        <v>460.546683209435</v>
      </c>
      <c r="N1575" s="4">
        <v>100.546214901425</v>
      </c>
      <c r="O1575" s="4">
        <v>26.9522915422036</v>
      </c>
      <c r="P1575" s="4">
        <v>5.4738835059583604</v>
      </c>
      <c r="Q1575" s="4">
        <v>5.3831882684699499</v>
      </c>
      <c r="R1575" s="4">
        <v>8.4085219051266904</v>
      </c>
      <c r="T1575" s="4">
        <v>-8.0674876854958999</v>
      </c>
      <c r="V1575" s="4">
        <v>379.93108999999998</v>
      </c>
      <c r="W1575" s="4">
        <v>2.4302388836733</v>
      </c>
      <c r="X1575" s="4">
        <v>0.19327406262079599</v>
      </c>
      <c r="Y1575" s="4">
        <v>-51.744770530669904</v>
      </c>
      <c r="Z1575" s="4">
        <v>0</v>
      </c>
      <c r="AA1575" s="4">
        <v>0</v>
      </c>
      <c r="AB1575" s="4">
        <v>74.284223675842597</v>
      </c>
      <c r="AC1575" s="4">
        <v>5.2248569092395801E-2</v>
      </c>
      <c r="AD1575" s="4">
        <v>12.133864813300599</v>
      </c>
      <c r="AE1575" s="4">
        <v>0</v>
      </c>
      <c r="AF1575" s="4">
        <v>0</v>
      </c>
      <c r="AG1575" s="4">
        <v>3824</v>
      </c>
      <c r="AH1575" s="4">
        <v>350.67</v>
      </c>
      <c r="AI1575" s="4">
        <v>9.8300000000000107</v>
      </c>
      <c r="AJ1575" s="4">
        <v>13.37</v>
      </c>
      <c r="AK1575" s="4">
        <v>4.4653402380303504</v>
      </c>
      <c r="AL1575" s="4">
        <v>33.630000000000003</v>
      </c>
      <c r="AM1575" s="4">
        <v>0</v>
      </c>
      <c r="AN1575" s="4">
        <v>78.42</v>
      </c>
      <c r="AO1575" s="4">
        <v>22.63</v>
      </c>
      <c r="AP1575" s="4">
        <v>117.17</v>
      </c>
      <c r="AQ1575" s="4">
        <v>19.13</v>
      </c>
      <c r="AR1575" s="4">
        <v>26.05</v>
      </c>
    </row>
    <row r="1576" spans="1:44" x14ac:dyDescent="0.35">
      <c r="A1576" s="4" t="s">
        <v>3275</v>
      </c>
      <c r="B1576" s="4" t="s">
        <v>3276</v>
      </c>
      <c r="C1576" s="4" t="s">
        <v>215</v>
      </c>
      <c r="D1576" s="4">
        <v>284.41280491499998</v>
      </c>
      <c r="E1576" s="4">
        <v>176.85</v>
      </c>
      <c r="F1576" s="4">
        <v>13.8602731440059</v>
      </c>
      <c r="G1576" s="4">
        <v>6.3099630996309903</v>
      </c>
      <c r="H1576" s="4">
        <v>3.1530666338862399</v>
      </c>
      <c r="I1576" s="4">
        <v>3.2668396669479201</v>
      </c>
      <c r="J1576" s="4">
        <v>11.7643891622367</v>
      </c>
      <c r="K1576" s="4">
        <v>10.405489309537799</v>
      </c>
      <c r="L1576" s="4">
        <v>25.721616850598799</v>
      </c>
      <c r="M1576" s="4">
        <v>0.80506106780216002</v>
      </c>
      <c r="N1576" s="4">
        <v>60.6829732219812</v>
      </c>
      <c r="O1576" s="4">
        <v>4.8354979641572804</v>
      </c>
      <c r="P1576" s="4">
        <v>5.8891057283893797</v>
      </c>
      <c r="Q1576" s="4">
        <v>11.5331451331951</v>
      </c>
      <c r="R1576" s="4">
        <v>7.4185210560355301</v>
      </c>
      <c r="T1576" s="4">
        <v>-2.0663955788725699</v>
      </c>
      <c r="V1576" s="4">
        <v>474.81280491500002</v>
      </c>
      <c r="W1576" s="4">
        <v>0.84528428958005197</v>
      </c>
      <c r="X1576" s="4">
        <v>0.89912896881146398</v>
      </c>
      <c r="Y1576" s="4">
        <v>-76.911043963576006</v>
      </c>
      <c r="Z1576" s="4">
        <v>0</v>
      </c>
      <c r="AA1576" s="4">
        <v>0</v>
      </c>
      <c r="AB1576" s="4">
        <v>32.339110629174499</v>
      </c>
      <c r="AC1576" s="4">
        <v>7.3635072641187804</v>
      </c>
      <c r="AD1576" s="4">
        <v>36.353329220145497</v>
      </c>
      <c r="AE1576" s="4">
        <v>0</v>
      </c>
      <c r="AF1576" s="4">
        <v>0</v>
      </c>
      <c r="AG1576" s="4">
        <v>23229</v>
      </c>
      <c r="AH1576" s="4">
        <v>628.13</v>
      </c>
      <c r="AI1576" s="4">
        <v>20.52</v>
      </c>
      <c r="AJ1576" s="4">
        <v>28.01</v>
      </c>
      <c r="AK1576" s="4">
        <v>12.8388523192242</v>
      </c>
      <c r="AL1576" s="4">
        <v>65.36</v>
      </c>
      <c r="AM1576" s="4">
        <v>0.67</v>
      </c>
      <c r="AN1576" s="4">
        <v>190.14</v>
      </c>
      <c r="AO1576" s="4">
        <v>17.829999999999998</v>
      </c>
      <c r="AP1576" s="4">
        <v>336.47</v>
      </c>
      <c r="AQ1576" s="4">
        <v>-4.78</v>
      </c>
      <c r="AR1576" s="4">
        <v>13.78</v>
      </c>
    </row>
    <row r="1577" spans="1:44" x14ac:dyDescent="0.35">
      <c r="A1577" s="4" t="s">
        <v>3277</v>
      </c>
      <c r="B1577" s="4" t="s">
        <v>3278</v>
      </c>
      <c r="C1577" s="4" t="s">
        <v>300</v>
      </c>
      <c r="D1577" s="4">
        <v>284.21039039999999</v>
      </c>
      <c r="E1577" s="4">
        <v>115.9</v>
      </c>
      <c r="F1577" s="4">
        <v>45.766568502415403</v>
      </c>
      <c r="G1577" s="4">
        <v>6.1200354784665398</v>
      </c>
      <c r="H1577" s="4">
        <v>4.7962927206024402</v>
      </c>
      <c r="I1577" s="4">
        <v>17.8397012352772</v>
      </c>
      <c r="J1577" s="4">
        <v>35.777977115508797</v>
      </c>
      <c r="K1577" s="4">
        <v>42.861246768170098</v>
      </c>
      <c r="L1577" s="4">
        <v>258.982154114141</v>
      </c>
      <c r="M1577" s="4">
        <v>20.829835558209201</v>
      </c>
      <c r="N1577" s="4">
        <v>7.9277039303815604</v>
      </c>
      <c r="O1577" s="4">
        <v>1.77871282394568</v>
      </c>
      <c r="P1577" s="4">
        <v>28.395061728395</v>
      </c>
      <c r="Q1577" s="4">
        <v>-11.0632087174099</v>
      </c>
      <c r="R1577" s="4">
        <v>24.143407354314199</v>
      </c>
      <c r="S1577" s="4">
        <v>158.802395584626</v>
      </c>
      <c r="V1577" s="4">
        <v>287.80039040000003</v>
      </c>
      <c r="W1577" s="4">
        <v>2.7178960543176802</v>
      </c>
      <c r="Y1577" s="4">
        <v>-23.7603561552286</v>
      </c>
      <c r="Z1577" s="4">
        <v>1.6044452117258E-3</v>
      </c>
      <c r="AA1577" s="4">
        <v>0</v>
      </c>
      <c r="AB1577" s="4">
        <v>51.226072908557498</v>
      </c>
      <c r="AC1577" s="4">
        <v>0.40906935118160997</v>
      </c>
      <c r="AD1577" s="4">
        <v>26.059439239980701</v>
      </c>
      <c r="AE1577" s="4">
        <v>0</v>
      </c>
      <c r="AF1577" s="4">
        <v>0</v>
      </c>
      <c r="AG1577" s="4">
        <v>17710</v>
      </c>
      <c r="AH1577" s="4">
        <v>34.81</v>
      </c>
      <c r="AI1577" s="4">
        <v>6.21</v>
      </c>
      <c r="AJ1577" s="4">
        <v>8.26</v>
      </c>
      <c r="AK1577" s="4">
        <v>2.4909011912043</v>
      </c>
      <c r="AL1577" s="4">
        <v>14.92</v>
      </c>
      <c r="AM1577" s="4">
        <v>0</v>
      </c>
      <c r="AN1577" s="4">
        <v>40.06</v>
      </c>
      <c r="AO1577" s="4">
        <v>4.7</v>
      </c>
      <c r="AP1577" s="4">
        <v>104.57</v>
      </c>
      <c r="AQ1577" s="4">
        <v>11.58</v>
      </c>
      <c r="AR1577" s="4">
        <v>12.69</v>
      </c>
    </row>
    <row r="1578" spans="1:44" x14ac:dyDescent="0.35">
      <c r="A1578" s="4" t="s">
        <v>3279</v>
      </c>
      <c r="B1578" s="4" t="s">
        <v>3280</v>
      </c>
      <c r="C1578" s="4" t="s">
        <v>1384</v>
      </c>
      <c r="D1578" s="4">
        <v>283.41750059999998</v>
      </c>
      <c r="E1578" s="4">
        <v>3.15</v>
      </c>
      <c r="F1578" s="4">
        <v>-1.1827789858943301</v>
      </c>
      <c r="H1578" s="4">
        <v>-11.313102699385</v>
      </c>
      <c r="I1578" s="4">
        <v>-15.3960819085436</v>
      </c>
      <c r="J1578" s="4">
        <v>17.967853340243199</v>
      </c>
      <c r="K1578" s="4">
        <v>14.9084086688898</v>
      </c>
      <c r="L1578" s="4">
        <v>254.48948325939199</v>
      </c>
      <c r="M1578" s="4">
        <v>-39.275604203379999</v>
      </c>
      <c r="Q1578" s="4">
        <v>5.8891580473541696</v>
      </c>
      <c r="R1578" s="4">
        <v>-2.9143275339996202</v>
      </c>
      <c r="S1578" s="4">
        <v>-5.1681234014808703</v>
      </c>
      <c r="V1578" s="4">
        <v>1276.1475006000001</v>
      </c>
      <c r="W1578" s="4">
        <v>-1.84456557500813</v>
      </c>
      <c r="Y1578" s="4">
        <v>93.647173626870199</v>
      </c>
      <c r="Z1578" s="4">
        <v>1.8315382744575001E-3</v>
      </c>
      <c r="AA1578" s="8">
        <v>5.7335908917400002E-5</v>
      </c>
      <c r="AB1578" s="4">
        <v>6.1031053440176999</v>
      </c>
      <c r="AC1578" s="4">
        <v>9.5643044510710098</v>
      </c>
      <c r="AD1578" s="4">
        <v>31.484720081184701</v>
      </c>
      <c r="AE1578" s="4">
        <v>0</v>
      </c>
      <c r="AF1578" s="8">
        <v>1.14671817834809E-7</v>
      </c>
      <c r="AG1578" s="4">
        <v>154865</v>
      </c>
      <c r="AH1578" s="4">
        <v>1556.37</v>
      </c>
      <c r="AI1578" s="4">
        <v>-239.62</v>
      </c>
      <c r="AJ1578" s="4">
        <v>-243.31</v>
      </c>
      <c r="AK1578" s="4">
        <v>-2.7439049739697099</v>
      </c>
      <c r="AL1578" s="4">
        <v>232.03</v>
      </c>
      <c r="AM1578" s="4">
        <v>12.5</v>
      </c>
      <c r="AN1578" s="4">
        <v>-1933.68</v>
      </c>
      <c r="AO1578" s="4">
        <v>115.06</v>
      </c>
      <c r="AP1578" s="4">
        <v>-153.65</v>
      </c>
      <c r="AQ1578" s="4">
        <v>150.04</v>
      </c>
      <c r="AR1578" s="4">
        <v>299.33</v>
      </c>
    </row>
    <row r="1579" spans="1:44" x14ac:dyDescent="0.35">
      <c r="A1579" s="4" t="s">
        <v>3281</v>
      </c>
      <c r="B1579" s="4" t="s">
        <v>3282</v>
      </c>
      <c r="C1579" s="4" t="s">
        <v>314</v>
      </c>
      <c r="D1579" s="4">
        <v>283.37636861999999</v>
      </c>
      <c r="E1579" s="4">
        <v>180.9</v>
      </c>
      <c r="F1579" s="4">
        <v>43.3960748269525</v>
      </c>
      <c r="G1579" s="4">
        <v>18.399549168779998</v>
      </c>
      <c r="H1579" s="4">
        <v>8.2936432336317996</v>
      </c>
      <c r="I1579" s="4">
        <v>7.4002719854941104</v>
      </c>
      <c r="J1579" s="4">
        <v>17.7759893592678</v>
      </c>
      <c r="K1579" s="4">
        <v>19.4129646418858</v>
      </c>
      <c r="L1579" s="4">
        <v>91.832282448032601</v>
      </c>
      <c r="N1579" s="4">
        <v>70.530654301906196</v>
      </c>
      <c r="O1579" s="4">
        <v>17.490984028851098</v>
      </c>
      <c r="P1579" s="4">
        <v>17.615322363096801</v>
      </c>
      <c r="Q1579" s="4">
        <v>18.991580654763698</v>
      </c>
      <c r="R1579" s="4">
        <v>32.7828094308883</v>
      </c>
      <c r="S1579" s="4">
        <v>11.0801258494397</v>
      </c>
      <c r="T1579" s="4">
        <v>82.051861542629496</v>
      </c>
      <c r="V1579" s="4">
        <v>309.23636862000001</v>
      </c>
      <c r="W1579" s="4">
        <v>7.2997518964451302</v>
      </c>
      <c r="Y1579" s="4">
        <v>103.587781242795</v>
      </c>
      <c r="Z1579" s="4">
        <v>0</v>
      </c>
      <c r="AA1579" s="4">
        <v>0</v>
      </c>
      <c r="AB1579" s="4">
        <v>67.825171878652895</v>
      </c>
      <c r="AC1579" s="4">
        <v>0</v>
      </c>
      <c r="AD1579" s="4">
        <v>4.2606879461394396</v>
      </c>
      <c r="AE1579" s="4">
        <v>0</v>
      </c>
      <c r="AF1579" s="4">
        <v>0</v>
      </c>
      <c r="AG1579" s="4">
        <v>1145</v>
      </c>
      <c r="AH1579" s="4">
        <v>88.24</v>
      </c>
      <c r="AI1579" s="4">
        <v>6.53</v>
      </c>
      <c r="AJ1579" s="4">
        <v>8.81</v>
      </c>
      <c r="AK1579" s="4">
        <v>4.0026660943610199</v>
      </c>
      <c r="AL1579" s="4">
        <v>17.13</v>
      </c>
      <c r="AM1579" s="4">
        <v>0</v>
      </c>
      <c r="AN1579" s="4">
        <v>22.38</v>
      </c>
      <c r="AO1579" s="4">
        <v>1.52</v>
      </c>
      <c r="AP1579" s="4">
        <v>38.82</v>
      </c>
      <c r="AQ1579" s="4">
        <v>6.45</v>
      </c>
      <c r="AR1579" s="4">
        <v>8.98</v>
      </c>
    </row>
    <row r="1580" spans="1:44" x14ac:dyDescent="0.35">
      <c r="A1580" s="4" t="s">
        <v>3283</v>
      </c>
      <c r="B1580" s="4" t="s">
        <v>3284</v>
      </c>
      <c r="C1580" s="4" t="s">
        <v>115</v>
      </c>
      <c r="D1580" s="4">
        <v>282.64411315000001</v>
      </c>
      <c r="E1580" s="4">
        <v>12</v>
      </c>
      <c r="F1580" s="4">
        <v>25.625032923843602</v>
      </c>
      <c r="G1580" s="4">
        <v>3.2428300527732201</v>
      </c>
      <c r="H1580" s="4">
        <v>1.41659067849944</v>
      </c>
      <c r="I1580" s="4">
        <v>0.82715901250863799</v>
      </c>
      <c r="J1580" s="4">
        <v>1.63589312397228</v>
      </c>
      <c r="K1580" s="4">
        <v>1.5905750367459699</v>
      </c>
      <c r="L1580" s="4">
        <v>123.901247965274</v>
      </c>
      <c r="M1580" s="4">
        <v>13.9723049072016</v>
      </c>
      <c r="N1580" s="4">
        <v>1.4263210654446501</v>
      </c>
      <c r="O1580" s="4">
        <v>0.64728626664757305</v>
      </c>
      <c r="P1580" s="4">
        <v>13.6459235432391</v>
      </c>
      <c r="Q1580" s="4">
        <v>-15.737232725995501</v>
      </c>
      <c r="R1580" s="4">
        <v>-15.6219835051931</v>
      </c>
      <c r="T1580" s="4">
        <v>-24.165501226684299</v>
      </c>
      <c r="V1580" s="4">
        <v>272.10411314999999</v>
      </c>
      <c r="W1580" s="4">
        <v>0.80952058756981304</v>
      </c>
      <c r="X1580" s="4">
        <v>0.4149377593361</v>
      </c>
      <c r="Y1580" s="4">
        <v>-57.312871653873898</v>
      </c>
      <c r="Z1580" s="4">
        <v>0</v>
      </c>
      <c r="AA1580" s="4">
        <v>0</v>
      </c>
      <c r="AB1580" s="4">
        <v>61.876104064543497</v>
      </c>
      <c r="AC1580" s="4">
        <v>2.0955456789778198E-2</v>
      </c>
      <c r="AD1580" s="4">
        <v>18.275203857717401</v>
      </c>
      <c r="AE1580" s="4">
        <v>2.2102628745303501</v>
      </c>
      <c r="AF1580" s="4">
        <v>0</v>
      </c>
      <c r="AG1580" s="4">
        <v>30531</v>
      </c>
      <c r="AH1580" s="4">
        <v>1333.48</v>
      </c>
      <c r="AI1580" s="4">
        <v>11.0300000000002</v>
      </c>
      <c r="AJ1580" s="4">
        <v>14.0500000000002</v>
      </c>
      <c r="AK1580" s="4">
        <v>0.49260989141905198</v>
      </c>
      <c r="AL1580" s="4">
        <v>21.21</v>
      </c>
      <c r="AM1580" s="4">
        <v>0.03</v>
      </c>
      <c r="AN1580" s="4">
        <v>240.24</v>
      </c>
      <c r="AO1580" s="4">
        <v>15.52</v>
      </c>
      <c r="AP1580" s="4">
        <v>349.15</v>
      </c>
      <c r="AQ1580" s="4">
        <v>-76.83</v>
      </c>
      <c r="AR1580" s="4">
        <v>-76.75</v>
      </c>
    </row>
    <row r="1581" spans="1:44" x14ac:dyDescent="0.35">
      <c r="A1581" s="4" t="s">
        <v>3285</v>
      </c>
      <c r="B1581" s="4" t="s">
        <v>3286</v>
      </c>
      <c r="C1581" s="4" t="s">
        <v>98</v>
      </c>
      <c r="D1581" s="4">
        <v>281.88420000000002</v>
      </c>
      <c r="E1581" s="4">
        <v>80.150000000000006</v>
      </c>
      <c r="F1581" s="4">
        <v>-49.627499999999799</v>
      </c>
      <c r="G1581" s="4">
        <v>-215.55977229601601</v>
      </c>
      <c r="H1581" s="4">
        <v>-3.3981453784026399</v>
      </c>
      <c r="I1581" s="4">
        <v>-3.7289915966386702</v>
      </c>
      <c r="J1581" s="4">
        <v>7.6055472348220903</v>
      </c>
      <c r="K1581" s="4">
        <v>4.0244222689075499</v>
      </c>
      <c r="L1581" s="4">
        <v>80.106878320231203</v>
      </c>
      <c r="M1581" s="4">
        <v>11.7695756817985</v>
      </c>
      <c r="N1581" s="4">
        <v>48909.090909091203</v>
      </c>
      <c r="O1581" s="4">
        <v>10581.8181818182</v>
      </c>
      <c r="Q1581" s="4">
        <v>6.0190762815008201</v>
      </c>
      <c r="R1581" s="4">
        <v>-3.3802701095538099</v>
      </c>
      <c r="S1581" s="4">
        <v>7.8497650893319104</v>
      </c>
      <c r="V1581" s="4">
        <v>333.85419999999999</v>
      </c>
      <c r="W1581" s="4">
        <v>2562.5836363639801</v>
      </c>
      <c r="Y1581" s="4">
        <v>-182.67132644447</v>
      </c>
      <c r="Z1581" s="4">
        <v>1.1579089924160299E-2</v>
      </c>
      <c r="AA1581" s="4">
        <v>7.7871072589381996E-3</v>
      </c>
      <c r="AB1581" s="4">
        <v>75</v>
      </c>
      <c r="AC1581" s="4">
        <v>2.0855904658721E-3</v>
      </c>
      <c r="AD1581" s="4">
        <v>18.859899783315299</v>
      </c>
      <c r="AE1581" s="4">
        <v>0</v>
      </c>
      <c r="AF1581" s="4">
        <v>0</v>
      </c>
      <c r="AG1581" s="4">
        <v>18563</v>
      </c>
      <c r="AH1581" s="4">
        <v>152.32</v>
      </c>
      <c r="AI1581" s="4">
        <v>-5.6800000000000201</v>
      </c>
      <c r="AJ1581" s="4">
        <v>-5.1100000000000199</v>
      </c>
      <c r="AK1581" s="4">
        <v>-1.5384615384615401</v>
      </c>
      <c r="AL1581" s="4">
        <v>6.1299998999999996</v>
      </c>
      <c r="AM1581" s="4">
        <v>0</v>
      </c>
      <c r="AN1581" s="4">
        <v>-47.15</v>
      </c>
      <c r="AO1581" s="4">
        <v>1.83</v>
      </c>
      <c r="AP1581" s="4">
        <v>0.109999999999985</v>
      </c>
      <c r="AQ1581" s="4">
        <v>13.9</v>
      </c>
      <c r="AR1581" s="4">
        <v>15.89</v>
      </c>
    </row>
    <row r="1582" spans="1:44" x14ac:dyDescent="0.35">
      <c r="A1582" s="4" t="s">
        <v>3287</v>
      </c>
      <c r="B1582" s="4" t="s">
        <v>3288</v>
      </c>
      <c r="C1582" s="4" t="s">
        <v>200</v>
      </c>
      <c r="D1582" s="4">
        <v>281.56574699999999</v>
      </c>
      <c r="E1582" s="4">
        <v>173.5</v>
      </c>
      <c r="F1582" s="4">
        <v>281.56574699999999</v>
      </c>
      <c r="G1582" s="4">
        <v>5.67697984672155</v>
      </c>
      <c r="H1582" s="4">
        <v>3.3858134416793702</v>
      </c>
      <c r="I1582" s="4">
        <v>1.63345311989546</v>
      </c>
      <c r="J1582" s="4">
        <v>3.3370917270639402</v>
      </c>
      <c r="K1582" s="4">
        <v>3.83861483175433</v>
      </c>
      <c r="L1582" s="4">
        <v>-49.110335046308997</v>
      </c>
      <c r="M1582" s="4">
        <v>84.570756408279607</v>
      </c>
      <c r="N1582" s="4">
        <v>36.830480397570398</v>
      </c>
      <c r="O1582" s="4">
        <v>0.27609055770292801</v>
      </c>
      <c r="P1582" s="4">
        <v>7.1022727272727399</v>
      </c>
      <c r="Q1582" s="4">
        <v>7.88904042282073</v>
      </c>
      <c r="R1582" s="4">
        <v>16.823125535201001</v>
      </c>
      <c r="T1582" s="4">
        <v>61.8644582767337</v>
      </c>
      <c r="V1582" s="4">
        <v>284.09574700000002</v>
      </c>
      <c r="W1582" s="4">
        <v>15.547528823854201</v>
      </c>
      <c r="Y1582" s="4">
        <v>123.27851792422599</v>
      </c>
      <c r="Z1582" s="4">
        <v>1.8256837185526</v>
      </c>
      <c r="AA1582" s="4">
        <v>0</v>
      </c>
      <c r="AB1582" s="4">
        <v>44.790715789729902</v>
      </c>
      <c r="AC1582" s="4">
        <v>0</v>
      </c>
      <c r="AD1582" s="4">
        <v>14.416207202930799</v>
      </c>
      <c r="AE1582" s="4">
        <v>0</v>
      </c>
      <c r="AF1582" s="4">
        <v>0</v>
      </c>
      <c r="AG1582" s="4">
        <v>548</v>
      </c>
      <c r="AH1582" s="4">
        <v>61.22</v>
      </c>
      <c r="AI1582" s="4">
        <v>1</v>
      </c>
      <c r="AJ1582" s="4">
        <v>1.48</v>
      </c>
      <c r="AK1582" s="4">
        <v>0.60856123951753405</v>
      </c>
      <c r="AL1582" s="4">
        <v>2.35</v>
      </c>
      <c r="AM1582" s="4">
        <v>0</v>
      </c>
      <c r="AN1582" s="4">
        <v>1.68</v>
      </c>
      <c r="AO1582" s="4">
        <v>4.1399999999999997</v>
      </c>
      <c r="AP1582" s="4">
        <v>18.11</v>
      </c>
      <c r="AQ1582" s="4">
        <v>-5.33</v>
      </c>
      <c r="AR1582" s="4">
        <v>-5.0999999999999996</v>
      </c>
    </row>
    <row r="1583" spans="1:44" x14ac:dyDescent="0.35">
      <c r="A1583" s="4" t="s">
        <v>3289</v>
      </c>
      <c r="B1583" s="4" t="s">
        <v>3290</v>
      </c>
      <c r="C1583" s="4" t="s">
        <v>218</v>
      </c>
      <c r="D1583" s="4">
        <v>281.26673312000003</v>
      </c>
      <c r="E1583" s="4">
        <v>97.3</v>
      </c>
      <c r="F1583" s="4">
        <v>14.749173210278</v>
      </c>
      <c r="G1583" s="4">
        <v>8.3767103731523296</v>
      </c>
      <c r="H1583" s="4">
        <v>1.7948573149612199</v>
      </c>
      <c r="I1583" s="4">
        <v>2.31738586236647</v>
      </c>
      <c r="J1583" s="4">
        <v>7.2445355651361503</v>
      </c>
      <c r="K1583" s="4">
        <v>9.2889866449550897</v>
      </c>
      <c r="L1583" s="4">
        <v>21.8176193330983</v>
      </c>
      <c r="M1583" s="4">
        <v>-2.6352819384831898</v>
      </c>
      <c r="N1583" s="4">
        <v>133.627548483342</v>
      </c>
      <c r="O1583" s="4">
        <v>32.860931543179198</v>
      </c>
      <c r="P1583" s="4">
        <v>2.7100386539336001</v>
      </c>
      <c r="Q1583" s="4">
        <v>1.2919986081052299</v>
      </c>
      <c r="R1583" s="4">
        <v>2.3284646324208</v>
      </c>
      <c r="S1583" s="4">
        <v>8.2367851384986803</v>
      </c>
      <c r="V1583" s="4">
        <v>576.73673312000005</v>
      </c>
      <c r="W1583" s="4">
        <v>1.1655342827780499</v>
      </c>
      <c r="Y1583" s="4">
        <v>-66.559621587082404</v>
      </c>
      <c r="Z1583" s="4">
        <v>0.813041632984143</v>
      </c>
      <c r="AA1583" s="4">
        <v>0</v>
      </c>
      <c r="AB1583" s="4">
        <v>50.383392073438003</v>
      </c>
      <c r="AC1583" s="4">
        <v>5.2757151176030304</v>
      </c>
      <c r="AD1583" s="4">
        <v>25.211559260279198</v>
      </c>
      <c r="AE1583" s="4">
        <v>0</v>
      </c>
      <c r="AF1583" s="4">
        <v>0.68091102661007097</v>
      </c>
      <c r="AG1583" s="4">
        <v>25607</v>
      </c>
      <c r="AH1583" s="4">
        <v>822.91</v>
      </c>
      <c r="AI1583" s="4">
        <v>19.069999999999901</v>
      </c>
      <c r="AJ1583" s="4">
        <v>3.2799999999999399</v>
      </c>
      <c r="AK1583" s="4">
        <v>8.41316427711328</v>
      </c>
      <c r="AL1583" s="4">
        <v>76.439999</v>
      </c>
      <c r="AM1583" s="4">
        <v>122.85</v>
      </c>
      <c r="AN1583" s="4">
        <v>224.09</v>
      </c>
      <c r="AO1583" s="4">
        <v>27</v>
      </c>
      <c r="AP1583" s="4">
        <v>241.32</v>
      </c>
      <c r="AQ1583" s="4">
        <v>83.94</v>
      </c>
      <c r="AR1583" s="4">
        <v>120.33</v>
      </c>
    </row>
    <row r="1584" spans="1:44" x14ac:dyDescent="0.35">
      <c r="A1584" s="4" t="s">
        <v>3291</v>
      </c>
      <c r="B1584" s="4" t="s">
        <v>3292</v>
      </c>
      <c r="C1584" s="4" t="s">
        <v>1123</v>
      </c>
      <c r="D1584" s="4">
        <v>280.32215000000002</v>
      </c>
      <c r="E1584" s="4">
        <v>340</v>
      </c>
      <c r="F1584" s="4">
        <v>18.345690445026101</v>
      </c>
      <c r="G1584" s="4">
        <v>8.8919925512104605</v>
      </c>
      <c r="H1584" s="4">
        <v>4.3565033928266104</v>
      </c>
      <c r="I1584" s="4">
        <v>5.7504139695920697</v>
      </c>
      <c r="J1584" s="4">
        <v>11.8984765252863</v>
      </c>
      <c r="K1584" s="4">
        <v>10.770736113201901</v>
      </c>
      <c r="L1584" s="4">
        <v>307.04997229632602</v>
      </c>
      <c r="M1584" s="4">
        <v>25.548198051623501</v>
      </c>
      <c r="N1584" s="4">
        <v>97.738035545155697</v>
      </c>
      <c r="O1584" s="4">
        <v>0.10028413839211101</v>
      </c>
      <c r="P1584" s="4">
        <v>7.5045429988704102</v>
      </c>
      <c r="Q1584" s="4">
        <v>3.1564064888012</v>
      </c>
      <c r="R1584" s="4">
        <v>8.8843855241242693</v>
      </c>
      <c r="T1584" s="4">
        <v>9.5367729778389698</v>
      </c>
      <c r="V1584" s="4">
        <v>282.23214999999999</v>
      </c>
      <c r="W1584" s="4">
        <v>1.56177029360967</v>
      </c>
      <c r="Y1584" s="4">
        <v>-24.6933295449134</v>
      </c>
      <c r="Z1584" s="4">
        <v>0</v>
      </c>
      <c r="AA1584" s="4">
        <v>0</v>
      </c>
      <c r="AB1584" s="4">
        <v>58.734032059186198</v>
      </c>
      <c r="AC1584" s="4">
        <v>6.1652281134402E-3</v>
      </c>
      <c r="AD1584" s="4">
        <v>19.002170160295901</v>
      </c>
      <c r="AE1584" s="4">
        <v>0</v>
      </c>
      <c r="AF1584" s="4">
        <v>0</v>
      </c>
      <c r="AG1584" s="4">
        <v>6964</v>
      </c>
      <c r="AH1584" s="4">
        <v>265.72000000000003</v>
      </c>
      <c r="AI1584" s="4">
        <v>15.28</v>
      </c>
      <c r="AJ1584" s="4">
        <v>19.38</v>
      </c>
      <c r="AK1584" s="4">
        <v>18.826776407387801</v>
      </c>
      <c r="AL1584" s="4">
        <v>28.62</v>
      </c>
      <c r="AM1584" s="4">
        <v>23.33</v>
      </c>
      <c r="AN1584" s="4">
        <v>151.93</v>
      </c>
      <c r="AO1584" s="4">
        <v>173.52</v>
      </c>
      <c r="AP1584" s="4">
        <v>179.49</v>
      </c>
      <c r="AQ1584" s="4">
        <v>-33.159999999999997</v>
      </c>
      <c r="AR1584" s="4">
        <v>-31.68</v>
      </c>
    </row>
    <row r="1585" spans="1:44" x14ac:dyDescent="0.35">
      <c r="A1585" s="4" t="s">
        <v>3293</v>
      </c>
      <c r="B1585" s="4" t="s">
        <v>3294</v>
      </c>
      <c r="C1585" s="4" t="s">
        <v>396</v>
      </c>
      <c r="D1585" s="4">
        <v>278.63870845500003</v>
      </c>
      <c r="E1585" s="4">
        <v>375.8</v>
      </c>
      <c r="F1585" s="4">
        <v>5.49800135073008</v>
      </c>
      <c r="G1585" s="4">
        <v>34.937267337653402</v>
      </c>
      <c r="H1585" s="4">
        <v>19.899091034022401</v>
      </c>
      <c r="I1585" s="4">
        <v>21.673865628875699</v>
      </c>
      <c r="J1585" s="4">
        <v>10.5087486547202</v>
      </c>
      <c r="K1585" s="4">
        <v>31.450198862421399</v>
      </c>
      <c r="L1585" s="4">
        <v>4.9318437784785303</v>
      </c>
      <c r="M1585" s="4">
        <v>-4.7767263908502802</v>
      </c>
      <c r="N1585" s="4">
        <v>11.837860034023601</v>
      </c>
      <c r="O1585" s="4">
        <v>1.1732269607555201E-2</v>
      </c>
      <c r="P1585" s="4">
        <v>73.920653442240393</v>
      </c>
      <c r="Q1585" s="4">
        <v>3.3762302470069101</v>
      </c>
      <c r="R1585" s="4">
        <v>14.9637858724828</v>
      </c>
      <c r="T1585" s="4">
        <v>18.314313929033599</v>
      </c>
      <c r="V1585" s="4">
        <v>279.27870845500001</v>
      </c>
      <c r="W1585" s="4">
        <v>1.63453222534757</v>
      </c>
      <c r="X1585" s="4">
        <v>0.80224628961091005</v>
      </c>
      <c r="Y1585" s="4">
        <v>-77.431420358817604</v>
      </c>
      <c r="Z1585" s="4">
        <v>0.43513627080848</v>
      </c>
      <c r="AA1585" s="4">
        <v>0</v>
      </c>
      <c r="AB1585" s="4">
        <v>63.8796901826531</v>
      </c>
      <c r="AC1585" s="4">
        <v>0</v>
      </c>
      <c r="AD1585" s="4">
        <v>21.655836909588999</v>
      </c>
      <c r="AE1585" s="4">
        <v>0</v>
      </c>
      <c r="AF1585" s="4">
        <v>0</v>
      </c>
      <c r="AG1585" s="4">
        <v>5429</v>
      </c>
      <c r="AH1585" s="4">
        <v>233.83</v>
      </c>
      <c r="AI1585" s="4">
        <v>50.68</v>
      </c>
      <c r="AJ1585" s="4">
        <v>55.83</v>
      </c>
      <c r="AK1585" s="4">
        <v>68.015625341806</v>
      </c>
      <c r="AL1585" s="4">
        <v>73.540000000000006</v>
      </c>
      <c r="AM1585" s="4">
        <v>22.58</v>
      </c>
      <c r="AN1585" s="4">
        <v>137.08000000000001</v>
      </c>
      <c r="AO1585" s="4">
        <v>19.54</v>
      </c>
      <c r="AP1585" s="4">
        <v>170.47</v>
      </c>
      <c r="AQ1585" s="4">
        <v>-22.28</v>
      </c>
      <c r="AR1585" s="4">
        <v>-21.54</v>
      </c>
    </row>
    <row r="1586" spans="1:44" x14ac:dyDescent="0.35">
      <c r="A1586" s="4" t="s">
        <v>3295</v>
      </c>
      <c r="B1586" s="4" t="s">
        <v>3296</v>
      </c>
      <c r="D1586" s="4">
        <v>278.50022200000001</v>
      </c>
      <c r="E1586" s="4">
        <v>6.72</v>
      </c>
      <c r="F1586" s="4">
        <v>210.98501666666701</v>
      </c>
      <c r="G1586" s="4">
        <v>3.1730769230769198</v>
      </c>
      <c r="H1586" s="4">
        <v>2.98507462686567</v>
      </c>
      <c r="I1586" s="4">
        <v>16.562107904642399</v>
      </c>
      <c r="J1586" s="4">
        <v>5.6011515178431903</v>
      </c>
      <c r="K1586" s="4">
        <v>18.569636135508201</v>
      </c>
      <c r="L1586" s="4">
        <v>44.677005541031598</v>
      </c>
      <c r="M1586" s="4">
        <v>-30.190117786851602</v>
      </c>
      <c r="N1586" s="4">
        <v>2.9578797917652602</v>
      </c>
      <c r="O1586" s="4">
        <v>0</v>
      </c>
      <c r="P1586" s="4">
        <v>50.574712643678197</v>
      </c>
      <c r="Q1586" s="4">
        <v>-5.9831455787273597</v>
      </c>
      <c r="V1586" s="4">
        <v>277.68022200000001</v>
      </c>
      <c r="W1586" s="4">
        <v>6.5901614292475204</v>
      </c>
      <c r="Y1586" s="4">
        <v>751.48949059744302</v>
      </c>
      <c r="Z1586" s="4">
        <v>0</v>
      </c>
      <c r="AA1586" s="4">
        <v>0</v>
      </c>
      <c r="AB1586" s="4">
        <v>1.39929552659387</v>
      </c>
      <c r="AC1586" s="4">
        <v>0</v>
      </c>
      <c r="AD1586" s="4">
        <v>15.945969707643499</v>
      </c>
      <c r="AE1586" s="4">
        <v>0</v>
      </c>
      <c r="AF1586" s="4">
        <v>0</v>
      </c>
      <c r="AG1586" s="4">
        <v>42220</v>
      </c>
      <c r="AH1586" s="4">
        <v>7.97</v>
      </c>
      <c r="AI1586" s="4">
        <v>1.32</v>
      </c>
      <c r="AJ1586" s="4">
        <v>1.48</v>
      </c>
      <c r="AK1586" s="4">
        <v>3.9249758930768298E-2</v>
      </c>
      <c r="AL1586" s="4">
        <v>1.48</v>
      </c>
      <c r="AM1586" s="4">
        <v>3.93</v>
      </c>
      <c r="AN1586" s="4">
        <v>-0.04</v>
      </c>
      <c r="AO1586" s="4">
        <v>2.0699999999999998</v>
      </c>
      <c r="AP1586" s="4">
        <v>42.26</v>
      </c>
      <c r="AQ1586" s="4">
        <v>1.6</v>
      </c>
      <c r="AR1586" s="4">
        <v>1.6</v>
      </c>
    </row>
    <row r="1587" spans="1:44" x14ac:dyDescent="0.35">
      <c r="A1587" s="4" t="s">
        <v>3297</v>
      </c>
      <c r="B1587" s="4" t="s">
        <v>3298</v>
      </c>
      <c r="C1587" s="4" t="s">
        <v>101</v>
      </c>
      <c r="D1587" s="4">
        <v>278.309783745</v>
      </c>
      <c r="E1587" s="4">
        <v>27.2</v>
      </c>
      <c r="F1587" s="4">
        <v>-55.661956748999998</v>
      </c>
      <c r="G1587" s="4">
        <v>-3.0463656857369199</v>
      </c>
      <c r="H1587" s="4">
        <v>-2.9463759575721902</v>
      </c>
      <c r="I1587" s="4">
        <v>-347.222222222222</v>
      </c>
      <c r="J1587" s="4">
        <v>-66.4718113911063</v>
      </c>
      <c r="K1587" s="4">
        <v>-319.44444444444503</v>
      </c>
      <c r="L1587" s="4">
        <v>-22.305648586450101</v>
      </c>
      <c r="M1587" s="4">
        <v>-16.015801268792401</v>
      </c>
      <c r="N1587" s="4">
        <v>0.16086122625750199</v>
      </c>
      <c r="O1587" s="4">
        <v>0.16086122625750199</v>
      </c>
      <c r="Q1587" s="4">
        <v>-41.754062077535103</v>
      </c>
      <c r="V1587" s="4">
        <v>278.48978374500001</v>
      </c>
      <c r="W1587" s="4">
        <v>1.72189434971849</v>
      </c>
      <c r="Y1587" s="4">
        <v>95.398133928985601</v>
      </c>
      <c r="Z1587" s="4">
        <v>0</v>
      </c>
      <c r="AA1587" s="4">
        <v>0</v>
      </c>
      <c r="AB1587" s="4">
        <v>95.8222447865314</v>
      </c>
      <c r="AC1587" s="4">
        <v>0</v>
      </c>
      <c r="AD1587" s="4">
        <v>2.8360689925410498</v>
      </c>
      <c r="AE1587" s="4">
        <v>0</v>
      </c>
      <c r="AF1587" s="4">
        <v>0</v>
      </c>
      <c r="AG1587" s="4">
        <v>6990</v>
      </c>
      <c r="AH1587" s="4">
        <v>1.44</v>
      </c>
      <c r="AI1587" s="4">
        <v>-5</v>
      </c>
      <c r="AJ1587" s="4">
        <v>-4.8499999999999996</v>
      </c>
      <c r="AK1587" s="4">
        <v>-0.49646747011586101</v>
      </c>
      <c r="AL1587" s="4">
        <v>-4.5999999999999996</v>
      </c>
      <c r="AM1587" s="4">
        <v>0</v>
      </c>
      <c r="AN1587" s="4">
        <v>-7.66</v>
      </c>
      <c r="AO1587" s="4">
        <v>0.08</v>
      </c>
      <c r="AP1587" s="4">
        <v>161.63</v>
      </c>
      <c r="AQ1587" s="4">
        <v>4.09</v>
      </c>
      <c r="AR1587" s="4">
        <v>4.09</v>
      </c>
    </row>
    <row r="1588" spans="1:44" x14ac:dyDescent="0.35">
      <c r="A1588" s="4" t="s">
        <v>3299</v>
      </c>
      <c r="B1588" s="4" t="s">
        <v>3300</v>
      </c>
      <c r="C1588" s="4" t="s">
        <v>188</v>
      </c>
      <c r="D1588" s="4">
        <v>277.6943134</v>
      </c>
      <c r="E1588" s="4">
        <v>910</v>
      </c>
      <c r="F1588" s="4">
        <v>16.942911128736998</v>
      </c>
      <c r="G1588" s="4">
        <v>8.3524435611272505</v>
      </c>
      <c r="H1588" s="4">
        <v>7.9655909797822702</v>
      </c>
      <c r="I1588" s="4">
        <v>23.548850574712599</v>
      </c>
      <c r="J1588" s="4">
        <v>19.1901902066007</v>
      </c>
      <c r="K1588" s="4">
        <v>35.862068965517203</v>
      </c>
      <c r="L1588" s="4">
        <v>14.273740801950201</v>
      </c>
      <c r="M1588" s="4">
        <v>15.6425722507192</v>
      </c>
      <c r="N1588" s="4">
        <v>1.0614726645025001</v>
      </c>
      <c r="O1588" s="4">
        <v>0.38645849435770602</v>
      </c>
      <c r="P1588" s="4">
        <v>145.94835262689199</v>
      </c>
      <c r="Q1588" s="4">
        <v>3.7423633192923198</v>
      </c>
      <c r="R1588" s="4">
        <v>11.0188113454549</v>
      </c>
      <c r="T1588" s="4">
        <v>9.4853386927845396</v>
      </c>
      <c r="V1588" s="4">
        <v>224.92431339999999</v>
      </c>
      <c r="W1588" s="4">
        <v>1.4308976833101501</v>
      </c>
      <c r="X1588" s="4">
        <v>0.82056892778993396</v>
      </c>
      <c r="Y1588" s="4">
        <v>-71.775871505849295</v>
      </c>
      <c r="Z1588" s="4">
        <v>9.0842335556446992E-3</v>
      </c>
      <c r="AA1588" s="4">
        <v>4.1142362117955996E-3</v>
      </c>
      <c r="AB1588" s="4">
        <v>74.563915646966905</v>
      </c>
      <c r="AC1588" s="4">
        <v>0</v>
      </c>
      <c r="AD1588" s="4">
        <v>6.7053821779844904</v>
      </c>
      <c r="AE1588" s="4">
        <v>0</v>
      </c>
      <c r="AF1588" s="4">
        <v>0</v>
      </c>
      <c r="AG1588" s="4">
        <v>7156</v>
      </c>
      <c r="AH1588" s="4">
        <v>69.599999999999994</v>
      </c>
      <c r="AI1588" s="4">
        <v>16.39</v>
      </c>
      <c r="AJ1588" s="4">
        <v>22.3</v>
      </c>
      <c r="AK1588" s="4">
        <v>52.435734233048201</v>
      </c>
      <c r="AL1588" s="4">
        <v>24.96</v>
      </c>
      <c r="AM1588" s="4">
        <v>106.45</v>
      </c>
      <c r="AN1588" s="4">
        <v>191.03</v>
      </c>
      <c r="AO1588" s="4">
        <v>54.83</v>
      </c>
      <c r="AP1588" s="4">
        <v>194.07</v>
      </c>
      <c r="AQ1588" s="4">
        <v>-13.42</v>
      </c>
      <c r="AR1588" s="4">
        <v>-12.03</v>
      </c>
    </row>
    <row r="1589" spans="1:44" x14ac:dyDescent="0.35">
      <c r="A1589" s="4" t="s">
        <v>3301</v>
      </c>
      <c r="B1589" s="4" t="s">
        <v>3302</v>
      </c>
      <c r="C1589" s="4" t="s">
        <v>147</v>
      </c>
      <c r="D1589" s="4">
        <v>277.64894062500002</v>
      </c>
      <c r="E1589" s="4">
        <v>31.2</v>
      </c>
      <c r="F1589" s="4">
        <v>-86.226379076086999</v>
      </c>
      <c r="G1589" s="4">
        <v>-6.9523912339414897</v>
      </c>
      <c r="H1589" s="4">
        <v>-6.8394222599830101</v>
      </c>
      <c r="I1589" s="4">
        <v>-8050</v>
      </c>
      <c r="J1589" s="4">
        <v>-2200.1328141571998</v>
      </c>
      <c r="K1589" s="4">
        <v>-7825</v>
      </c>
      <c r="L1589" s="4">
        <v>89.841842024680005</v>
      </c>
      <c r="M1589" s="4">
        <v>-4.8477810393765299</v>
      </c>
      <c r="N1589" s="4">
        <v>0</v>
      </c>
      <c r="O1589" s="4">
        <v>0</v>
      </c>
      <c r="Q1589" s="4">
        <v>-46.815335061549199</v>
      </c>
      <c r="V1589" s="4">
        <v>276.048940625</v>
      </c>
      <c r="W1589" s="4">
        <v>6.2086077957289802</v>
      </c>
      <c r="Y1589" s="4">
        <v>-453.94805843236901</v>
      </c>
      <c r="Z1589" s="4">
        <v>0</v>
      </c>
      <c r="AA1589" s="4">
        <v>0</v>
      </c>
      <c r="AB1589" s="4">
        <v>25.888920587341101</v>
      </c>
      <c r="AC1589" s="4">
        <v>4.3522610595230002</v>
      </c>
      <c r="AD1589" s="4">
        <v>39.149067462788899</v>
      </c>
      <c r="AE1589" s="4">
        <v>0</v>
      </c>
      <c r="AF1589" s="4">
        <v>0</v>
      </c>
      <c r="AG1589" s="4">
        <v>21503</v>
      </c>
      <c r="AH1589" s="4">
        <v>0.04</v>
      </c>
      <c r="AI1589" s="4">
        <v>-3.22</v>
      </c>
      <c r="AJ1589" s="4">
        <v>-3.22</v>
      </c>
      <c r="AK1589" s="4">
        <v>-0.345022025959693</v>
      </c>
      <c r="AL1589" s="4">
        <v>-3.13</v>
      </c>
      <c r="AM1589" s="4">
        <v>0</v>
      </c>
      <c r="AN1589" s="4">
        <v>-38.32</v>
      </c>
      <c r="AO1589" s="4">
        <v>1.6</v>
      </c>
      <c r="AP1589" s="4">
        <v>44.72</v>
      </c>
      <c r="AQ1589" s="4">
        <v>2.4300000000000002</v>
      </c>
      <c r="AR1589" s="4">
        <v>3.44</v>
      </c>
    </row>
    <row r="1590" spans="1:44" x14ac:dyDescent="0.35">
      <c r="A1590" s="4" t="s">
        <v>3303</v>
      </c>
      <c r="B1590" s="4" t="s">
        <v>3304</v>
      </c>
      <c r="C1590" s="4" t="s">
        <v>234</v>
      </c>
      <c r="D1590" s="4">
        <v>277.35015312000002</v>
      </c>
      <c r="E1590" s="4">
        <v>60.45</v>
      </c>
      <c r="F1590" s="4">
        <v>56.602072065305798</v>
      </c>
      <c r="G1590" s="4">
        <v>10.242474916388</v>
      </c>
      <c r="H1590" s="4">
        <v>0.97042193549665401</v>
      </c>
      <c r="I1590" s="4">
        <v>1.1370756271320199</v>
      </c>
      <c r="J1590" s="4">
        <v>1.0171265297874399</v>
      </c>
      <c r="K1590" s="4">
        <v>10.3427470818927</v>
      </c>
      <c r="L1590" s="4">
        <v>43.610627093411402</v>
      </c>
      <c r="M1590" s="4">
        <v>-0.82295799334304298</v>
      </c>
      <c r="N1590" s="4">
        <v>427.53651796289</v>
      </c>
      <c r="O1590" s="4">
        <v>418.87090406632501</v>
      </c>
      <c r="P1590" s="4">
        <v>1.0946051602814799</v>
      </c>
      <c r="Q1590" s="4">
        <v>-9.0739475870216406</v>
      </c>
      <c r="S1590" s="4">
        <v>6.26976140552717</v>
      </c>
      <c r="V1590" s="4">
        <v>482.82015311999999</v>
      </c>
      <c r="W1590" s="4">
        <v>5.4747365400710599</v>
      </c>
      <c r="Y1590" s="4">
        <v>28.332258482127202</v>
      </c>
      <c r="Z1590" s="4">
        <v>10.120649846557299</v>
      </c>
      <c r="AA1590" s="4">
        <v>6.2087737423506999E-3</v>
      </c>
      <c r="AB1590" s="4">
        <v>74.721947231918506</v>
      </c>
      <c r="AC1590" s="4">
        <v>0</v>
      </c>
      <c r="AD1590" s="4">
        <v>9.1755216516178706</v>
      </c>
      <c r="AE1590" s="4">
        <v>0</v>
      </c>
      <c r="AF1590" s="4">
        <v>0</v>
      </c>
      <c r="AG1590" s="4">
        <v>4084</v>
      </c>
      <c r="AH1590" s="4">
        <v>430.93</v>
      </c>
      <c r="AI1590" s="4">
        <v>4.9000000000000297</v>
      </c>
      <c r="AJ1590" s="4">
        <v>5.0300000000000296</v>
      </c>
      <c r="AK1590" s="4">
        <v>1.06179858452281</v>
      </c>
      <c r="AL1590" s="4">
        <v>44.57</v>
      </c>
      <c r="AM1590" s="4">
        <v>5.72</v>
      </c>
      <c r="AN1590" s="4">
        <v>-32.42</v>
      </c>
      <c r="AO1590" s="4">
        <v>11.08</v>
      </c>
      <c r="AP1590" s="4">
        <v>50.66</v>
      </c>
      <c r="AQ1590" s="4">
        <v>14.37</v>
      </c>
      <c r="AR1590" s="4">
        <v>25.25</v>
      </c>
    </row>
    <row r="1591" spans="1:44" x14ac:dyDescent="0.35">
      <c r="A1591" s="4" t="s">
        <v>3305</v>
      </c>
      <c r="B1591" s="4" t="s">
        <v>3306</v>
      </c>
      <c r="C1591" s="4" t="s">
        <v>564</v>
      </c>
      <c r="D1591" s="4">
        <v>277.2</v>
      </c>
      <c r="E1591" s="4">
        <v>429</v>
      </c>
      <c r="F1591" s="4">
        <v>3.7263072993681901</v>
      </c>
      <c r="G1591" s="4">
        <v>11.0054146817765</v>
      </c>
      <c r="H1591" s="4">
        <v>3.9755024823509899</v>
      </c>
      <c r="I1591" s="4">
        <v>25.7271312467577</v>
      </c>
      <c r="J1591" s="4">
        <v>27.697662593295401</v>
      </c>
      <c r="K1591" s="4">
        <v>36.417084558187803</v>
      </c>
      <c r="L1591" s="4">
        <v>16.595340139725</v>
      </c>
      <c r="M1591" s="4">
        <v>2.3130696766810299</v>
      </c>
      <c r="N1591" s="4">
        <v>195.688139217534</v>
      </c>
      <c r="O1591" s="4">
        <v>128.75371045116299</v>
      </c>
      <c r="P1591" s="4">
        <v>5.12847028327577</v>
      </c>
      <c r="Q1591" s="4">
        <v>3.3170254026622099</v>
      </c>
      <c r="R1591" s="4">
        <v>11.099891284826599</v>
      </c>
      <c r="T1591" s="4">
        <v>12.332423256559199</v>
      </c>
      <c r="V1591" s="4">
        <v>1677.71</v>
      </c>
      <c r="W1591" s="4">
        <v>0.38996665869476499</v>
      </c>
      <c r="X1591" s="4">
        <v>1.4285714285714299</v>
      </c>
      <c r="Y1591" s="4">
        <v>-85.876013574421805</v>
      </c>
      <c r="Z1591" s="4">
        <v>0</v>
      </c>
      <c r="AA1591" s="4">
        <v>0</v>
      </c>
      <c r="AB1591" s="4">
        <v>70.665984848484896</v>
      </c>
      <c r="AC1591" s="4">
        <v>0</v>
      </c>
      <c r="AD1591" s="4">
        <v>10.000181818181799</v>
      </c>
      <c r="AE1591" s="4">
        <v>0</v>
      </c>
      <c r="AF1591" s="4">
        <v>0</v>
      </c>
      <c r="AG1591" s="4">
        <v>2386</v>
      </c>
      <c r="AH1591" s="4">
        <v>289.14999999999998</v>
      </c>
      <c r="AI1591" s="4">
        <v>74.39</v>
      </c>
      <c r="AJ1591" s="4">
        <v>98.35</v>
      </c>
      <c r="AK1591" s="4">
        <v>112.712121212121</v>
      </c>
      <c r="AL1591" s="4">
        <v>105.3</v>
      </c>
      <c r="AM1591" s="4">
        <v>1097.6600000000001</v>
      </c>
      <c r="AN1591" s="4">
        <v>640.67999999999995</v>
      </c>
      <c r="AO1591" s="4">
        <v>17.48</v>
      </c>
      <c r="AP1591" s="4">
        <v>710.83</v>
      </c>
      <c r="AQ1591" s="4">
        <v>-91.36</v>
      </c>
      <c r="AR1591" s="4">
        <v>-91</v>
      </c>
    </row>
    <row r="1592" spans="1:44" x14ac:dyDescent="0.35">
      <c r="A1592" s="4" t="s">
        <v>3307</v>
      </c>
      <c r="B1592" s="4" t="s">
        <v>3308</v>
      </c>
      <c r="C1592" s="4" t="s">
        <v>1633</v>
      </c>
      <c r="D1592" s="4">
        <v>276.86357887499997</v>
      </c>
      <c r="E1592" s="4">
        <v>97.95</v>
      </c>
      <c r="F1592" s="4">
        <v>14.5948117488139</v>
      </c>
      <c r="G1592" s="4">
        <v>10.6468359758664</v>
      </c>
      <c r="H1592" s="4">
        <v>7.14312610611137</v>
      </c>
      <c r="I1592" s="4">
        <v>7.3724301426294998</v>
      </c>
      <c r="J1592" s="4">
        <v>9.28570552379961</v>
      </c>
      <c r="K1592" s="4">
        <v>11.2004974544324</v>
      </c>
      <c r="L1592" s="4">
        <v>-49.601807024542701</v>
      </c>
      <c r="N1592" s="4">
        <v>1.6122098022356E-2</v>
      </c>
      <c r="O1592" s="4">
        <v>0</v>
      </c>
      <c r="P1592" s="4">
        <v>23.2703631010795</v>
      </c>
      <c r="Q1592" s="4">
        <v>4.64419522359045</v>
      </c>
      <c r="R1592" s="4">
        <v>16.586314207318701</v>
      </c>
      <c r="T1592" s="4">
        <v>16.657358789608001</v>
      </c>
      <c r="V1592" s="4">
        <v>270.833578875</v>
      </c>
      <c r="W1592" s="4">
        <v>1.48787391914768</v>
      </c>
      <c r="X1592" s="4">
        <v>1.2068055370722901</v>
      </c>
      <c r="Y1592" s="4">
        <v>-75.687422366998405</v>
      </c>
      <c r="Z1592" s="4">
        <v>7.1840435209350004E-4</v>
      </c>
      <c r="AA1592" s="4">
        <v>0</v>
      </c>
      <c r="AB1592" s="4">
        <v>54.399132885946997</v>
      </c>
      <c r="AC1592" s="4">
        <v>1.23637388995303E-2</v>
      </c>
      <c r="AD1592" s="4">
        <v>31.5404008157481</v>
      </c>
      <c r="AE1592" s="4">
        <v>0</v>
      </c>
      <c r="AF1592" s="4">
        <v>0</v>
      </c>
      <c r="AG1592" s="4">
        <v>31809</v>
      </c>
      <c r="AH1592" s="4">
        <v>257.31</v>
      </c>
      <c r="AI1592" s="4">
        <v>18.97</v>
      </c>
      <c r="AJ1592" s="4">
        <v>25.08</v>
      </c>
      <c r="AK1592" s="4">
        <v>6.8201870273607197</v>
      </c>
      <c r="AL1592" s="4">
        <v>28.82</v>
      </c>
      <c r="AM1592" s="4">
        <v>1.17</v>
      </c>
      <c r="AN1592" s="4">
        <v>63.96</v>
      </c>
      <c r="AO1592" s="4">
        <v>6.06</v>
      </c>
      <c r="AP1592" s="4">
        <v>186.08</v>
      </c>
      <c r="AQ1592" s="4">
        <v>9.6300000000000008</v>
      </c>
      <c r="AR1592" s="4">
        <v>11.01</v>
      </c>
    </row>
    <row r="1593" spans="1:44" x14ac:dyDescent="0.35">
      <c r="A1593" s="4" t="s">
        <v>3309</v>
      </c>
      <c r="B1593" s="4" t="s">
        <v>3310</v>
      </c>
      <c r="C1593" s="4" t="s">
        <v>1123</v>
      </c>
      <c r="D1593" s="4">
        <v>275.84784029999997</v>
      </c>
      <c r="E1593" s="4">
        <v>126.1</v>
      </c>
      <c r="F1593" s="4">
        <v>9.1370599635641092</v>
      </c>
      <c r="G1593" s="4">
        <v>21.1096738104394</v>
      </c>
      <c r="H1593" s="4">
        <v>9.3950332980643392</v>
      </c>
      <c r="I1593" s="4">
        <v>6.5749068972275904</v>
      </c>
      <c r="J1593" s="4">
        <v>11.795877417558099</v>
      </c>
      <c r="K1593" s="4">
        <v>13.602805061306301</v>
      </c>
      <c r="L1593" s="4">
        <v>19.1291300028075</v>
      </c>
      <c r="M1593" s="4">
        <v>1.94558821507325</v>
      </c>
      <c r="N1593" s="4">
        <v>100.622380287057</v>
      </c>
      <c r="O1593" s="4">
        <v>36.904610694779599</v>
      </c>
      <c r="P1593" s="4">
        <v>13.783499977171999</v>
      </c>
      <c r="Q1593" s="4">
        <v>12.9473938113687</v>
      </c>
      <c r="R1593" s="4">
        <v>10.724743552386601</v>
      </c>
      <c r="T1593" s="4">
        <v>10.7936467282747</v>
      </c>
      <c r="V1593" s="4">
        <v>429.22784030000003</v>
      </c>
      <c r="W1593" s="4">
        <v>1.7518597758160801</v>
      </c>
      <c r="X1593" s="4">
        <v>0.93486180540525998</v>
      </c>
      <c r="Y1593" s="4">
        <v>-62.493558600786201</v>
      </c>
      <c r="Z1593" s="4">
        <v>0</v>
      </c>
      <c r="AA1593" s="4">
        <v>0</v>
      </c>
      <c r="AB1593" s="4">
        <v>72.333940690997693</v>
      </c>
      <c r="AC1593" s="4">
        <v>6.1341353920326497E-2</v>
      </c>
      <c r="AD1593" s="4">
        <v>14.956827668155601</v>
      </c>
      <c r="AE1593" s="4">
        <v>0</v>
      </c>
      <c r="AF1593" s="4">
        <v>0</v>
      </c>
      <c r="AG1593" s="4">
        <v>10837</v>
      </c>
      <c r="AH1593" s="4">
        <v>459.17</v>
      </c>
      <c r="AI1593" s="4">
        <v>30.189999999999898</v>
      </c>
      <c r="AJ1593" s="4">
        <v>44.1099999999999</v>
      </c>
      <c r="AK1593" s="4">
        <v>14.049165136807</v>
      </c>
      <c r="AL1593" s="4">
        <v>62.459999000000003</v>
      </c>
      <c r="AM1593" s="4">
        <v>3</v>
      </c>
      <c r="AN1593" s="4">
        <v>128.07</v>
      </c>
      <c r="AO1593" s="4">
        <v>5.0599999999999996</v>
      </c>
      <c r="AP1593" s="4">
        <v>157.46</v>
      </c>
      <c r="AQ1593" s="4">
        <v>-33.979999999999997</v>
      </c>
      <c r="AR1593" s="4">
        <v>-1.62</v>
      </c>
    </row>
    <row r="1594" spans="1:44" x14ac:dyDescent="0.35">
      <c r="A1594" s="4" t="s">
        <v>3311</v>
      </c>
      <c r="B1594" s="4" t="s">
        <v>3312</v>
      </c>
      <c r="C1594" s="4" t="s">
        <v>1426</v>
      </c>
      <c r="D1594" s="4">
        <v>275.39999999999998</v>
      </c>
      <c r="E1594" s="4">
        <v>26.1</v>
      </c>
      <c r="F1594" s="4">
        <v>66.521739130434696</v>
      </c>
      <c r="G1594" s="4">
        <v>10.5022831050228</v>
      </c>
      <c r="H1594" s="4">
        <v>6.2547212569874704</v>
      </c>
      <c r="I1594" s="4">
        <v>6.8588469184890704</v>
      </c>
      <c r="J1594" s="4">
        <v>20.586937244429802</v>
      </c>
      <c r="K1594" s="4">
        <v>22.1007289595759</v>
      </c>
      <c r="L1594" s="4">
        <v>84.131397562512305</v>
      </c>
      <c r="N1594" s="4">
        <v>43.793685225355503</v>
      </c>
      <c r="O1594" s="4">
        <v>19.040732706676302</v>
      </c>
      <c r="P1594" s="4">
        <v>17.107438016528899</v>
      </c>
      <c r="Q1594" s="4">
        <v>18.676913284296099</v>
      </c>
      <c r="R1594" s="4">
        <v>21.5395345702733</v>
      </c>
      <c r="S1594" s="4">
        <v>20.6855912735193</v>
      </c>
      <c r="T1594" s="4">
        <v>133.974646978283</v>
      </c>
      <c r="V1594" s="4">
        <v>289.27999999999997</v>
      </c>
      <c r="W1594" s="4">
        <v>6.6377440347071603</v>
      </c>
      <c r="Y1594" s="4">
        <v>264.90308518736498</v>
      </c>
      <c r="Z1594" s="4">
        <v>0</v>
      </c>
      <c r="AA1594" s="4">
        <v>0</v>
      </c>
      <c r="AB1594" s="4">
        <v>71.538340740740693</v>
      </c>
      <c r="AC1594" s="4">
        <v>0</v>
      </c>
      <c r="AD1594" s="4">
        <v>8.4650172839506208</v>
      </c>
      <c r="AE1594" s="4">
        <v>0</v>
      </c>
      <c r="AF1594" s="4">
        <v>0</v>
      </c>
      <c r="AG1594" s="4">
        <v>2202</v>
      </c>
      <c r="AH1594" s="4">
        <v>60.36</v>
      </c>
      <c r="AI1594" s="4">
        <v>4.1399999999999997</v>
      </c>
      <c r="AJ1594" s="4">
        <v>5.55</v>
      </c>
      <c r="AK1594" s="4">
        <v>0.409197014240612</v>
      </c>
      <c r="AL1594" s="4">
        <v>13.34</v>
      </c>
      <c r="AM1594" s="4">
        <v>0</v>
      </c>
      <c r="AN1594" s="4">
        <v>17.38</v>
      </c>
      <c r="AO1594" s="4">
        <v>4.29</v>
      </c>
      <c r="AP1594" s="4">
        <v>41.49</v>
      </c>
      <c r="AQ1594" s="4">
        <v>10.83</v>
      </c>
      <c r="AR1594" s="4">
        <v>14.03</v>
      </c>
    </row>
    <row r="1595" spans="1:44" x14ac:dyDescent="0.35">
      <c r="A1595" s="4" t="s">
        <v>3313</v>
      </c>
      <c r="B1595" s="4" t="s">
        <v>3314</v>
      </c>
      <c r="C1595" s="4" t="s">
        <v>425</v>
      </c>
      <c r="D1595" s="4">
        <v>275.25579395</v>
      </c>
      <c r="E1595" s="4">
        <v>207.05</v>
      </c>
      <c r="F1595" s="4">
        <v>-33.815208101965602</v>
      </c>
      <c r="G1595" s="4">
        <v>-2.9989868287740702</v>
      </c>
      <c r="H1595" s="4">
        <v>-2.3826249853647101</v>
      </c>
      <c r="I1595" s="4">
        <v>-4.4668825111123303</v>
      </c>
      <c r="J1595" s="4">
        <v>23.5568161499755</v>
      </c>
      <c r="K1595" s="4">
        <v>13.724414201832801</v>
      </c>
      <c r="L1595" s="4">
        <v>51.893134375010398</v>
      </c>
      <c r="N1595" s="4">
        <v>11.8018927916807</v>
      </c>
      <c r="O1595" s="4">
        <v>8.9103355403434001</v>
      </c>
      <c r="Q1595" s="4">
        <v>48.741379528814399</v>
      </c>
      <c r="R1595" s="4">
        <v>29.1519270040389</v>
      </c>
      <c r="V1595" s="4">
        <v>280.16579395000002</v>
      </c>
      <c r="W1595" s="4">
        <v>1.02964797796731</v>
      </c>
      <c r="Y1595" s="4">
        <v>-238.807026126144</v>
      </c>
      <c r="Z1595" s="4">
        <v>7.6143420001646103E-2</v>
      </c>
      <c r="AA1595" s="4">
        <v>7.2084996327517498E-2</v>
      </c>
      <c r="AB1595" s="4">
        <v>73.695408693214603</v>
      </c>
      <c r="AC1595" s="4">
        <v>4.1828061860327399E-2</v>
      </c>
      <c r="AD1595" s="4">
        <v>15.031875328636399</v>
      </c>
      <c r="AE1595" s="4">
        <v>0</v>
      </c>
      <c r="AF1595" s="4">
        <v>0</v>
      </c>
      <c r="AG1595" s="4">
        <v>7194</v>
      </c>
      <c r="AH1595" s="4">
        <v>182.23</v>
      </c>
      <c r="AI1595" s="4">
        <v>-8.14</v>
      </c>
      <c r="AJ1595" s="4">
        <v>2.02</v>
      </c>
      <c r="AK1595" s="4">
        <v>-5.81532291866628</v>
      </c>
      <c r="AL1595" s="4">
        <v>25.01</v>
      </c>
      <c r="AM1595" s="4">
        <v>0.03</v>
      </c>
      <c r="AN1595" s="4">
        <v>-94.24</v>
      </c>
      <c r="AO1595" s="4">
        <v>26.64</v>
      </c>
      <c r="AP1595" s="4">
        <v>267.33</v>
      </c>
      <c r="AQ1595" s="4">
        <v>38.090000000000003</v>
      </c>
      <c r="AR1595" s="4">
        <v>45.43</v>
      </c>
    </row>
    <row r="1596" spans="1:44" x14ac:dyDescent="0.35">
      <c r="A1596" s="4" t="s">
        <v>3315</v>
      </c>
      <c r="B1596" s="4" t="s">
        <v>3316</v>
      </c>
      <c r="C1596" s="4" t="s">
        <v>109</v>
      </c>
      <c r="D1596" s="4">
        <v>274.88016567</v>
      </c>
      <c r="E1596" s="4">
        <v>88.35</v>
      </c>
      <c r="F1596" s="4">
        <v>-21.8158861642857</v>
      </c>
      <c r="H1596" s="4">
        <v>-4.4376353742934196</v>
      </c>
      <c r="I1596" s="4">
        <v>-3.1905195989061199</v>
      </c>
      <c r="J1596" s="4">
        <v>11.5541205071109</v>
      </c>
      <c r="K1596" s="4">
        <v>5.17066747695735</v>
      </c>
      <c r="L1596" s="4">
        <v>-5.59218543059841</v>
      </c>
      <c r="M1596" s="4">
        <v>11.355422603150901</v>
      </c>
      <c r="Q1596" s="4">
        <v>-1.4416204115603299</v>
      </c>
      <c r="R1596" s="4">
        <v>-9.5662250259885404</v>
      </c>
      <c r="S1596" s="4">
        <v>-17.2735137996143</v>
      </c>
      <c r="V1596" s="4">
        <v>425.28016566999997</v>
      </c>
      <c r="W1596" s="4">
        <v>-1.7593456584101399</v>
      </c>
      <c r="Y1596" s="4">
        <v>-159.335131677531</v>
      </c>
      <c r="Z1596" s="4">
        <v>1.7970030642115999E-3</v>
      </c>
      <c r="AA1596" s="4">
        <v>2.0204804469840001E-4</v>
      </c>
      <c r="AB1596" s="4">
        <v>39.8878382322535</v>
      </c>
      <c r="AC1596" s="4">
        <v>0</v>
      </c>
      <c r="AD1596" s="4">
        <v>13.191909702402199</v>
      </c>
      <c r="AE1596" s="4">
        <v>30.618862752375598</v>
      </c>
      <c r="AF1596" s="4">
        <v>0</v>
      </c>
      <c r="AG1596" s="4">
        <v>11619</v>
      </c>
      <c r="AH1596" s="4">
        <v>394.92</v>
      </c>
      <c r="AI1596" s="4">
        <v>-12.6</v>
      </c>
      <c r="AJ1596" s="4">
        <v>-12.4</v>
      </c>
      <c r="AK1596" s="4">
        <v>-5.0389686239020701</v>
      </c>
      <c r="AL1596" s="4">
        <v>20.420000000000002</v>
      </c>
      <c r="AM1596" s="4">
        <v>0.01</v>
      </c>
      <c r="AN1596" s="4">
        <v>-241.34</v>
      </c>
      <c r="AO1596" s="4">
        <v>11.7</v>
      </c>
      <c r="AP1596" s="4">
        <v>-156.24</v>
      </c>
      <c r="AQ1596" s="4">
        <v>12.25</v>
      </c>
      <c r="AR1596" s="4">
        <v>16.68</v>
      </c>
    </row>
    <row r="1597" spans="1:44" x14ac:dyDescent="0.35">
      <c r="A1597" s="4" t="s">
        <v>3317</v>
      </c>
      <c r="B1597" s="4" t="s">
        <v>3318</v>
      </c>
      <c r="C1597" s="4" t="s">
        <v>49</v>
      </c>
      <c r="D1597" s="4">
        <v>274.74301425499999</v>
      </c>
      <c r="E1597" s="4">
        <v>65.900000000000006</v>
      </c>
      <c r="F1597" s="4">
        <v>-96.063990998251001</v>
      </c>
      <c r="G1597" s="4">
        <v>-17.3754556500609</v>
      </c>
      <c r="H1597" s="4">
        <v>-1.0109936724522</v>
      </c>
      <c r="I1597" s="4">
        <v>-0.69906140007822204</v>
      </c>
      <c r="J1597" s="4">
        <v>5.3874358025023499</v>
      </c>
      <c r="K1597" s="4">
        <v>3.8863903011341399</v>
      </c>
      <c r="L1597" s="4">
        <v>43.852704275953599</v>
      </c>
      <c r="M1597" s="4">
        <v>-0.87201140560168</v>
      </c>
      <c r="N1597" s="4">
        <v>645.02617801047097</v>
      </c>
      <c r="O1597" s="4">
        <v>43.520942408377003</v>
      </c>
      <c r="Q1597" s="4">
        <v>-5.09642705489569</v>
      </c>
      <c r="S1597" s="4">
        <v>41.206678891327101</v>
      </c>
      <c r="V1597" s="4">
        <v>342.483014255</v>
      </c>
      <c r="W1597" s="4">
        <v>17.980563760144001</v>
      </c>
      <c r="Y1597" s="4">
        <v>-347.80476460037602</v>
      </c>
      <c r="Z1597" s="4">
        <v>0</v>
      </c>
      <c r="AA1597" s="4">
        <v>0</v>
      </c>
      <c r="AB1597" s="4">
        <v>69.9503087989807</v>
      </c>
      <c r="AC1597" s="4">
        <v>5.9318159714422001E-3</v>
      </c>
      <c r="AD1597" s="4">
        <v>9.1586304653575308</v>
      </c>
      <c r="AE1597" s="4">
        <v>0</v>
      </c>
      <c r="AF1597" s="4">
        <v>0</v>
      </c>
      <c r="AG1597" s="4">
        <v>7974</v>
      </c>
      <c r="AH1597" s="4">
        <v>409.12</v>
      </c>
      <c r="AI1597" s="4">
        <v>-2.8600000000000199</v>
      </c>
      <c r="AJ1597" s="4">
        <v>-0.94000000000002004</v>
      </c>
      <c r="AK1597" s="4">
        <v>-0.72191462460957601</v>
      </c>
      <c r="AL1597" s="4">
        <v>15.9</v>
      </c>
      <c r="AM1597" s="4">
        <v>0</v>
      </c>
      <c r="AN1597" s="4">
        <v>-139.88999999999999</v>
      </c>
      <c r="AO1597" s="4">
        <v>30.82</v>
      </c>
      <c r="AP1597" s="4">
        <v>15.28</v>
      </c>
      <c r="AQ1597" s="4">
        <v>66.569999999999993</v>
      </c>
      <c r="AR1597" s="4">
        <v>71.13</v>
      </c>
    </row>
    <row r="1598" spans="1:44" x14ac:dyDescent="0.35">
      <c r="A1598" s="4" t="s">
        <v>3319</v>
      </c>
      <c r="B1598" s="4" t="s">
        <v>3320</v>
      </c>
      <c r="C1598" s="4" t="s">
        <v>124</v>
      </c>
      <c r="D1598" s="4">
        <v>274.17815000000002</v>
      </c>
      <c r="E1598" s="4">
        <v>283.35000000000002</v>
      </c>
      <c r="F1598" s="4">
        <v>-27.335807577268199</v>
      </c>
      <c r="G1598" s="4">
        <v>-41.957749424806501</v>
      </c>
      <c r="H1598" s="4">
        <v>-14.974619289340099</v>
      </c>
      <c r="I1598" s="4">
        <v>-62.028447742733498</v>
      </c>
      <c r="J1598" s="4">
        <v>20.236740275498398</v>
      </c>
      <c r="K1598" s="4">
        <v>-4.5763760049474502</v>
      </c>
      <c r="L1598" s="4">
        <v>103.978917868187</v>
      </c>
      <c r="N1598" s="4">
        <v>92.238648363252395</v>
      </c>
      <c r="O1598" s="4">
        <v>54.7518479408659</v>
      </c>
      <c r="Q1598" s="4">
        <v>6.9981188910296099</v>
      </c>
      <c r="S1598" s="4">
        <v>-6.59316005617453</v>
      </c>
      <c r="V1598" s="4">
        <v>290.57814999999999</v>
      </c>
      <c r="W1598" s="4">
        <v>14.476143083421301</v>
      </c>
      <c r="Y1598" s="4">
        <v>-161.977694381509</v>
      </c>
      <c r="Z1598" s="4">
        <v>0</v>
      </c>
      <c r="AA1598" s="4">
        <v>0</v>
      </c>
      <c r="AB1598" s="4">
        <v>64.445202143205094</v>
      </c>
      <c r="AC1598" s="4">
        <v>0</v>
      </c>
      <c r="AD1598" s="4">
        <v>7.6202338041889899</v>
      </c>
      <c r="AE1598" s="4">
        <v>0</v>
      </c>
      <c r="AF1598" s="4">
        <v>0</v>
      </c>
      <c r="AG1598" s="4">
        <v>816</v>
      </c>
      <c r="AH1598" s="4">
        <v>16.170000000000002</v>
      </c>
      <c r="AI1598" s="4">
        <v>-10.029999999999999</v>
      </c>
      <c r="AJ1598" s="4">
        <v>-11.94</v>
      </c>
      <c r="AK1598" s="4">
        <v>-9.7710667316122795</v>
      </c>
      <c r="AL1598" s="4">
        <v>-0.74</v>
      </c>
      <c r="AM1598" s="4">
        <v>0.37</v>
      </c>
      <c r="AN1598" s="4">
        <v>-20.72</v>
      </c>
      <c r="AO1598" s="4">
        <v>1.07</v>
      </c>
      <c r="AP1598" s="4">
        <v>18.940000000000001</v>
      </c>
      <c r="AQ1598" s="4">
        <v>1.55</v>
      </c>
      <c r="AR1598" s="4">
        <v>2.19</v>
      </c>
    </row>
    <row r="1599" spans="1:44" x14ac:dyDescent="0.35">
      <c r="A1599" s="4" t="s">
        <v>3321</v>
      </c>
      <c r="B1599" s="4" t="s">
        <v>3322</v>
      </c>
      <c r="C1599" s="4" t="s">
        <v>300</v>
      </c>
      <c r="D1599" s="4">
        <v>273.42768487500001</v>
      </c>
      <c r="E1599" s="4">
        <v>669</v>
      </c>
      <c r="F1599" s="4">
        <v>22.9771163760504</v>
      </c>
      <c r="G1599" s="4">
        <v>20.155826558265598</v>
      </c>
      <c r="H1599" s="4">
        <v>15.818157649873701</v>
      </c>
      <c r="I1599" s="4">
        <v>14.468085106383</v>
      </c>
      <c r="J1599" s="4">
        <v>15.2701514334689</v>
      </c>
      <c r="K1599" s="4">
        <v>20.8267477203647</v>
      </c>
      <c r="L1599" s="4">
        <v>107.834302358579</v>
      </c>
      <c r="M1599" s="4">
        <v>24.797753841715899</v>
      </c>
      <c r="N1599" s="4">
        <v>0.29330040135844399</v>
      </c>
      <c r="O1599" s="4">
        <v>0.108058042605743</v>
      </c>
      <c r="P1599" s="4">
        <v>75.268817204301001</v>
      </c>
      <c r="Q1599" s="4">
        <v>14.316492155752901</v>
      </c>
      <c r="R1599" s="4">
        <v>36.461379876916602</v>
      </c>
      <c r="S1599" s="4">
        <v>20.011179405539</v>
      </c>
      <c r="T1599" s="4">
        <v>46.8924730642333</v>
      </c>
      <c r="V1599" s="4">
        <v>244.657684875</v>
      </c>
      <c r="W1599" s="4">
        <v>4.2208657745446096</v>
      </c>
      <c r="X1599" s="4">
        <v>0.620299294409553</v>
      </c>
      <c r="Y1599" s="4">
        <v>-61.723869050888197</v>
      </c>
      <c r="Z1599" s="4">
        <v>0</v>
      </c>
      <c r="AA1599" s="4">
        <v>0</v>
      </c>
      <c r="AB1599" s="4">
        <v>71.723855737086296</v>
      </c>
      <c r="AC1599" s="4">
        <v>0.40682283160482802</v>
      </c>
      <c r="AD1599" s="4">
        <v>23.0256062544588</v>
      </c>
      <c r="AE1599" s="4">
        <v>0</v>
      </c>
      <c r="AF1599" s="4">
        <v>0</v>
      </c>
      <c r="AG1599" s="4">
        <v>5182</v>
      </c>
      <c r="AH1599" s="4">
        <v>82.25</v>
      </c>
      <c r="AI1599" s="4">
        <v>11.9</v>
      </c>
      <c r="AJ1599" s="4">
        <v>15.74</v>
      </c>
      <c r="AK1599" s="4">
        <v>28.064879397666399</v>
      </c>
      <c r="AL1599" s="4">
        <v>17.13</v>
      </c>
      <c r="AM1599" s="4">
        <v>1.6</v>
      </c>
      <c r="AN1599" s="4">
        <v>42.19</v>
      </c>
      <c r="AO1599" s="4">
        <v>29.51</v>
      </c>
      <c r="AP1599" s="4">
        <v>64.78</v>
      </c>
      <c r="AQ1599" s="4">
        <v>7.79</v>
      </c>
      <c r="AR1599" s="4">
        <v>8.2100000000000009</v>
      </c>
    </row>
    <row r="1600" spans="1:44" x14ac:dyDescent="0.35">
      <c r="A1600" s="4" t="s">
        <v>3323</v>
      </c>
      <c r="B1600" s="4" t="s">
        <v>3324</v>
      </c>
      <c r="C1600" s="4" t="s">
        <v>1031</v>
      </c>
      <c r="D1600" s="4">
        <v>273.25725</v>
      </c>
      <c r="E1600" s="4">
        <v>32.450000000000003</v>
      </c>
      <c r="F1600" s="4">
        <v>-2.3919577205882399</v>
      </c>
      <c r="G1600" s="4">
        <v>-10.8679934548499</v>
      </c>
      <c r="H1600" s="4">
        <v>-3.5333415810961299</v>
      </c>
      <c r="I1600" s="4">
        <v>-46.636185499673402</v>
      </c>
      <c r="J1600" s="4">
        <v>30.7078635152712</v>
      </c>
      <c r="K1600" s="4">
        <v>33.270738079686502</v>
      </c>
      <c r="L1600" s="4">
        <v>-10.741609177583101</v>
      </c>
      <c r="N1600" s="4">
        <v>155.24747082497001</v>
      </c>
      <c r="O1600" s="4">
        <v>142.50123558899799</v>
      </c>
      <c r="Q1600" s="4">
        <v>124.978620070958</v>
      </c>
      <c r="R1600" s="4">
        <v>167.95453978483499</v>
      </c>
      <c r="V1600" s="4">
        <v>1782.4572499999999</v>
      </c>
      <c r="W1600" s="4">
        <v>0.27561930746497498</v>
      </c>
      <c r="Y1600" s="4">
        <v>-103.98461170842999</v>
      </c>
      <c r="Z1600" s="4">
        <v>0</v>
      </c>
      <c r="AA1600" s="4">
        <v>0</v>
      </c>
      <c r="AB1600" s="4">
        <v>53.7579511614056</v>
      </c>
      <c r="AC1600" s="8">
        <v>1.1911852293E-6</v>
      </c>
      <c r="AD1600" s="4">
        <v>6.0671733174508597</v>
      </c>
      <c r="AE1600" s="4">
        <v>11.911137581894</v>
      </c>
      <c r="AF1600" s="4">
        <v>0</v>
      </c>
      <c r="AG1600" s="4">
        <v>17761</v>
      </c>
      <c r="AH1600" s="4">
        <v>244.96</v>
      </c>
      <c r="AI1600" s="4">
        <v>-114.24</v>
      </c>
      <c r="AJ1600" s="4">
        <v>-125.13</v>
      </c>
      <c r="AK1600" s="4">
        <v>-13.6081000595593</v>
      </c>
      <c r="AL1600" s="4">
        <v>81.5</v>
      </c>
      <c r="AM1600" s="4">
        <v>348.11</v>
      </c>
      <c r="AN1600" s="4">
        <v>-257.82</v>
      </c>
      <c r="AO1600" s="4">
        <v>135.06</v>
      </c>
      <c r="AP1600" s="4">
        <v>991.43</v>
      </c>
      <c r="AQ1600" s="4">
        <v>51.27</v>
      </c>
      <c r="AR1600" s="4">
        <v>51.27</v>
      </c>
    </row>
    <row r="1601" spans="1:44" x14ac:dyDescent="0.35">
      <c r="A1601" s="4" t="s">
        <v>3325</v>
      </c>
      <c r="B1601" s="4" t="s">
        <v>3326</v>
      </c>
      <c r="C1601" s="4" t="s">
        <v>218</v>
      </c>
      <c r="D1601" s="4">
        <v>271.459376545</v>
      </c>
      <c r="E1601" s="4">
        <v>256.39999999999998</v>
      </c>
      <c r="F1601" s="4">
        <v>8.8365682469075395</v>
      </c>
      <c r="G1601" s="4">
        <v>3.6558154479623499</v>
      </c>
      <c r="H1601" s="4">
        <v>2.7274664393778001</v>
      </c>
      <c r="I1601" s="4">
        <v>7.7025298999573897</v>
      </c>
      <c r="J1601" s="4">
        <v>21.526710197128899</v>
      </c>
      <c r="K1601" s="4">
        <v>17.491161647819901</v>
      </c>
      <c r="L1601" s="4">
        <v>30.793255985898501</v>
      </c>
      <c r="M1601" s="4">
        <v>5.0257451129412702</v>
      </c>
      <c r="N1601" s="4">
        <v>10.454258232114</v>
      </c>
      <c r="O1601" s="4">
        <v>3.4882632404221998</v>
      </c>
      <c r="P1601" s="4">
        <v>11.489266212880599</v>
      </c>
      <c r="Q1601" s="4">
        <v>6.8464084337835196</v>
      </c>
      <c r="R1601" s="4">
        <v>7.0464919168659002</v>
      </c>
      <c r="S1601" s="4">
        <v>10.3018454758001</v>
      </c>
      <c r="T1601" s="4">
        <v>3.9582547410542901</v>
      </c>
      <c r="V1601" s="4">
        <v>254.769376545</v>
      </c>
      <c r="W1601" s="4">
        <v>0.31765238660511602</v>
      </c>
      <c r="X1601" s="4">
        <v>1.29023927800092</v>
      </c>
      <c r="Y1601" s="4">
        <v>-79.965101647715301</v>
      </c>
      <c r="Z1601" s="4">
        <v>2.03484639959906</v>
      </c>
      <c r="AA1601" s="4">
        <v>3.4261479998861002E-3</v>
      </c>
      <c r="AB1601" s="4">
        <v>68.896876466522201</v>
      </c>
      <c r="AC1601" s="4">
        <v>3.16633177656147E-2</v>
      </c>
      <c r="AD1601" s="4">
        <v>18.792735842942299</v>
      </c>
      <c r="AE1601" s="4">
        <v>0</v>
      </c>
      <c r="AF1601" s="4">
        <v>2.0198284508662301</v>
      </c>
      <c r="AG1601" s="4">
        <v>20685</v>
      </c>
      <c r="AH1601" s="4">
        <v>398.83</v>
      </c>
      <c r="AI1601" s="4">
        <v>30.72</v>
      </c>
      <c r="AJ1601" s="4">
        <v>40.700000000000003</v>
      </c>
      <c r="AK1601" s="4">
        <v>29.236171961871001</v>
      </c>
      <c r="AL1601" s="4">
        <v>69.760000000000005</v>
      </c>
      <c r="AM1601" s="4">
        <v>34.94</v>
      </c>
      <c r="AN1601" s="4">
        <v>847.57</v>
      </c>
      <c r="AO1601" s="4">
        <v>106.03</v>
      </c>
      <c r="AP1601" s="4">
        <v>854.58</v>
      </c>
      <c r="AQ1601" s="4">
        <v>21.71</v>
      </c>
      <c r="AR1601" s="4">
        <v>46.12</v>
      </c>
    </row>
    <row r="1602" spans="1:44" x14ac:dyDescent="0.35">
      <c r="A1602" s="4" t="s">
        <v>3327</v>
      </c>
      <c r="B1602" s="4" t="s">
        <v>3328</v>
      </c>
      <c r="C1602" s="4">
        <v>0</v>
      </c>
      <c r="D1602" s="4">
        <v>271.40247749999997</v>
      </c>
      <c r="E1602" s="4">
        <v>105.85</v>
      </c>
      <c r="F1602" s="4">
        <v>33.798565068493197</v>
      </c>
      <c r="G1602" s="4">
        <v>23.517352467418402</v>
      </c>
      <c r="H1602" s="4">
        <v>18.375286041189899</v>
      </c>
      <c r="I1602" s="4">
        <v>13.764141241000999</v>
      </c>
      <c r="J1602" s="4">
        <v>11.2782789133453</v>
      </c>
      <c r="K1602" s="4">
        <v>21.049022968803602</v>
      </c>
      <c r="L1602" s="4">
        <v>865.50866682153401</v>
      </c>
      <c r="M1602" s="4">
        <v>110.19105560745</v>
      </c>
      <c r="N1602" s="4">
        <v>7.2267620020429</v>
      </c>
      <c r="O1602" s="4">
        <v>0</v>
      </c>
      <c r="P1602" s="4">
        <v>146.26593806921699</v>
      </c>
      <c r="Q1602" s="4">
        <v>8.2935450069952807</v>
      </c>
      <c r="R1602" s="4">
        <v>36.096991084993697</v>
      </c>
      <c r="T1602" s="4">
        <v>81.7442925628105</v>
      </c>
      <c r="V1602" s="4">
        <v>267.36247750000001</v>
      </c>
      <c r="W1602" s="4">
        <v>6.9306046348314601</v>
      </c>
      <c r="Y1602" s="4">
        <v>204.36480413291801</v>
      </c>
      <c r="Z1602" s="4">
        <v>0</v>
      </c>
      <c r="AA1602" s="4">
        <v>0</v>
      </c>
      <c r="AB1602" s="4">
        <v>41.9041524998607</v>
      </c>
      <c r="AC1602" s="4">
        <v>0</v>
      </c>
      <c r="AD1602" s="4">
        <v>15.1438381361128</v>
      </c>
      <c r="AE1602" s="4">
        <v>0</v>
      </c>
      <c r="AF1602" s="4">
        <v>0</v>
      </c>
      <c r="AG1602" s="4">
        <v>9052</v>
      </c>
      <c r="AH1602" s="4">
        <v>58.34</v>
      </c>
      <c r="AI1602" s="4">
        <v>8.0299999999999994</v>
      </c>
      <c r="AJ1602" s="4">
        <v>10.81</v>
      </c>
      <c r="AK1602" s="4">
        <v>3.3132796238245401</v>
      </c>
      <c r="AL1602" s="4">
        <v>12.28</v>
      </c>
      <c r="AM1602" s="4">
        <v>3.73</v>
      </c>
      <c r="AN1602" s="4">
        <v>23.05</v>
      </c>
      <c r="AO1602" s="4">
        <v>6.87</v>
      </c>
      <c r="AP1602" s="4">
        <v>39.159999999999997</v>
      </c>
      <c r="AQ1602" s="4">
        <v>2.59</v>
      </c>
      <c r="AR1602" s="4">
        <v>2.59</v>
      </c>
    </row>
    <row r="1603" spans="1:44" x14ac:dyDescent="0.35">
      <c r="A1603" s="4" t="s">
        <v>3329</v>
      </c>
      <c r="B1603" s="4" t="s">
        <v>3330</v>
      </c>
      <c r="C1603" s="4" t="s">
        <v>280</v>
      </c>
      <c r="D1603" s="4">
        <v>271.12755618</v>
      </c>
      <c r="E1603" s="4">
        <v>267.64999999999998</v>
      </c>
      <c r="F1603" s="4">
        <v>-60.927540714606799</v>
      </c>
      <c r="G1603" s="4">
        <v>-5.5823872545944901</v>
      </c>
      <c r="H1603" s="4">
        <v>-4.3608212063305398</v>
      </c>
      <c r="I1603" s="4">
        <v>-1171.05263157895</v>
      </c>
      <c r="J1603" s="4">
        <v>-753.60344362987996</v>
      </c>
      <c r="K1603" s="4">
        <v>-1271.05263157895</v>
      </c>
      <c r="L1603" s="4">
        <v>342.20604248582202</v>
      </c>
      <c r="M1603" s="4">
        <v>18.282877920362498</v>
      </c>
      <c r="N1603" s="4">
        <v>0</v>
      </c>
      <c r="O1603" s="4">
        <v>0</v>
      </c>
      <c r="Q1603" s="4">
        <v>-80.739315082657797</v>
      </c>
      <c r="V1603" s="4">
        <v>269.55755618000001</v>
      </c>
      <c r="W1603" s="4">
        <v>3.2871915152764299</v>
      </c>
      <c r="Y1603" s="4">
        <v>-257.16747480060297</v>
      </c>
      <c r="Z1603" s="4">
        <v>1.6844853634014001E-2</v>
      </c>
      <c r="AA1603" s="4">
        <v>8.8903394179518005E-3</v>
      </c>
      <c r="AB1603" s="4">
        <v>72.719613317026599</v>
      </c>
      <c r="AC1603" s="4">
        <v>0.20068576490940099</v>
      </c>
      <c r="AD1603" s="4">
        <v>12.7407239738725</v>
      </c>
      <c r="AE1603" s="4">
        <v>0</v>
      </c>
      <c r="AF1603" s="4">
        <v>0</v>
      </c>
      <c r="AG1603" s="4">
        <v>16273</v>
      </c>
      <c r="AH1603" s="4">
        <v>0.38</v>
      </c>
      <c r="AI1603" s="4">
        <v>-4.45</v>
      </c>
      <c r="AJ1603" s="4">
        <v>-4.88</v>
      </c>
      <c r="AK1603" s="4">
        <v>-4.3379397379260496</v>
      </c>
      <c r="AL1603" s="4">
        <v>-4.83</v>
      </c>
      <c r="AM1603" s="4">
        <v>42.41</v>
      </c>
      <c r="AN1603" s="4">
        <v>14.75</v>
      </c>
      <c r="AO1603" s="4">
        <v>1.57</v>
      </c>
      <c r="AP1603" s="4">
        <v>82.48</v>
      </c>
      <c r="AQ1603" s="4">
        <v>-0.17</v>
      </c>
      <c r="AR1603" s="4">
        <v>-0.17</v>
      </c>
    </row>
    <row r="1604" spans="1:44" x14ac:dyDescent="0.35">
      <c r="A1604" s="4" t="s">
        <v>3331</v>
      </c>
      <c r="B1604" s="4" t="s">
        <v>3332</v>
      </c>
      <c r="C1604" s="4" t="s">
        <v>446</v>
      </c>
      <c r="D1604" s="4">
        <v>270.19459644</v>
      </c>
      <c r="E1604" s="4">
        <v>78.099999999999994</v>
      </c>
      <c r="F1604" s="4">
        <v>49.851401557195601</v>
      </c>
      <c r="G1604" s="4">
        <v>12.265218375198</v>
      </c>
      <c r="H1604" s="4">
        <v>7.8154289834174504</v>
      </c>
      <c r="I1604" s="4">
        <v>8.3564600678384302</v>
      </c>
      <c r="J1604" s="4">
        <v>14.4960015001218</v>
      </c>
      <c r="K1604" s="4">
        <v>15.3561517113784</v>
      </c>
      <c r="L1604" s="4">
        <v>166.360560804334</v>
      </c>
      <c r="M1604" s="4">
        <v>18.947532708810201</v>
      </c>
      <c r="N1604" s="4">
        <v>25.2662974009374</v>
      </c>
      <c r="O1604" s="4">
        <v>0</v>
      </c>
      <c r="P1604" s="4">
        <v>19.118165784832499</v>
      </c>
      <c r="Q1604" s="4">
        <v>17.662375597859899</v>
      </c>
      <c r="R1604" s="4">
        <v>28.615876157733101</v>
      </c>
      <c r="S1604" s="4">
        <v>38.666849187897</v>
      </c>
      <c r="T1604" s="4">
        <v>32.845117776484003</v>
      </c>
      <c r="V1604" s="4">
        <v>266.10459644000002</v>
      </c>
      <c r="W1604" s="4">
        <v>5.7561695023434201</v>
      </c>
      <c r="Y1604" s="4">
        <v>-16.955690053916101</v>
      </c>
      <c r="Z1604" s="4">
        <v>0.27983487085312603</v>
      </c>
      <c r="AA1604" s="4">
        <v>0.24412183244622099</v>
      </c>
      <c r="AB1604" s="4">
        <v>54.674357828175403</v>
      </c>
      <c r="AC1604" s="4">
        <v>2.3360940903943998E-3</v>
      </c>
      <c r="AD1604" s="4">
        <v>35.114507740005301</v>
      </c>
      <c r="AE1604" s="4">
        <v>0</v>
      </c>
      <c r="AF1604" s="4">
        <v>0</v>
      </c>
      <c r="AG1604" s="4">
        <v>20146</v>
      </c>
      <c r="AH1604" s="4">
        <v>64.86</v>
      </c>
      <c r="AI1604" s="4">
        <v>5.42</v>
      </c>
      <c r="AJ1604" s="4">
        <v>7.72</v>
      </c>
      <c r="AK1604" s="4">
        <v>1.58270374624225</v>
      </c>
      <c r="AL1604" s="4">
        <v>9.9600000000000009</v>
      </c>
      <c r="AM1604" s="4">
        <v>0</v>
      </c>
      <c r="AN1604" s="4">
        <v>27.53</v>
      </c>
      <c r="AO1604" s="4">
        <v>15.95</v>
      </c>
      <c r="AP1604" s="4">
        <v>46.94</v>
      </c>
      <c r="AQ1604" s="4">
        <v>9.9</v>
      </c>
      <c r="AR1604" s="4">
        <v>11.99</v>
      </c>
    </row>
    <row r="1605" spans="1:44" x14ac:dyDescent="0.35">
      <c r="A1605" s="4" t="s">
        <v>3333</v>
      </c>
      <c r="B1605" s="4" t="s">
        <v>3334</v>
      </c>
      <c r="C1605" s="4" t="s">
        <v>885</v>
      </c>
      <c r="D1605" s="4">
        <v>269.91591468000001</v>
      </c>
      <c r="E1605" s="4">
        <v>30.85</v>
      </c>
      <c r="F1605" s="4">
        <v>-1.4973699915677401</v>
      </c>
      <c r="G1605" s="4">
        <v>-15.5796115036408</v>
      </c>
      <c r="H1605" s="4">
        <v>-7.3417138947209803</v>
      </c>
      <c r="I1605" s="4">
        <v>-46.371517505723801</v>
      </c>
      <c r="J1605" s="4">
        <v>-15.815654890947799</v>
      </c>
      <c r="K1605" s="4">
        <v>-14.619401641242</v>
      </c>
      <c r="L1605" s="4">
        <v>5.8380068585546603</v>
      </c>
      <c r="M1605" s="4">
        <v>-33.226551027226101</v>
      </c>
      <c r="N1605" s="4">
        <v>49.726184713799</v>
      </c>
      <c r="O1605" s="4">
        <v>2.847299336578E-3</v>
      </c>
      <c r="Q1605" s="4">
        <v>-24.899742766733301</v>
      </c>
      <c r="S1605" s="4">
        <v>-24.262665764994502</v>
      </c>
      <c r="V1605" s="4">
        <v>753.42591468000001</v>
      </c>
      <c r="W1605" s="4">
        <v>0.25617713493351602</v>
      </c>
      <c r="Y1605" s="4">
        <v>91.957473301259299</v>
      </c>
      <c r="Z1605" s="4">
        <v>1.042917385341E-3</v>
      </c>
      <c r="AA1605" s="4">
        <v>0</v>
      </c>
      <c r="AB1605" s="4">
        <v>48.068626508673901</v>
      </c>
      <c r="AC1605" s="4">
        <v>8.0721732621179303</v>
      </c>
      <c r="AD1605" s="4">
        <v>18.64218059341</v>
      </c>
      <c r="AE1605" s="4">
        <v>24.224267619609499</v>
      </c>
      <c r="AF1605" s="4">
        <v>0</v>
      </c>
      <c r="AG1605" s="4">
        <v>68988</v>
      </c>
      <c r="AH1605" s="4">
        <v>388.73</v>
      </c>
      <c r="AI1605" s="4">
        <v>-180.26</v>
      </c>
      <c r="AJ1605" s="4">
        <v>-173.01</v>
      </c>
      <c r="AK1605" s="4">
        <v>-18.826715163126298</v>
      </c>
      <c r="AL1605" s="4">
        <v>-56.83</v>
      </c>
      <c r="AM1605" s="4">
        <v>0</v>
      </c>
      <c r="AN1605" s="4">
        <v>521.80999999999995</v>
      </c>
      <c r="AO1605" s="4">
        <v>54.1</v>
      </c>
      <c r="AP1605" s="4">
        <v>1053.6300000000001</v>
      </c>
      <c r="AQ1605" s="4">
        <v>113.42</v>
      </c>
      <c r="AR1605" s="4">
        <v>291.68</v>
      </c>
    </row>
    <row r="1606" spans="1:44" x14ac:dyDescent="0.35">
      <c r="A1606" s="4" t="s">
        <v>3335</v>
      </c>
      <c r="B1606" s="4" t="s">
        <v>3336</v>
      </c>
      <c r="C1606" s="4" t="s">
        <v>425</v>
      </c>
      <c r="D1606" s="4">
        <v>269.43042960000002</v>
      </c>
      <c r="E1606" s="4">
        <v>286.5</v>
      </c>
      <c r="F1606" s="4">
        <v>12.8361329013816</v>
      </c>
      <c r="G1606" s="4">
        <v>27.956846030900401</v>
      </c>
      <c r="H1606" s="4">
        <v>24.531058259802499</v>
      </c>
      <c r="I1606" s="4">
        <v>32.109530365611199</v>
      </c>
      <c r="J1606" s="4">
        <v>37.960046135195697</v>
      </c>
      <c r="K1606" s="4">
        <v>42.328285146091503</v>
      </c>
      <c r="L1606" s="4">
        <v>-5.9488097048528603</v>
      </c>
      <c r="M1606" s="4">
        <v>39.619530509542699</v>
      </c>
      <c r="N1606" s="4">
        <v>0.35302424099788199</v>
      </c>
      <c r="O1606" s="4">
        <v>0</v>
      </c>
      <c r="P1606" s="4">
        <v>214.183673469388</v>
      </c>
      <c r="Q1606" s="4">
        <v>12.7093856181063</v>
      </c>
      <c r="R1606" s="4">
        <v>41.837942961792599</v>
      </c>
      <c r="S1606" s="4">
        <v>16.644935426786599</v>
      </c>
      <c r="T1606" s="4">
        <v>142.557376127353</v>
      </c>
      <c r="V1606" s="4">
        <v>236.62042959999999</v>
      </c>
      <c r="W1606" s="4">
        <v>3.1705157637091101</v>
      </c>
      <c r="X1606" s="4">
        <v>1.8155410312273099</v>
      </c>
      <c r="Y1606" s="4">
        <v>-47.309345853259202</v>
      </c>
      <c r="Z1606" s="4">
        <v>3.61536668833638E-2</v>
      </c>
      <c r="AA1606" s="4">
        <v>1.43101876270029E-2</v>
      </c>
      <c r="AB1606" s="4">
        <v>54.365649825620103</v>
      </c>
      <c r="AC1606" s="4">
        <v>0</v>
      </c>
      <c r="AD1606" s="4">
        <v>27.4364321022483</v>
      </c>
      <c r="AE1606" s="4">
        <v>0</v>
      </c>
      <c r="AF1606" s="4">
        <v>2.0443125181432002E-3</v>
      </c>
      <c r="AG1606" s="4">
        <v>13508</v>
      </c>
      <c r="AH1606" s="4">
        <v>65.37</v>
      </c>
      <c r="AI1606" s="4">
        <v>20.99</v>
      </c>
      <c r="AJ1606" s="4">
        <v>25.8</v>
      </c>
      <c r="AK1606" s="4">
        <v>21.455059877913701</v>
      </c>
      <c r="AL1606" s="4">
        <v>27.67</v>
      </c>
      <c r="AM1606" s="4">
        <v>5.94</v>
      </c>
      <c r="AN1606" s="4">
        <v>75.2</v>
      </c>
      <c r="AO1606" s="4">
        <v>33.11</v>
      </c>
      <c r="AP1606" s="4">
        <v>84.98</v>
      </c>
      <c r="AQ1606" s="4">
        <v>4.0599999999999996</v>
      </c>
      <c r="AR1606" s="4">
        <v>15.37</v>
      </c>
    </row>
    <row r="1607" spans="1:44" x14ac:dyDescent="0.35">
      <c r="A1607" s="4" t="s">
        <v>3337</v>
      </c>
      <c r="B1607" s="4" t="s">
        <v>3338</v>
      </c>
      <c r="C1607" s="4" t="s">
        <v>425</v>
      </c>
      <c r="D1607" s="4">
        <v>268.68769841</v>
      </c>
      <c r="E1607" s="4">
        <v>51</v>
      </c>
      <c r="F1607" s="4">
        <v>15.1544105138184</v>
      </c>
      <c r="G1607" s="4">
        <v>7.8390626727091597</v>
      </c>
      <c r="H1607" s="4">
        <v>5.1156282008742302</v>
      </c>
      <c r="I1607" s="4">
        <v>2.9013729565203099</v>
      </c>
      <c r="J1607" s="4">
        <v>6.3455967048810296</v>
      </c>
      <c r="K1607" s="4">
        <v>4.6130684514555904</v>
      </c>
      <c r="L1607" s="4">
        <v>13.3428723307563</v>
      </c>
      <c r="M1607" s="4">
        <v>-10.182503009884799</v>
      </c>
      <c r="N1607" s="4">
        <v>50.750815170756802</v>
      </c>
      <c r="O1607" s="4">
        <v>0</v>
      </c>
      <c r="P1607" s="4">
        <v>10.847353930865699</v>
      </c>
      <c r="Q1607" s="4">
        <v>7.58759641205984</v>
      </c>
      <c r="R1607" s="4">
        <v>-1.0248346758557301</v>
      </c>
      <c r="T1607" s="4">
        <v>5.4624498927699596</v>
      </c>
      <c r="V1607" s="4">
        <v>372.30769841</v>
      </c>
      <c r="W1607" s="4">
        <v>1.15277028663978</v>
      </c>
      <c r="Y1607" s="4">
        <v>-37.793118120848199</v>
      </c>
      <c r="Z1607" s="4">
        <v>0</v>
      </c>
      <c r="AA1607" s="4">
        <v>0</v>
      </c>
      <c r="AB1607" s="4">
        <v>72.849370365038993</v>
      </c>
      <c r="AC1607" s="4">
        <v>2.3189453915721601E-2</v>
      </c>
      <c r="AD1607" s="4">
        <v>21.6535306507485</v>
      </c>
      <c r="AE1607" s="4">
        <v>0</v>
      </c>
      <c r="AF1607" s="4">
        <v>0</v>
      </c>
      <c r="AG1607" s="4">
        <v>22223</v>
      </c>
      <c r="AH1607" s="4">
        <v>611.09</v>
      </c>
      <c r="AI1607" s="4">
        <v>17.73</v>
      </c>
      <c r="AJ1607" s="4">
        <v>23.62</v>
      </c>
      <c r="AK1607" s="4">
        <v>3.4775354641439802</v>
      </c>
      <c r="AL1607" s="4">
        <v>28.19</v>
      </c>
      <c r="AM1607" s="4">
        <v>0</v>
      </c>
      <c r="AN1607" s="4">
        <v>162.25</v>
      </c>
      <c r="AO1607" s="4">
        <v>14.67</v>
      </c>
      <c r="AP1607" s="4">
        <v>233.08</v>
      </c>
      <c r="AQ1607" s="4">
        <v>-56.47</v>
      </c>
      <c r="AR1607" s="4">
        <v>-55.9</v>
      </c>
    </row>
    <row r="1608" spans="1:44" x14ac:dyDescent="0.35">
      <c r="A1608" s="4" t="s">
        <v>3339</v>
      </c>
      <c r="B1608" s="4" t="s">
        <v>3340</v>
      </c>
      <c r="C1608" s="4" t="s">
        <v>580</v>
      </c>
      <c r="D1608" s="4">
        <v>268.52474999100002</v>
      </c>
      <c r="E1608" s="4">
        <v>177.2</v>
      </c>
      <c r="L1608" s="4">
        <v>1.1435398800550201</v>
      </c>
      <c r="V1608" s="4">
        <v>268.52474999100002</v>
      </c>
      <c r="X1608" s="4">
        <v>0</v>
      </c>
    </row>
    <row r="1609" spans="1:44" x14ac:dyDescent="0.35">
      <c r="A1609" s="4" t="s">
        <v>3341</v>
      </c>
      <c r="B1609" s="4" t="s">
        <v>3342</v>
      </c>
      <c r="C1609" s="4" t="s">
        <v>564</v>
      </c>
      <c r="D1609" s="4">
        <v>268.3</v>
      </c>
      <c r="E1609" s="4">
        <v>274.89999999999998</v>
      </c>
      <c r="F1609" s="4">
        <v>16.789737171464299</v>
      </c>
      <c r="G1609" s="4">
        <v>4.4923604571075204</v>
      </c>
      <c r="H1609" s="4">
        <v>4.4182092152010801</v>
      </c>
      <c r="I1609" s="4">
        <v>34.776931447225301</v>
      </c>
      <c r="J1609" s="4">
        <v>54.9345781051505</v>
      </c>
      <c r="K1609" s="4">
        <v>45.157780195865101</v>
      </c>
      <c r="L1609" s="4">
        <v>90.670710169109995</v>
      </c>
      <c r="M1609" s="4">
        <v>44.292305323431002</v>
      </c>
      <c r="N1609" s="4">
        <v>0</v>
      </c>
      <c r="O1609" s="4">
        <v>0</v>
      </c>
      <c r="P1609" s="4">
        <v>144.093778178539</v>
      </c>
      <c r="Q1609" s="4">
        <v>39.493269197392998</v>
      </c>
      <c r="R1609" s="4">
        <v>26.0919678256003</v>
      </c>
      <c r="T1609" s="4">
        <v>20.499494742455099</v>
      </c>
      <c r="V1609" s="4">
        <v>237.46</v>
      </c>
      <c r="W1609" s="4">
        <v>0.55571665285832605</v>
      </c>
      <c r="X1609" s="4">
        <v>0.93179276928810995</v>
      </c>
      <c r="Y1609" s="4">
        <v>-36.361120850393696</v>
      </c>
      <c r="Z1609" s="4">
        <v>0</v>
      </c>
      <c r="AA1609" s="4">
        <v>0</v>
      </c>
      <c r="AB1609" s="4">
        <v>86.359359999999995</v>
      </c>
      <c r="AC1609" s="4">
        <v>0</v>
      </c>
      <c r="AD1609" s="4">
        <v>7.1967299999999996</v>
      </c>
      <c r="AE1609" s="4">
        <v>0</v>
      </c>
      <c r="AF1609" s="4">
        <v>0</v>
      </c>
      <c r="AG1609" s="4">
        <v>2258</v>
      </c>
      <c r="AH1609" s="4">
        <v>45.95</v>
      </c>
      <c r="AI1609" s="4">
        <v>15.98</v>
      </c>
      <c r="AJ1609" s="4">
        <v>20.48</v>
      </c>
      <c r="AK1609" s="4">
        <v>15.98</v>
      </c>
      <c r="AL1609" s="4">
        <v>20.75</v>
      </c>
      <c r="AM1609" s="4">
        <v>413.32</v>
      </c>
      <c r="AN1609" s="4">
        <v>460.5</v>
      </c>
      <c r="AO1609" s="4">
        <v>30.84</v>
      </c>
      <c r="AP1609" s="4">
        <v>482.8</v>
      </c>
      <c r="AQ1609" s="4">
        <v>-3.17</v>
      </c>
      <c r="AR1609" s="4">
        <v>-3.12</v>
      </c>
    </row>
    <row r="1610" spans="1:44" x14ac:dyDescent="0.35">
      <c r="A1610" s="4" t="s">
        <v>3343</v>
      </c>
      <c r="B1610" s="4" t="s">
        <v>3344</v>
      </c>
      <c r="C1610" s="4" t="s">
        <v>183</v>
      </c>
      <c r="D1610" s="4">
        <v>267.84465599999999</v>
      </c>
      <c r="E1610" s="4">
        <v>6.6</v>
      </c>
      <c r="F1610" s="4">
        <v>-405.82523636363402</v>
      </c>
      <c r="G1610" s="4">
        <v>-0.48802129547471501</v>
      </c>
      <c r="H1610" s="4">
        <v>-0.18628544009935299</v>
      </c>
      <c r="I1610" s="4">
        <v>-0.62287655719139701</v>
      </c>
      <c r="J1610" s="4">
        <v>17.954938313389299</v>
      </c>
      <c r="K1610" s="4">
        <v>17.742544356360899</v>
      </c>
      <c r="L1610" s="4">
        <v>22.848616386326601</v>
      </c>
      <c r="M1610" s="4">
        <v>-16.4900710774786</v>
      </c>
      <c r="N1610" s="4">
        <v>107.38737403675201</v>
      </c>
      <c r="O1610" s="4">
        <v>85.655008891523394</v>
      </c>
      <c r="Q1610" s="4">
        <v>-11.488602265813901</v>
      </c>
      <c r="R1610" s="4">
        <v>-13.702686894118401</v>
      </c>
      <c r="V1610" s="4">
        <v>393.78465599999998</v>
      </c>
      <c r="W1610" s="4">
        <v>1.9846225251926499</v>
      </c>
      <c r="Y1610" s="4">
        <v>-544.921009101653</v>
      </c>
      <c r="Z1610" s="4">
        <v>0</v>
      </c>
      <c r="AA1610" s="4">
        <v>0</v>
      </c>
      <c r="AB1610" s="4">
        <v>61.9019731944923</v>
      </c>
      <c r="AC1610" s="4">
        <v>5.6652987692985697</v>
      </c>
      <c r="AD1610" s="4">
        <v>18.819647504932899</v>
      </c>
      <c r="AE1610" s="4">
        <v>0</v>
      </c>
      <c r="AF1610" s="4">
        <v>0</v>
      </c>
      <c r="AG1610" s="4">
        <v>40199</v>
      </c>
      <c r="AH1610" s="4">
        <v>105.96</v>
      </c>
      <c r="AI1610" s="4">
        <v>-0.66</v>
      </c>
      <c r="AJ1610" s="4">
        <v>0.92999999999999605</v>
      </c>
      <c r="AK1610" s="4">
        <v>-1.6755981123624999E-2</v>
      </c>
      <c r="AL1610" s="4">
        <v>18.8</v>
      </c>
      <c r="AM1610" s="4">
        <v>7.44</v>
      </c>
      <c r="AN1610" s="4">
        <v>95.23</v>
      </c>
      <c r="AO1610" s="4">
        <v>18.989999999999998</v>
      </c>
      <c r="AP1610" s="4">
        <v>134.96</v>
      </c>
      <c r="AQ1610" s="4">
        <v>18.3</v>
      </c>
      <c r="AR1610" s="4">
        <v>18.309999999999999</v>
      </c>
    </row>
    <row r="1611" spans="1:44" x14ac:dyDescent="0.35">
      <c r="A1611" s="4" t="s">
        <v>3345</v>
      </c>
      <c r="B1611" s="4" t="s">
        <v>3346</v>
      </c>
      <c r="C1611" s="4" t="s">
        <v>852</v>
      </c>
      <c r="D1611" s="4">
        <v>267.51109547499999</v>
      </c>
      <c r="E1611" s="4">
        <v>143.9</v>
      </c>
      <c r="F1611" s="4">
        <v>6.61992317433804</v>
      </c>
      <c r="G1611" s="4">
        <v>41.685578708479497</v>
      </c>
      <c r="H1611" s="4">
        <v>9.9790097542906508</v>
      </c>
      <c r="I1611" s="4">
        <v>8.9020575406441402</v>
      </c>
      <c r="J1611" s="4">
        <v>6.0344220534308999</v>
      </c>
      <c r="K1611" s="4">
        <v>12.8034542009957</v>
      </c>
      <c r="L1611" s="4">
        <v>-15.6800500109995</v>
      </c>
      <c r="M1611" s="4">
        <v>11.248004089402199</v>
      </c>
      <c r="N1611" s="4">
        <v>83.443478260869597</v>
      </c>
      <c r="O1611" s="4">
        <v>38.843478260869603</v>
      </c>
      <c r="P1611" s="4">
        <v>13.851849312720701</v>
      </c>
      <c r="Q1611" s="4">
        <v>9.2439809193510794</v>
      </c>
      <c r="S1611" s="4">
        <v>24.966262069251002</v>
      </c>
      <c r="V1611" s="4">
        <v>361.32109547499999</v>
      </c>
      <c r="W1611" s="4">
        <v>2.32618343891304</v>
      </c>
      <c r="Y1611" s="4">
        <v>-84.990837597592005</v>
      </c>
      <c r="Z1611" s="4">
        <v>4.8999195628597697E-2</v>
      </c>
      <c r="AA1611" s="4">
        <v>3.5328403792818402E-2</v>
      </c>
      <c r="AB1611" s="4">
        <v>54.119094108203001</v>
      </c>
      <c r="AC1611" s="4">
        <v>0.47249572686158903</v>
      </c>
      <c r="AD1611" s="4">
        <v>28.799720190372401</v>
      </c>
      <c r="AE1611" s="4">
        <v>0</v>
      </c>
      <c r="AF1611" s="4">
        <v>0</v>
      </c>
      <c r="AG1611" s="4">
        <v>27579</v>
      </c>
      <c r="AH1611" s="4">
        <v>453.94</v>
      </c>
      <c r="AI1611" s="4">
        <v>40.409999999999997</v>
      </c>
      <c r="AJ1611" s="4">
        <v>40.409999999999997</v>
      </c>
      <c r="AK1611" s="4">
        <v>21.8973355803254</v>
      </c>
      <c r="AL1611" s="4">
        <v>58.12</v>
      </c>
      <c r="AM1611" s="4">
        <v>0.01</v>
      </c>
      <c r="AN1611" s="4">
        <v>46.52</v>
      </c>
      <c r="AO1611" s="4">
        <v>2.15</v>
      </c>
      <c r="AP1611" s="4">
        <v>115</v>
      </c>
      <c r="AQ1611" s="4">
        <v>39.31</v>
      </c>
      <c r="AR1611" s="4">
        <v>41.12</v>
      </c>
    </row>
    <row r="1612" spans="1:44" x14ac:dyDescent="0.35">
      <c r="A1612" s="4" t="s">
        <v>3347</v>
      </c>
      <c r="B1612" s="4" t="s">
        <v>3348</v>
      </c>
      <c r="C1612" s="4" t="s">
        <v>200</v>
      </c>
      <c r="D1612" s="4">
        <v>267.41987999999998</v>
      </c>
      <c r="E1612" s="4">
        <v>135.94999999999999</v>
      </c>
      <c r="F1612" s="4">
        <v>71.694337801608597</v>
      </c>
      <c r="G1612" s="4">
        <v>18.696741854636599</v>
      </c>
      <c r="H1612" s="4">
        <v>4.3490934530402798</v>
      </c>
      <c r="I1612" s="4">
        <v>0.60264322874592002</v>
      </c>
      <c r="J1612" s="4">
        <v>1.69114526275901</v>
      </c>
      <c r="K1612" s="4">
        <v>1.4912592496849399</v>
      </c>
      <c r="L1612" s="4">
        <v>492.63259124885599</v>
      </c>
      <c r="N1612" s="4">
        <v>63.9321723189734</v>
      </c>
      <c r="O1612" s="4">
        <v>4.0788267644362897</v>
      </c>
      <c r="P1612" s="4">
        <v>4.3676814988290404</v>
      </c>
      <c r="Q1612" s="4">
        <v>55.189572404388699</v>
      </c>
      <c r="R1612" s="4">
        <v>36.750485983778503</v>
      </c>
      <c r="T1612" s="4">
        <v>104.28806369911401</v>
      </c>
      <c r="V1612" s="4">
        <v>271.49988000000002</v>
      </c>
      <c r="W1612" s="4">
        <v>12.2557231897342</v>
      </c>
      <c r="Y1612" s="4">
        <v>105.92734714844499</v>
      </c>
      <c r="Z1612" s="4">
        <v>0</v>
      </c>
      <c r="AA1612" s="4">
        <v>0</v>
      </c>
      <c r="AB1612" s="4">
        <v>72.374847374847405</v>
      </c>
      <c r="AC1612" s="4">
        <v>2.7930402930402898</v>
      </c>
      <c r="AD1612" s="4">
        <v>2.4140211640211602</v>
      </c>
      <c r="AE1612" s="4">
        <v>0</v>
      </c>
      <c r="AF1612" s="4">
        <v>0</v>
      </c>
      <c r="AG1612" s="4">
        <v>117</v>
      </c>
      <c r="AH1612" s="4">
        <v>618.94000000000005</v>
      </c>
      <c r="AI1612" s="4">
        <v>3.73</v>
      </c>
      <c r="AJ1612" s="4">
        <v>5.44</v>
      </c>
      <c r="AK1612" s="4">
        <v>2.8464590964591001</v>
      </c>
      <c r="AL1612" s="4">
        <v>9.23</v>
      </c>
      <c r="AM1612" s="4">
        <v>0</v>
      </c>
      <c r="AN1612" s="4">
        <v>5.56</v>
      </c>
      <c r="AO1612" s="4">
        <v>9.8699999999999992</v>
      </c>
      <c r="AP1612" s="4">
        <v>21.82</v>
      </c>
      <c r="AQ1612" s="4">
        <v>9.2100000000000009</v>
      </c>
      <c r="AR1612" s="4">
        <v>9.4600000000000009</v>
      </c>
    </row>
    <row r="1613" spans="1:44" x14ac:dyDescent="0.35">
      <c r="A1613" s="4" t="s">
        <v>3349</v>
      </c>
      <c r="B1613" s="4" t="s">
        <v>3350</v>
      </c>
      <c r="C1613" s="4" t="s">
        <v>396</v>
      </c>
      <c r="D1613" s="4">
        <v>266.28199999999998</v>
      </c>
      <c r="E1613" s="4">
        <v>207.3</v>
      </c>
      <c r="F1613" s="4">
        <v>39.743582089552199</v>
      </c>
      <c r="G1613" s="4">
        <v>6.0757197914305197</v>
      </c>
      <c r="H1613" s="4">
        <v>5.5289651757715896</v>
      </c>
      <c r="I1613" s="4">
        <v>11.6440736878693</v>
      </c>
      <c r="J1613" s="4">
        <v>21.4961649276439</v>
      </c>
      <c r="K1613" s="4">
        <v>18.821689259645499</v>
      </c>
      <c r="L1613" s="4">
        <v>-14.828600593592601</v>
      </c>
      <c r="M1613" s="4">
        <v>-5.1899660770486697</v>
      </c>
      <c r="N1613" s="4">
        <v>0</v>
      </c>
      <c r="O1613" s="4">
        <v>0</v>
      </c>
      <c r="P1613" s="4">
        <v>55.189456342668898</v>
      </c>
      <c r="Q1613" s="4">
        <v>-4.4350662316828799</v>
      </c>
      <c r="R1613" s="4">
        <v>-7.2638065674379497</v>
      </c>
      <c r="S1613" s="4">
        <v>6.54341217420607</v>
      </c>
      <c r="T1613" s="4">
        <v>-7.4553046696954599</v>
      </c>
      <c r="V1613" s="4">
        <v>175.172</v>
      </c>
      <c r="W1613" s="4">
        <v>2.34320661738824</v>
      </c>
      <c r="X1613" s="4">
        <v>0.94786729857819896</v>
      </c>
      <c r="Y1613" s="4">
        <v>63.1422294021122</v>
      </c>
      <c r="Z1613" s="4">
        <v>0</v>
      </c>
      <c r="AA1613" s="4">
        <v>0</v>
      </c>
      <c r="AB1613" s="4">
        <v>74.999952456418399</v>
      </c>
      <c r="AC1613" s="4">
        <v>1.02515847860539</v>
      </c>
      <c r="AD1613" s="4">
        <v>16.460459587955601</v>
      </c>
      <c r="AE1613" s="4">
        <v>0</v>
      </c>
      <c r="AF1613" s="4">
        <v>0</v>
      </c>
      <c r="AG1613" s="4">
        <v>8251</v>
      </c>
      <c r="AH1613" s="4">
        <v>57.54</v>
      </c>
      <c r="AI1613" s="4">
        <v>6.7000000000000099</v>
      </c>
      <c r="AJ1613" s="4">
        <v>9.8200000000000092</v>
      </c>
      <c r="AK1613" s="4">
        <v>5.3090332805071396</v>
      </c>
      <c r="AL1613" s="4">
        <v>10.83</v>
      </c>
      <c r="AM1613" s="4">
        <v>0</v>
      </c>
      <c r="AN1613" s="4">
        <v>99.85</v>
      </c>
      <c r="AO1613" s="4">
        <v>91.11</v>
      </c>
      <c r="AP1613" s="4">
        <v>113.64</v>
      </c>
      <c r="AQ1613" s="4">
        <v>9.4</v>
      </c>
      <c r="AR1613" s="4">
        <v>9.7200000000000006</v>
      </c>
    </row>
    <row r="1614" spans="1:44" x14ac:dyDescent="0.35">
      <c r="A1614" s="4" t="s">
        <v>3351</v>
      </c>
      <c r="B1614" s="4" t="s">
        <v>3352</v>
      </c>
      <c r="C1614" s="4" t="s">
        <v>425</v>
      </c>
      <c r="D1614" s="4">
        <v>266.22500000000002</v>
      </c>
      <c r="E1614" s="4">
        <v>234.5</v>
      </c>
      <c r="F1614" s="4">
        <v>97.518315018315207</v>
      </c>
      <c r="G1614" s="4">
        <v>7.0279315227184904</v>
      </c>
      <c r="H1614" s="4">
        <v>5.0137741046831898</v>
      </c>
      <c r="I1614" s="4">
        <v>1.83184593705965</v>
      </c>
      <c r="J1614" s="4">
        <v>5.8380536713021298</v>
      </c>
      <c r="K1614" s="4">
        <v>5.1533248339260496</v>
      </c>
      <c r="L1614" s="4">
        <v>200.15209085131599</v>
      </c>
      <c r="N1614" s="4">
        <v>41.308132305396697</v>
      </c>
      <c r="O1614" s="4">
        <v>9.0773439442924708</v>
      </c>
      <c r="P1614" s="4">
        <v>13.118692936088401</v>
      </c>
      <c r="Q1614" s="4">
        <v>11.779758284928601</v>
      </c>
      <c r="R1614" s="4">
        <v>17.908812057849499</v>
      </c>
      <c r="T1614" s="4">
        <v>18.512111493936001</v>
      </c>
      <c r="V1614" s="4">
        <v>282.36500000000001</v>
      </c>
      <c r="W1614" s="4">
        <v>6.6208654563541396</v>
      </c>
      <c r="Y1614" s="4">
        <v>300.299985134145</v>
      </c>
      <c r="Z1614" s="4">
        <v>0</v>
      </c>
      <c r="AA1614" s="4">
        <v>0</v>
      </c>
      <c r="AB1614" s="4">
        <v>70.000008695652198</v>
      </c>
      <c r="AC1614" s="4">
        <v>0</v>
      </c>
      <c r="AD1614" s="4">
        <v>7.8816434782608704</v>
      </c>
      <c r="AE1614" s="4">
        <v>0</v>
      </c>
      <c r="AF1614" s="4">
        <v>0</v>
      </c>
      <c r="AG1614" s="4">
        <v>266</v>
      </c>
      <c r="AH1614" s="4">
        <v>149.03</v>
      </c>
      <c r="AI1614" s="4">
        <v>2.73</v>
      </c>
      <c r="AJ1614" s="4">
        <v>4.1500000000000004</v>
      </c>
      <c r="AK1614" s="4">
        <v>2.3739027221620699</v>
      </c>
      <c r="AL1614" s="4">
        <v>7.68</v>
      </c>
      <c r="AM1614" s="4">
        <v>0</v>
      </c>
      <c r="AN1614" s="4">
        <v>16.510000000000002</v>
      </c>
      <c r="AO1614" s="4">
        <v>0.47</v>
      </c>
      <c r="AP1614" s="4">
        <v>40.21</v>
      </c>
      <c r="AQ1614" s="4">
        <v>-4.1500000000000004</v>
      </c>
      <c r="AR1614" s="4">
        <v>-4.1500000000000004</v>
      </c>
    </row>
    <row r="1615" spans="1:44" x14ac:dyDescent="0.35">
      <c r="A1615" s="4" t="s">
        <v>3353</v>
      </c>
      <c r="B1615" s="4" t="s">
        <v>3354</v>
      </c>
      <c r="C1615" s="4" t="s">
        <v>564</v>
      </c>
      <c r="D1615" s="4">
        <v>264.54436274</v>
      </c>
      <c r="E1615" s="4">
        <v>103.05</v>
      </c>
      <c r="F1615" s="4">
        <v>14.3229216426638</v>
      </c>
      <c r="G1615" s="4">
        <v>12.0145710011058</v>
      </c>
      <c r="H1615" s="4">
        <v>9.1938574877423598</v>
      </c>
      <c r="I1615" s="4">
        <v>23.197689022858601</v>
      </c>
      <c r="J1615" s="4">
        <v>11.674519362222</v>
      </c>
      <c r="K1615" s="4">
        <v>28.510424516453199</v>
      </c>
      <c r="L1615" s="4">
        <v>249.97584832051399</v>
      </c>
      <c r="M1615" s="4">
        <v>49.389352377003704</v>
      </c>
      <c r="N1615" s="4">
        <v>11.2298485588666</v>
      </c>
      <c r="O1615" s="4">
        <v>7.62701514411334</v>
      </c>
      <c r="P1615" s="4">
        <v>37.088353413654602</v>
      </c>
      <c r="Q1615" s="4">
        <v>8.1955944872636604</v>
      </c>
      <c r="R1615" s="4">
        <v>56.603607765476497</v>
      </c>
      <c r="S1615" s="4">
        <v>-55.742387767820297</v>
      </c>
      <c r="V1615" s="4">
        <v>253.92436273999999</v>
      </c>
      <c r="W1615" s="4">
        <v>1.61543944027846</v>
      </c>
      <c r="Y1615" s="4">
        <v>-45.711200230345</v>
      </c>
      <c r="Z1615" s="4">
        <v>0</v>
      </c>
      <c r="AA1615" s="4">
        <v>0</v>
      </c>
      <c r="AB1615" s="4">
        <v>58.454681437299101</v>
      </c>
      <c r="AC1615" s="4">
        <v>1.0984251979150701</v>
      </c>
      <c r="AD1615" s="4">
        <v>8.3273160054637092</v>
      </c>
      <c r="AE1615" s="4">
        <v>0</v>
      </c>
      <c r="AF1615" s="4">
        <v>0</v>
      </c>
      <c r="AG1615" s="4">
        <v>4984</v>
      </c>
      <c r="AH1615" s="4">
        <v>79.62</v>
      </c>
      <c r="AI1615" s="4">
        <v>18.47</v>
      </c>
      <c r="AJ1615" s="4">
        <v>20.12</v>
      </c>
      <c r="AK1615" s="4">
        <v>7.1354157028672303</v>
      </c>
      <c r="AL1615" s="4">
        <v>22.7</v>
      </c>
      <c r="AM1615" s="4">
        <v>46.1</v>
      </c>
      <c r="AN1615" s="4">
        <v>108.56</v>
      </c>
      <c r="AO1615" s="4">
        <v>29.01</v>
      </c>
      <c r="AP1615" s="4">
        <v>163.76</v>
      </c>
      <c r="AQ1615" s="4">
        <v>0.37</v>
      </c>
      <c r="AR1615" s="4">
        <v>0.55000000000000004</v>
      </c>
    </row>
    <row r="1616" spans="1:44" x14ac:dyDescent="0.35">
      <c r="A1616" s="4" t="s">
        <v>3355</v>
      </c>
      <c r="B1616" s="4" t="s">
        <v>3356</v>
      </c>
      <c r="C1616" s="4" t="s">
        <v>271</v>
      </c>
      <c r="D1616" s="4">
        <v>264.48585301000003</v>
      </c>
      <c r="E1616" s="4">
        <v>120</v>
      </c>
      <c r="F1616" s="4">
        <v>-89.656221359322103</v>
      </c>
      <c r="G1616" s="4">
        <v>-11.507704310513001</v>
      </c>
      <c r="H1616" s="4">
        <v>-4.9923844982230499</v>
      </c>
      <c r="I1616" s="4">
        <v>-26.793823796548601</v>
      </c>
      <c r="J1616" s="4">
        <v>-19.223655063291901</v>
      </c>
      <c r="K1616" s="4">
        <v>-27.7020890099909</v>
      </c>
      <c r="L1616" s="4">
        <v>55.452355899512803</v>
      </c>
      <c r="M1616" s="4">
        <v>74.110112659224797</v>
      </c>
      <c r="N1616" s="4">
        <v>192.049689440994</v>
      </c>
      <c r="O1616" s="4">
        <v>192.049689440994</v>
      </c>
      <c r="Q1616" s="4">
        <v>58.518125013053599</v>
      </c>
      <c r="V1616" s="4">
        <v>308.43585301000002</v>
      </c>
      <c r="W1616" s="4">
        <v>10.951795155693601</v>
      </c>
      <c r="Y1616" s="4">
        <v>-439.82791855690698</v>
      </c>
      <c r="Z1616" s="4">
        <v>0</v>
      </c>
      <c r="AA1616" s="4">
        <v>0</v>
      </c>
      <c r="AB1616" s="4">
        <v>63.860391570211497</v>
      </c>
      <c r="AC1616" s="4">
        <v>0</v>
      </c>
      <c r="AD1616" s="4">
        <v>4.6174360163370496</v>
      </c>
      <c r="AE1616" s="4">
        <v>0</v>
      </c>
      <c r="AF1616" s="4">
        <v>0</v>
      </c>
      <c r="AG1616" s="4">
        <v>810</v>
      </c>
      <c r="AH1616" s="4">
        <v>11.01</v>
      </c>
      <c r="AI1616" s="4">
        <v>-2.95</v>
      </c>
      <c r="AJ1616" s="4">
        <v>-3.86</v>
      </c>
      <c r="AK1616" s="4">
        <v>-1.4690027229334901</v>
      </c>
      <c r="AL1616" s="4">
        <v>-3.05</v>
      </c>
      <c r="AM1616" s="4">
        <v>0</v>
      </c>
      <c r="AN1616" s="4">
        <v>-6.42</v>
      </c>
      <c r="AO1616" s="4">
        <v>2.4300000000000002</v>
      </c>
      <c r="AP1616" s="4">
        <v>24.15</v>
      </c>
      <c r="AQ1616" s="4">
        <v>-36.119999999999997</v>
      </c>
      <c r="AR1616" s="4">
        <v>-34.89</v>
      </c>
    </row>
    <row r="1617" spans="1:44" x14ac:dyDescent="0.35">
      <c r="A1617" s="4" t="s">
        <v>3357</v>
      </c>
      <c r="B1617" s="4" t="s">
        <v>3358</v>
      </c>
      <c r="C1617" s="4" t="s">
        <v>396</v>
      </c>
      <c r="D1617" s="4">
        <v>264.29589998</v>
      </c>
      <c r="E1617" s="4">
        <v>77.7</v>
      </c>
      <c r="F1617" s="4">
        <v>11.5061340870701</v>
      </c>
      <c r="G1617" s="4">
        <v>11.3774827876566</v>
      </c>
      <c r="H1617" s="4">
        <v>5.12986577930634</v>
      </c>
      <c r="I1617" s="4">
        <v>4.7254623629369004</v>
      </c>
      <c r="J1617" s="4">
        <v>13.750789796548</v>
      </c>
      <c r="K1617" s="4">
        <v>12.5532308831698</v>
      </c>
      <c r="L1617" s="4">
        <v>102.159674931566</v>
      </c>
      <c r="M1617" s="4">
        <v>17.528598132953199</v>
      </c>
      <c r="N1617" s="4">
        <v>47.033406123681601</v>
      </c>
      <c r="O1617" s="4">
        <v>11.0021837104493</v>
      </c>
      <c r="P1617" s="4">
        <v>9.7178152895883496</v>
      </c>
      <c r="Q1617" s="4">
        <v>5.9944402151581997</v>
      </c>
      <c r="R1617" s="4">
        <v>4.0889752752270896</v>
      </c>
      <c r="S1617" s="4">
        <v>15.402862814257499</v>
      </c>
      <c r="T1617" s="4">
        <v>15.3994053779558</v>
      </c>
      <c r="V1617" s="4">
        <v>356.35589998</v>
      </c>
      <c r="W1617" s="4">
        <v>1.2279696138084799</v>
      </c>
      <c r="Y1617" s="4">
        <v>-52.768817804731398</v>
      </c>
      <c r="Z1617" s="4">
        <v>5.7245685616549998E-4</v>
      </c>
      <c r="AA1617" s="4">
        <v>0</v>
      </c>
      <c r="AB1617" s="4">
        <v>44.830232818203399</v>
      </c>
      <c r="AC1617" s="4">
        <v>0.45675539048897501</v>
      </c>
      <c r="AD1617" s="4">
        <v>22.213100068689201</v>
      </c>
      <c r="AE1617" s="4">
        <v>24.090081244097298</v>
      </c>
      <c r="AF1617" s="4">
        <v>0</v>
      </c>
      <c r="AG1617" s="4">
        <v>18259</v>
      </c>
      <c r="AH1617" s="4">
        <v>486.09</v>
      </c>
      <c r="AI1617" s="4">
        <v>22.97</v>
      </c>
      <c r="AJ1617" s="4">
        <v>21.76</v>
      </c>
      <c r="AK1617" s="4">
        <v>6.5095712802589398</v>
      </c>
      <c r="AL1617" s="4">
        <v>61.02</v>
      </c>
      <c r="AM1617" s="4">
        <v>5.95</v>
      </c>
      <c r="AN1617" s="4">
        <v>157.16999999999999</v>
      </c>
      <c r="AO1617" s="4">
        <v>9.94</v>
      </c>
      <c r="AP1617" s="4">
        <v>215.23</v>
      </c>
      <c r="AQ1617" s="4">
        <v>41.59</v>
      </c>
      <c r="AR1617" s="4">
        <v>52.05</v>
      </c>
    </row>
    <row r="1618" spans="1:44" x14ac:dyDescent="0.35">
      <c r="A1618" s="4" t="s">
        <v>3359</v>
      </c>
      <c r="B1618" s="4" t="s">
        <v>3360</v>
      </c>
      <c r="C1618" s="4" t="s">
        <v>418</v>
      </c>
      <c r="D1618" s="4">
        <v>263.74284</v>
      </c>
      <c r="E1618" s="4">
        <v>255.95</v>
      </c>
      <c r="F1618" s="4">
        <v>69.406010526315796</v>
      </c>
      <c r="G1618" s="4">
        <v>11.2160566706021</v>
      </c>
      <c r="H1618" s="4">
        <v>1.8801642669833201</v>
      </c>
      <c r="I1618" s="4">
        <v>18.0608365019011</v>
      </c>
      <c r="J1618" s="4">
        <v>51.651346480556299</v>
      </c>
      <c r="K1618" s="4">
        <v>24.334600760456301</v>
      </c>
      <c r="L1618" s="4">
        <v>523.77624796527402</v>
      </c>
      <c r="M1618" s="4">
        <v>54.793431972989303</v>
      </c>
      <c r="N1618" s="4">
        <v>452.45014245014198</v>
      </c>
      <c r="O1618" s="4">
        <v>0</v>
      </c>
      <c r="P1618" s="4">
        <v>2.3305734437289201</v>
      </c>
      <c r="Q1618" s="4">
        <v>24.127927637634599</v>
      </c>
      <c r="R1618" s="4">
        <v>3.6490291147737799</v>
      </c>
      <c r="S1618" s="4">
        <v>105.853118699958</v>
      </c>
      <c r="T1618" s="4">
        <v>6.1467979481264896</v>
      </c>
      <c r="V1618" s="4">
        <v>388.09284000000002</v>
      </c>
      <c r="W1618" s="4">
        <v>7.5140410256410304</v>
      </c>
      <c r="X1618" s="4">
        <v>0.51271534044298595</v>
      </c>
      <c r="Y1618" s="4">
        <v>163.072653909525</v>
      </c>
      <c r="Z1618" s="4">
        <v>0</v>
      </c>
      <c r="AA1618" s="4">
        <v>0</v>
      </c>
      <c r="AB1618" s="4">
        <v>74.413015344795696</v>
      </c>
      <c r="AC1618" s="4">
        <v>0</v>
      </c>
      <c r="AD1618" s="4">
        <v>2.5420780181179499</v>
      </c>
      <c r="AE1618" s="4">
        <v>0</v>
      </c>
      <c r="AF1618" s="4">
        <v>0</v>
      </c>
      <c r="AG1618" s="4">
        <v>878</v>
      </c>
      <c r="AH1618" s="4">
        <v>21.04</v>
      </c>
      <c r="AI1618" s="4">
        <v>3.8</v>
      </c>
      <c r="AJ1618" s="4">
        <v>5.09</v>
      </c>
      <c r="AK1618" s="4">
        <v>3.51266407838787</v>
      </c>
      <c r="AL1618" s="4">
        <v>5.12</v>
      </c>
      <c r="AM1618" s="4">
        <v>0</v>
      </c>
      <c r="AN1618" s="4">
        <v>19.41</v>
      </c>
      <c r="AO1618" s="4">
        <v>34.46</v>
      </c>
      <c r="AP1618" s="4">
        <v>35.1</v>
      </c>
      <c r="AQ1618" s="4">
        <v>31.42</v>
      </c>
      <c r="AR1618" s="4">
        <v>31.42</v>
      </c>
    </row>
    <row r="1619" spans="1:44" x14ac:dyDescent="0.35">
      <c r="A1619" s="4" t="s">
        <v>3361</v>
      </c>
      <c r="B1619" s="4" t="s">
        <v>3362</v>
      </c>
      <c r="C1619" s="4" t="s">
        <v>813</v>
      </c>
      <c r="D1619" s="4">
        <v>263.67828759999998</v>
      </c>
      <c r="E1619" s="4">
        <v>28.15</v>
      </c>
      <c r="F1619" s="4">
        <v>14.6895981949861</v>
      </c>
      <c r="G1619" s="4">
        <v>10.1237979752404</v>
      </c>
      <c r="H1619" s="4">
        <v>3.7388433539195201</v>
      </c>
      <c r="I1619" s="4">
        <v>3.6494124344325498</v>
      </c>
      <c r="J1619" s="4">
        <v>10.8158925210905</v>
      </c>
      <c r="K1619" s="4">
        <v>10.988899280283</v>
      </c>
      <c r="L1619" s="4">
        <v>139.11430326899099</v>
      </c>
      <c r="M1619" s="4">
        <v>21.687281180322401</v>
      </c>
      <c r="N1619" s="4">
        <v>62.2747383187655</v>
      </c>
      <c r="O1619" s="4">
        <v>15.717060537390701</v>
      </c>
      <c r="P1619" s="4">
        <v>5.7200216691628496</v>
      </c>
      <c r="Q1619" s="4">
        <v>12.059854944681</v>
      </c>
      <c r="R1619" s="4">
        <v>12.308871619778101</v>
      </c>
      <c r="T1619" s="4">
        <v>63.8507877239104</v>
      </c>
      <c r="V1619" s="4">
        <v>369.24828760000003</v>
      </c>
      <c r="W1619" s="4">
        <v>1.4226733980792099</v>
      </c>
      <c r="X1619" s="4">
        <v>1.80111682430389</v>
      </c>
      <c r="Y1619" s="4">
        <v>-66.694694314679495</v>
      </c>
      <c r="Z1619" s="4">
        <v>0</v>
      </c>
      <c r="AA1619" s="4">
        <v>0</v>
      </c>
      <c r="AB1619" s="4">
        <v>70.903733842361305</v>
      </c>
      <c r="AC1619" s="4">
        <v>0</v>
      </c>
      <c r="AD1619" s="4">
        <v>14.093815428737599</v>
      </c>
      <c r="AE1619" s="4">
        <v>0</v>
      </c>
      <c r="AF1619" s="4">
        <v>0</v>
      </c>
      <c r="AG1619" s="4">
        <v>17708</v>
      </c>
      <c r="AH1619" s="4">
        <v>491.86</v>
      </c>
      <c r="AI1619" s="4">
        <v>17.9499999999999</v>
      </c>
      <c r="AJ1619" s="4">
        <v>24.709999999999901</v>
      </c>
      <c r="AK1619" s="4">
        <v>1.8898102693658601</v>
      </c>
      <c r="AL1619" s="4">
        <v>54.049999</v>
      </c>
      <c r="AM1619" s="4">
        <v>62.45</v>
      </c>
      <c r="AN1619" s="4">
        <v>89.71</v>
      </c>
      <c r="AO1619" s="4">
        <v>9.85</v>
      </c>
      <c r="AP1619" s="4">
        <v>185.34</v>
      </c>
      <c r="AQ1619" s="4">
        <v>4.26</v>
      </c>
      <c r="AR1619" s="4">
        <v>12.08</v>
      </c>
    </row>
    <row r="1620" spans="1:44" x14ac:dyDescent="0.35">
      <c r="A1620" s="4" t="s">
        <v>3363</v>
      </c>
      <c r="B1620" s="4" t="s">
        <v>3364</v>
      </c>
      <c r="C1620" s="4" t="s">
        <v>425</v>
      </c>
      <c r="D1620" s="4">
        <v>262.21026963999998</v>
      </c>
      <c r="E1620" s="4">
        <v>127.75</v>
      </c>
      <c r="F1620" s="4">
        <v>6.40474522813874</v>
      </c>
      <c r="G1620" s="4">
        <v>38.027122422441003</v>
      </c>
      <c r="H1620" s="4">
        <v>17.084315730173</v>
      </c>
      <c r="I1620" s="4">
        <v>6.4259927797834004</v>
      </c>
      <c r="J1620" s="4">
        <v>7.9973411721749796</v>
      </c>
      <c r="K1620" s="4">
        <v>11.318474336838801</v>
      </c>
      <c r="L1620" s="4">
        <v>39.598993242543997</v>
      </c>
      <c r="M1620" s="4">
        <v>46.0111545267509</v>
      </c>
      <c r="N1620" s="4">
        <v>53.150311805605298</v>
      </c>
      <c r="O1620" s="4">
        <v>45.351587699806501</v>
      </c>
      <c r="P1620" s="4">
        <v>20.2823879118157</v>
      </c>
      <c r="Q1620" s="4">
        <v>52.206688380608398</v>
      </c>
      <c r="R1620" s="4">
        <v>93.3289297951641</v>
      </c>
      <c r="T1620" s="4">
        <v>46.129561311201698</v>
      </c>
      <c r="V1620" s="4">
        <v>319.11026964000001</v>
      </c>
      <c r="W1620" s="4">
        <v>1.8795087781521</v>
      </c>
      <c r="X1620" s="4">
        <v>1.20144173007609</v>
      </c>
      <c r="Y1620" s="4">
        <v>-73.709354810628099</v>
      </c>
      <c r="Z1620" s="4">
        <v>0</v>
      </c>
      <c r="AA1620" s="4">
        <v>0</v>
      </c>
      <c r="AB1620" s="4">
        <v>49.721512555170897</v>
      </c>
      <c r="AC1620" s="4">
        <v>0.28957209076610901</v>
      </c>
      <c r="AD1620" s="4">
        <v>31.8020586968189</v>
      </c>
      <c r="AE1620" s="4">
        <v>0.71421687738286599</v>
      </c>
      <c r="AF1620" s="4">
        <v>0</v>
      </c>
      <c r="AG1620" s="4">
        <v>27298</v>
      </c>
      <c r="AH1620" s="4">
        <v>637.1</v>
      </c>
      <c r="AI1620" s="4">
        <v>40.94</v>
      </c>
      <c r="AJ1620" s="4">
        <v>57.85</v>
      </c>
      <c r="AK1620" s="4">
        <v>22.145226659272101</v>
      </c>
      <c r="AL1620" s="4">
        <v>72.11</v>
      </c>
      <c r="AM1620" s="4">
        <v>74</v>
      </c>
      <c r="AN1620" s="4">
        <v>75.92</v>
      </c>
      <c r="AO1620" s="4">
        <v>17.25</v>
      </c>
      <c r="AP1620" s="4">
        <v>139.51</v>
      </c>
      <c r="AQ1620" s="4">
        <v>117.29</v>
      </c>
      <c r="AR1620" s="4">
        <v>123.29</v>
      </c>
    </row>
    <row r="1621" spans="1:44" x14ac:dyDescent="0.35">
      <c r="A1621" s="4" t="s">
        <v>3365</v>
      </c>
      <c r="B1621" s="4" t="s">
        <v>3366</v>
      </c>
      <c r="C1621" s="4" t="s">
        <v>446</v>
      </c>
      <c r="D1621" s="4">
        <v>261.82125000000002</v>
      </c>
      <c r="E1621" s="4">
        <v>1165</v>
      </c>
      <c r="F1621" s="4">
        <v>38.222080291970798</v>
      </c>
      <c r="G1621" s="4">
        <v>4.4657409218332402</v>
      </c>
      <c r="H1621" s="4">
        <v>3.74829001367989</v>
      </c>
      <c r="I1621" s="4">
        <v>9.0872910586362501</v>
      </c>
      <c r="J1621" s="4">
        <v>27.145243684711701</v>
      </c>
      <c r="K1621" s="4">
        <v>18.559299548952001</v>
      </c>
      <c r="L1621" s="4">
        <v>43.381056315718901</v>
      </c>
      <c r="M1621" s="4">
        <v>7.7760884752372297</v>
      </c>
      <c r="N1621" s="4">
        <v>6.1471751052161698</v>
      </c>
      <c r="O1621" s="4">
        <v>0</v>
      </c>
      <c r="P1621" s="4">
        <v>22.153945666235501</v>
      </c>
      <c r="Q1621" s="4">
        <v>-1.3717766358616299</v>
      </c>
      <c r="R1621" s="4">
        <v>-8.6479080623062501</v>
      </c>
      <c r="S1621" s="4">
        <v>15.0365940622872</v>
      </c>
      <c r="T1621" s="4">
        <v>-11.404968042242601</v>
      </c>
      <c r="V1621" s="4">
        <v>226.17124999999999</v>
      </c>
      <c r="W1621" s="4">
        <v>1.6695654253284</v>
      </c>
      <c r="X1621" s="4">
        <v>0.85936492931723396</v>
      </c>
      <c r="Y1621" s="4">
        <v>-36.328243872766897</v>
      </c>
      <c r="Z1621" s="4">
        <v>0</v>
      </c>
      <c r="AA1621" s="4">
        <v>0</v>
      </c>
      <c r="AB1621" s="4">
        <v>74.982088888888896</v>
      </c>
      <c r="AC1621" s="4">
        <v>0</v>
      </c>
      <c r="AD1621" s="4">
        <v>12.6109333333333</v>
      </c>
      <c r="AE1621" s="4">
        <v>0</v>
      </c>
      <c r="AF1621" s="4">
        <v>0</v>
      </c>
      <c r="AG1621" s="4">
        <v>2587</v>
      </c>
      <c r="AH1621" s="4">
        <v>75.38</v>
      </c>
      <c r="AI1621" s="4">
        <v>6.8500000000000103</v>
      </c>
      <c r="AJ1621" s="4">
        <v>8.9600000000000097</v>
      </c>
      <c r="AK1621" s="4">
        <v>30.4444444444445</v>
      </c>
      <c r="AL1621" s="4">
        <v>13.99</v>
      </c>
      <c r="AM1621" s="4">
        <v>0</v>
      </c>
      <c r="AN1621" s="4">
        <v>154.12</v>
      </c>
      <c r="AO1621" s="4">
        <v>45.29</v>
      </c>
      <c r="AP1621" s="4">
        <v>156.82</v>
      </c>
      <c r="AQ1621" s="4">
        <v>18.2</v>
      </c>
      <c r="AR1621" s="4">
        <v>26.29</v>
      </c>
    </row>
    <row r="1622" spans="1:44" x14ac:dyDescent="0.35">
      <c r="A1622" s="4" t="s">
        <v>3367</v>
      </c>
      <c r="B1622" s="4" t="s">
        <v>3368</v>
      </c>
      <c r="C1622" s="4" t="s">
        <v>307</v>
      </c>
      <c r="D1622" s="4">
        <v>261.21305204999999</v>
      </c>
      <c r="E1622" s="4">
        <v>104.25</v>
      </c>
      <c r="F1622" s="4">
        <v>-8.8908458832539097</v>
      </c>
      <c r="G1622" s="4">
        <v>-11.404615414475099</v>
      </c>
      <c r="H1622" s="4">
        <v>-7.16664024100207</v>
      </c>
      <c r="I1622" s="4">
        <v>-23.041330091757501</v>
      </c>
      <c r="J1622" s="4">
        <v>1.7939997967232499</v>
      </c>
      <c r="K1622" s="4">
        <v>2.7291977099835099</v>
      </c>
      <c r="L1622" s="4">
        <v>-9.5036600101861008</v>
      </c>
      <c r="M1622" s="4">
        <v>-10.471850142429901</v>
      </c>
      <c r="N1622" s="4">
        <v>35.0837465349627</v>
      </c>
      <c r="O1622" s="4">
        <v>15.2383555225862</v>
      </c>
      <c r="Q1622" s="4">
        <v>-18.523685315423801</v>
      </c>
      <c r="R1622" s="4">
        <v>-15.314999792805899</v>
      </c>
      <c r="V1622" s="4">
        <v>327.18305205000001</v>
      </c>
      <c r="W1622" s="4">
        <v>1.0198455942294899</v>
      </c>
      <c r="Y1622" s="4">
        <v>99.264947112850095</v>
      </c>
      <c r="Z1622" s="4">
        <v>0</v>
      </c>
      <c r="AA1622" s="4">
        <v>0</v>
      </c>
      <c r="AB1622" s="4">
        <v>69.979298073133904</v>
      </c>
      <c r="AC1622" s="4">
        <v>2.5848631785472798E-2</v>
      </c>
      <c r="AD1622" s="4">
        <v>13.078014280642099</v>
      </c>
      <c r="AE1622" s="4">
        <v>0</v>
      </c>
      <c r="AF1622" s="4">
        <v>0</v>
      </c>
      <c r="AG1622" s="4">
        <v>8911</v>
      </c>
      <c r="AH1622" s="4">
        <v>127.51</v>
      </c>
      <c r="AI1622" s="4">
        <v>-29.38</v>
      </c>
      <c r="AJ1622" s="4">
        <v>-29.76</v>
      </c>
      <c r="AK1622" s="4">
        <v>-12.439346542242699</v>
      </c>
      <c r="AL1622" s="4">
        <v>3.4799999000000001</v>
      </c>
      <c r="AM1622" s="4">
        <v>30.01</v>
      </c>
      <c r="AN1622" s="4">
        <v>134.63999999999999</v>
      </c>
      <c r="AO1622" s="4">
        <v>23.89</v>
      </c>
      <c r="AP1622" s="4">
        <v>256.13</v>
      </c>
      <c r="AQ1622" s="4">
        <v>-10.08</v>
      </c>
      <c r="AR1622" s="4">
        <v>-8.5500000000000007</v>
      </c>
    </row>
    <row r="1623" spans="1:44" x14ac:dyDescent="0.35">
      <c r="A1623" s="4" t="s">
        <v>3369</v>
      </c>
      <c r="B1623" s="4" t="s">
        <v>3370</v>
      </c>
      <c r="C1623" s="4" t="s">
        <v>124</v>
      </c>
      <c r="D1623" s="4">
        <v>260.68793729999999</v>
      </c>
      <c r="E1623" s="4">
        <v>338</v>
      </c>
      <c r="F1623" s="4">
        <v>30.242220104408101</v>
      </c>
      <c r="G1623" s="4">
        <v>13.3798991074894</v>
      </c>
      <c r="H1623" s="4">
        <v>4.9754689754690196</v>
      </c>
      <c r="I1623" s="4">
        <v>3.0572796595141201</v>
      </c>
      <c r="J1623" s="4">
        <v>7.9928752958847298</v>
      </c>
      <c r="K1623" s="4">
        <v>8.3880120588757094</v>
      </c>
      <c r="L1623" s="4">
        <v>81.273510738996706</v>
      </c>
      <c r="M1623" s="4">
        <v>6.5129317382796899</v>
      </c>
      <c r="N1623" s="4">
        <v>124.90820972242599</v>
      </c>
      <c r="O1623" s="4">
        <v>88.882361580261403</v>
      </c>
      <c r="P1623" s="4">
        <v>7.8185941043084499</v>
      </c>
      <c r="Q1623" s="4">
        <v>0.88412031249096601</v>
      </c>
      <c r="R1623" s="4">
        <v>-5.90917177951122E-2</v>
      </c>
      <c r="S1623" s="4">
        <v>8.2101354909479092</v>
      </c>
      <c r="T1623" s="4">
        <v>6.0704588455415802</v>
      </c>
      <c r="V1623" s="4">
        <v>342.89793730000002</v>
      </c>
      <c r="W1623" s="4">
        <v>3.8285788999853101</v>
      </c>
      <c r="X1623" s="4">
        <v>0.491551459293395</v>
      </c>
      <c r="Y1623" s="4">
        <v>-31.432679654652102</v>
      </c>
      <c r="Z1623" s="4">
        <v>1.2486193391656999E-3</v>
      </c>
      <c r="AA1623" s="4">
        <v>0</v>
      </c>
      <c r="AB1623" s="4">
        <v>74.961798491318206</v>
      </c>
      <c r="AC1623" s="4">
        <v>0</v>
      </c>
      <c r="AD1623" s="4">
        <v>18.201785875268399</v>
      </c>
      <c r="AE1623" s="4">
        <v>0</v>
      </c>
      <c r="AF1623" s="4">
        <v>0</v>
      </c>
      <c r="AG1623" s="4">
        <v>10393</v>
      </c>
      <c r="AH1623" s="4">
        <v>281.95</v>
      </c>
      <c r="AI1623" s="4">
        <v>8.6200000000000703</v>
      </c>
      <c r="AJ1623" s="4">
        <v>12.2300000000001</v>
      </c>
      <c r="AK1623" s="4">
        <v>10.7630987036086</v>
      </c>
      <c r="AL1623" s="4">
        <v>23.65</v>
      </c>
      <c r="AM1623" s="4">
        <v>1.95</v>
      </c>
      <c r="AN1623" s="4">
        <v>55.8</v>
      </c>
      <c r="AO1623" s="4">
        <v>2.84</v>
      </c>
      <c r="AP1623" s="4">
        <v>68.09</v>
      </c>
      <c r="AQ1623" s="4">
        <v>3.3</v>
      </c>
      <c r="AR1623" s="4">
        <v>32.270000000000003</v>
      </c>
    </row>
    <row r="1624" spans="1:44" x14ac:dyDescent="0.35">
      <c r="A1624" s="4" t="s">
        <v>3371</v>
      </c>
      <c r="B1624" s="4" t="s">
        <v>3372</v>
      </c>
      <c r="C1624" s="4" t="s">
        <v>49</v>
      </c>
      <c r="D1624" s="4">
        <v>260.18530559999999</v>
      </c>
      <c r="E1624" s="4">
        <v>225.75</v>
      </c>
      <c r="F1624" s="4">
        <v>30.466663419203801</v>
      </c>
      <c r="G1624" s="4">
        <v>19.720586537351299</v>
      </c>
      <c r="H1624" s="4">
        <v>5.6204547698180098</v>
      </c>
      <c r="I1624" s="4">
        <v>1.95311606632361</v>
      </c>
      <c r="J1624" s="4">
        <v>4.1720033806500503</v>
      </c>
      <c r="K1624" s="4">
        <v>4.5488850771869602</v>
      </c>
      <c r="L1624" s="4">
        <v>192.724777377039</v>
      </c>
      <c r="M1624" s="4">
        <v>68.4390193230237</v>
      </c>
      <c r="N1624" s="4">
        <v>87.739463601532606</v>
      </c>
      <c r="O1624" s="4">
        <v>12.220205686630401</v>
      </c>
      <c r="P1624" s="4">
        <v>6.5066666666666499</v>
      </c>
      <c r="Q1624" s="4">
        <v>28.5205788531959</v>
      </c>
      <c r="R1624" s="4">
        <v>33.5034190093956</v>
      </c>
      <c r="T1624" s="4">
        <v>41.615355620591501</v>
      </c>
      <c r="V1624" s="4">
        <v>280.43530559999999</v>
      </c>
      <c r="W1624" s="4">
        <v>5.2467292921960098</v>
      </c>
      <c r="X1624" s="4">
        <v>0.19472813763699301</v>
      </c>
      <c r="Y1624" s="4">
        <v>-21.4087997146388</v>
      </c>
      <c r="Z1624" s="4">
        <v>3.5467029849050002E-4</v>
      </c>
      <c r="AA1624" s="4">
        <v>0</v>
      </c>
      <c r="AB1624" s="4">
        <v>56.215100442628497</v>
      </c>
      <c r="AC1624" s="4">
        <v>0</v>
      </c>
      <c r="AD1624" s="4">
        <v>26.4485266995801</v>
      </c>
      <c r="AE1624" s="4">
        <v>0</v>
      </c>
      <c r="AF1624" s="4">
        <v>0</v>
      </c>
      <c r="AG1624" s="4">
        <v>14771</v>
      </c>
      <c r="AH1624" s="4">
        <v>437.25</v>
      </c>
      <c r="AI1624" s="4">
        <v>8.5399999999999796</v>
      </c>
      <c r="AJ1624" s="4">
        <v>11.46</v>
      </c>
      <c r="AK1624" s="4">
        <v>8.84691725335332</v>
      </c>
      <c r="AL1624" s="4">
        <v>19.89</v>
      </c>
      <c r="AM1624" s="4">
        <v>0.39</v>
      </c>
      <c r="AN1624" s="4">
        <v>34.479999999999997</v>
      </c>
      <c r="AO1624" s="4">
        <v>23.26</v>
      </c>
      <c r="AP1624" s="4">
        <v>49.59</v>
      </c>
      <c r="AQ1624" s="4">
        <v>6.55</v>
      </c>
      <c r="AR1624" s="4">
        <v>9.07</v>
      </c>
    </row>
    <row r="1625" spans="1:44" x14ac:dyDescent="0.35">
      <c r="A1625" s="4" t="s">
        <v>3373</v>
      </c>
      <c r="B1625" s="4" t="s">
        <v>3374</v>
      </c>
      <c r="C1625" s="4" t="s">
        <v>458</v>
      </c>
      <c r="D1625" s="4">
        <v>257.7835</v>
      </c>
      <c r="E1625" s="4">
        <v>2000</v>
      </c>
      <c r="F1625" s="4">
        <v>-49.383812260536402</v>
      </c>
      <c r="G1625" s="4">
        <v>-6.9350338780390599</v>
      </c>
      <c r="H1625" s="4">
        <v>-5.3349685727425999</v>
      </c>
      <c r="I1625" s="4">
        <v>-21.039903264812601</v>
      </c>
      <c r="J1625" s="4">
        <v>24.413912562042199</v>
      </c>
      <c r="K1625" s="4">
        <v>3.9097138250705301</v>
      </c>
      <c r="L1625" s="4">
        <v>37.747401811427899</v>
      </c>
      <c r="M1625" s="4">
        <v>10.023801237172799</v>
      </c>
      <c r="N1625" s="4">
        <v>12.557109234390101</v>
      </c>
      <c r="O1625" s="4">
        <v>4.9425446490378002</v>
      </c>
      <c r="Q1625" s="4">
        <v>-13.4991287675452</v>
      </c>
      <c r="R1625" s="4">
        <v>-42.791815734653397</v>
      </c>
      <c r="S1625" s="4">
        <v>-26.605956305674301</v>
      </c>
      <c r="V1625" s="4">
        <v>265.17349999999999</v>
      </c>
      <c r="W1625" s="4">
        <v>3.5689256541603198</v>
      </c>
      <c r="Y1625" s="4">
        <v>95.917181080717398</v>
      </c>
      <c r="Z1625" s="4">
        <v>0</v>
      </c>
      <c r="AA1625" s="4">
        <v>0</v>
      </c>
      <c r="AB1625" s="4">
        <v>62.571923076923099</v>
      </c>
      <c r="AC1625" s="4">
        <v>0</v>
      </c>
      <c r="AD1625" s="4">
        <v>26.656076923076899</v>
      </c>
      <c r="AE1625" s="4">
        <v>0</v>
      </c>
      <c r="AF1625" s="4">
        <v>0</v>
      </c>
      <c r="AG1625" s="4">
        <v>4373</v>
      </c>
      <c r="AH1625" s="4">
        <v>24.81</v>
      </c>
      <c r="AI1625" s="4">
        <v>-5.22</v>
      </c>
      <c r="AJ1625" s="4">
        <v>-6.96</v>
      </c>
      <c r="AK1625" s="4">
        <v>-40.153846153846203</v>
      </c>
      <c r="AL1625" s="4">
        <v>0.96999990000000003</v>
      </c>
      <c r="AM1625" s="4">
        <v>0</v>
      </c>
      <c r="AN1625" s="4">
        <v>70.930000000000007</v>
      </c>
      <c r="AO1625" s="4">
        <v>1.68</v>
      </c>
      <c r="AP1625" s="4">
        <v>72.23</v>
      </c>
      <c r="AQ1625" s="4">
        <v>0.72</v>
      </c>
      <c r="AR1625" s="4">
        <v>2.0699999999999998</v>
      </c>
    </row>
    <row r="1626" spans="1:44" x14ac:dyDescent="0.35">
      <c r="A1626" s="4" t="s">
        <v>3375</v>
      </c>
      <c r="B1626" s="4" t="s">
        <v>3376</v>
      </c>
      <c r="C1626" s="4" t="s">
        <v>458</v>
      </c>
      <c r="D1626" s="4">
        <v>257.66835400000002</v>
      </c>
      <c r="E1626" s="4">
        <v>140.94999999999999</v>
      </c>
      <c r="F1626" s="4">
        <v>23.969149209302302</v>
      </c>
      <c r="G1626" s="4">
        <v>63.440542933018499</v>
      </c>
      <c r="H1626" s="4">
        <v>41.545893719806699</v>
      </c>
      <c r="I1626" s="4">
        <v>23.5487404162103</v>
      </c>
      <c r="J1626" s="4">
        <v>-151.309735867553</v>
      </c>
      <c r="K1626" s="4">
        <v>35.575027382256302</v>
      </c>
      <c r="L1626" s="4">
        <v>116.876454576844</v>
      </c>
      <c r="M1626" s="4">
        <v>101.912477628576</v>
      </c>
      <c r="N1626" s="4">
        <v>19.8950131233596</v>
      </c>
      <c r="O1626" s="4">
        <v>12.49343832021</v>
      </c>
      <c r="P1626" s="4">
        <v>135.561160151324</v>
      </c>
      <c r="Q1626" s="4">
        <v>121.821874635193</v>
      </c>
      <c r="R1626" s="4">
        <v>113.04770496482401</v>
      </c>
      <c r="T1626" s="4">
        <v>68.581168397075302</v>
      </c>
      <c r="V1626" s="4">
        <v>252.26835399999999</v>
      </c>
      <c r="W1626" s="4">
        <v>13.525897847769</v>
      </c>
      <c r="X1626" s="4">
        <v>2.8694404591104701</v>
      </c>
      <c r="Y1626" s="4">
        <v>101.981655352052</v>
      </c>
      <c r="Z1626" s="4">
        <v>4.0034407950617003E-2</v>
      </c>
      <c r="AA1626" s="4">
        <v>0</v>
      </c>
      <c r="AB1626" s="4">
        <v>73.974816193376995</v>
      </c>
      <c r="AC1626" s="4">
        <v>0</v>
      </c>
      <c r="AD1626" s="4">
        <v>8.9909652079354707</v>
      </c>
      <c r="AE1626" s="4">
        <v>0</v>
      </c>
      <c r="AF1626" s="4">
        <v>0</v>
      </c>
      <c r="AG1626" s="4">
        <v>4490</v>
      </c>
      <c r="AH1626" s="4">
        <v>45.65</v>
      </c>
      <c r="AI1626" s="4">
        <v>10.75</v>
      </c>
      <c r="AJ1626" s="4">
        <v>14.27</v>
      </c>
      <c r="AK1626" s="4">
        <v>5.8158092630963898</v>
      </c>
      <c r="AL1626" s="4">
        <v>16.239999999999998</v>
      </c>
      <c r="AM1626" s="4">
        <v>0.1</v>
      </c>
      <c r="AN1626" s="4">
        <v>0.19</v>
      </c>
      <c r="AO1626" s="4">
        <v>9.19</v>
      </c>
      <c r="AP1626" s="4">
        <v>19.05</v>
      </c>
      <c r="AQ1626" s="4">
        <v>14.67</v>
      </c>
      <c r="AR1626" s="4">
        <v>15.2</v>
      </c>
    </row>
    <row r="1627" spans="1:44" x14ac:dyDescent="0.35">
      <c r="A1627" s="4" t="s">
        <v>3377</v>
      </c>
      <c r="B1627" s="4" t="s">
        <v>3378</v>
      </c>
      <c r="C1627" s="4" t="s">
        <v>244</v>
      </c>
      <c r="D1627" s="4">
        <v>257.40259500000002</v>
      </c>
      <c r="E1627" s="4">
        <v>118.95</v>
      </c>
      <c r="F1627" s="4">
        <v>8.9159194665742891</v>
      </c>
      <c r="G1627" s="4">
        <v>8.3758848787280993</v>
      </c>
      <c r="H1627" s="4">
        <v>3.5471188106647</v>
      </c>
      <c r="I1627" s="4">
        <v>4.1265848115378603</v>
      </c>
      <c r="J1627" s="4">
        <v>13.9316711605726</v>
      </c>
      <c r="K1627" s="4">
        <v>11.349180257572099</v>
      </c>
      <c r="L1627" s="4">
        <v>-32.566448663939497</v>
      </c>
      <c r="M1627" s="4">
        <v>-8.8835282759036893</v>
      </c>
      <c r="N1627" s="4">
        <v>76.366528083930902</v>
      </c>
      <c r="O1627" s="4">
        <v>31.755908367979</v>
      </c>
      <c r="P1627" s="4">
        <v>5.7785072356437999</v>
      </c>
      <c r="Q1627" s="4">
        <v>-0.88725075066710102</v>
      </c>
      <c r="R1627" s="4">
        <v>-1.1318160513341999</v>
      </c>
      <c r="S1627" s="4">
        <v>-33.518504922474001</v>
      </c>
      <c r="T1627" s="4">
        <v>13.144027588547599</v>
      </c>
      <c r="V1627" s="4">
        <v>498.79259500000001</v>
      </c>
      <c r="W1627" s="4">
        <v>0.71821924439856</v>
      </c>
      <c r="X1627" s="4">
        <v>1.7182130584192401</v>
      </c>
      <c r="Y1627" s="4">
        <v>100.737125851866</v>
      </c>
      <c r="Z1627" s="4">
        <v>5.5169606973076001E-3</v>
      </c>
      <c r="AA1627" s="4">
        <v>5.0647508040856997E-3</v>
      </c>
      <c r="AB1627" s="4">
        <v>70.333380438530497</v>
      </c>
      <c r="AC1627" s="4">
        <v>0.27845728594927299</v>
      </c>
      <c r="AD1627" s="4">
        <v>23.331149913232199</v>
      </c>
      <c r="AE1627" s="4">
        <v>0</v>
      </c>
      <c r="AF1627" s="4">
        <v>0</v>
      </c>
      <c r="AG1627" s="4">
        <v>20677</v>
      </c>
      <c r="AH1627" s="4">
        <v>699.61</v>
      </c>
      <c r="AI1627" s="4">
        <v>28.87</v>
      </c>
      <c r="AJ1627" s="4">
        <v>11.01</v>
      </c>
      <c r="AK1627" s="4">
        <v>13.055299617317401</v>
      </c>
      <c r="AL1627" s="4">
        <v>79.400000000000006</v>
      </c>
      <c r="AM1627" s="4">
        <v>2.93</v>
      </c>
      <c r="AN1627" s="4">
        <v>314.62</v>
      </c>
      <c r="AO1627" s="4">
        <v>32.299999999999997</v>
      </c>
      <c r="AP1627" s="4">
        <v>358.39</v>
      </c>
      <c r="AQ1627" s="4">
        <v>-5.84</v>
      </c>
      <c r="AR1627" s="4">
        <v>10.47</v>
      </c>
    </row>
    <row r="1628" spans="1:44" x14ac:dyDescent="0.35">
      <c r="A1628" s="4" t="s">
        <v>3379</v>
      </c>
      <c r="B1628" s="4" t="s">
        <v>3380</v>
      </c>
      <c r="C1628" s="4" t="s">
        <v>109</v>
      </c>
      <c r="D1628" s="4">
        <v>253.65620976</v>
      </c>
      <c r="E1628" s="4">
        <v>32.549999999999997</v>
      </c>
      <c r="F1628" s="4">
        <v>8.6424602984667906</v>
      </c>
      <c r="G1628" s="4">
        <v>49.481581387507298</v>
      </c>
      <c r="H1628" s="4">
        <v>14.8049131125627</v>
      </c>
      <c r="I1628" s="4">
        <v>14.434662863325601</v>
      </c>
      <c r="J1628" s="4">
        <v>9.2742965573216605</v>
      </c>
      <c r="K1628" s="4">
        <v>18.757684552205799</v>
      </c>
      <c r="L1628" s="4">
        <v>65.238295319034506</v>
      </c>
      <c r="M1628" s="4">
        <v>21.966549347248399</v>
      </c>
      <c r="N1628" s="4">
        <v>37.818083378451597</v>
      </c>
      <c r="O1628" s="4">
        <v>7.2820790471034096</v>
      </c>
      <c r="P1628" s="4">
        <v>21.553939928031099</v>
      </c>
      <c r="Q1628" s="4">
        <v>-2.1774573188005499</v>
      </c>
      <c r="R1628" s="4">
        <v>-14.261661063722199</v>
      </c>
      <c r="T1628" s="4">
        <v>-9.4224845170047402</v>
      </c>
      <c r="V1628" s="4">
        <v>250.20620976000001</v>
      </c>
      <c r="W1628" s="4">
        <v>3.4333542198159201</v>
      </c>
      <c r="Y1628" s="4">
        <v>-76.494123779080994</v>
      </c>
      <c r="Z1628" s="4">
        <v>5.7572885811931996E-3</v>
      </c>
      <c r="AA1628" s="4">
        <v>0</v>
      </c>
      <c r="AB1628" s="4">
        <v>30.758447346438</v>
      </c>
      <c r="AC1628" s="4">
        <v>0</v>
      </c>
      <c r="AD1628" s="4">
        <v>47.252344463952099</v>
      </c>
      <c r="AE1628" s="4">
        <v>0</v>
      </c>
      <c r="AF1628" s="4">
        <v>2.2183568875857001E-3</v>
      </c>
      <c r="AG1628" s="4">
        <v>182946</v>
      </c>
      <c r="AH1628" s="4">
        <v>203.33</v>
      </c>
      <c r="AI1628" s="4">
        <v>29.35</v>
      </c>
      <c r="AJ1628" s="4">
        <v>32.53</v>
      </c>
      <c r="AK1628" s="4">
        <v>3.8299279206260399</v>
      </c>
      <c r="AL1628" s="4">
        <v>38.14</v>
      </c>
      <c r="AM1628" s="4">
        <v>27.3</v>
      </c>
      <c r="AN1628" s="4">
        <v>-13.35</v>
      </c>
      <c r="AO1628" s="4">
        <v>31.38</v>
      </c>
      <c r="AP1628" s="4">
        <v>73.88</v>
      </c>
      <c r="AQ1628" s="4">
        <v>-4.76</v>
      </c>
      <c r="AR1628" s="4">
        <v>-2.2999999999999998</v>
      </c>
    </row>
    <row r="1629" spans="1:44" x14ac:dyDescent="0.35">
      <c r="A1629" s="4" t="s">
        <v>3381</v>
      </c>
      <c r="B1629" s="4" t="s">
        <v>3382</v>
      </c>
      <c r="C1629" s="4" t="s">
        <v>244</v>
      </c>
      <c r="D1629" s="4">
        <v>253.47</v>
      </c>
      <c r="E1629" s="4">
        <v>49.5</v>
      </c>
      <c r="F1629" s="4">
        <v>28.352348993288501</v>
      </c>
      <c r="G1629" s="4">
        <v>11.327927014698499</v>
      </c>
      <c r="H1629" s="4">
        <v>8.3186005396855105</v>
      </c>
      <c r="I1629" s="4">
        <v>6.4923747276688601</v>
      </c>
      <c r="J1629" s="4">
        <v>11.7263838458612</v>
      </c>
      <c r="K1629" s="4">
        <v>12.730573710965899</v>
      </c>
      <c r="L1629" s="4">
        <v>171.69194563969299</v>
      </c>
      <c r="M1629" s="4">
        <v>19.9914839951769</v>
      </c>
      <c r="N1629" s="4">
        <v>12.897802329770601</v>
      </c>
      <c r="O1629" s="4">
        <v>0</v>
      </c>
      <c r="P1629" s="4">
        <v>23.100775193798501</v>
      </c>
      <c r="Q1629" s="4">
        <v>0.74550901696131</v>
      </c>
      <c r="R1629" s="4">
        <v>5.16160651754649</v>
      </c>
      <c r="S1629" s="4">
        <v>2.4968359153536301</v>
      </c>
      <c r="T1629" s="4">
        <v>15.8179958031493</v>
      </c>
      <c r="V1629" s="4">
        <v>251.23</v>
      </c>
      <c r="W1629" s="4">
        <v>3.0439534045874899</v>
      </c>
      <c r="X1629" s="4">
        <v>2.0120724346076502</v>
      </c>
      <c r="Y1629" s="4">
        <v>102.34403748064599</v>
      </c>
      <c r="Z1629" s="4">
        <v>0</v>
      </c>
      <c r="AA1629" s="4">
        <v>0</v>
      </c>
      <c r="AB1629" s="4">
        <v>74.368450980392197</v>
      </c>
      <c r="AC1629" s="4">
        <v>5.6941176470588203E-2</v>
      </c>
      <c r="AD1629" s="4">
        <v>19.323411764705899</v>
      </c>
      <c r="AE1629" s="4">
        <v>0</v>
      </c>
      <c r="AF1629" s="4">
        <v>0</v>
      </c>
      <c r="AG1629" s="4">
        <v>13222</v>
      </c>
      <c r="AH1629" s="4">
        <v>137.69999999999999</v>
      </c>
      <c r="AI1629" s="4">
        <v>8.9400000000000208</v>
      </c>
      <c r="AJ1629" s="4">
        <v>12.06</v>
      </c>
      <c r="AK1629" s="4">
        <v>1.75294117647059</v>
      </c>
      <c r="AL1629" s="4">
        <v>17.53</v>
      </c>
      <c r="AM1629" s="4">
        <v>0</v>
      </c>
      <c r="AN1629" s="4">
        <v>70.09</v>
      </c>
      <c r="AO1629" s="4">
        <v>12.98</v>
      </c>
      <c r="AP1629" s="4">
        <v>83.27</v>
      </c>
      <c r="AQ1629" s="4">
        <v>2.15</v>
      </c>
      <c r="AR1629" s="4">
        <v>12.93</v>
      </c>
    </row>
    <row r="1630" spans="1:44" x14ac:dyDescent="0.35">
      <c r="A1630" s="4" t="s">
        <v>3383</v>
      </c>
      <c r="B1630" s="4" t="s">
        <v>3384</v>
      </c>
      <c r="C1630" s="4" t="s">
        <v>446</v>
      </c>
      <c r="D1630" s="4">
        <v>253.28025</v>
      </c>
      <c r="E1630" s="4">
        <v>177.35</v>
      </c>
      <c r="F1630" s="4">
        <v>68.269609164420402</v>
      </c>
      <c r="G1630" s="4">
        <v>8.5720887245841197</v>
      </c>
      <c r="H1630" s="4">
        <v>2.3489189274747599</v>
      </c>
      <c r="I1630" s="4">
        <v>1.8576936558009101</v>
      </c>
      <c r="J1630" s="4">
        <v>13.518460466573901</v>
      </c>
      <c r="K1630" s="4">
        <v>12.4330278904411</v>
      </c>
      <c r="L1630" s="4">
        <v>59.495307371214601</v>
      </c>
      <c r="N1630" s="4">
        <v>134.30090848659401</v>
      </c>
      <c r="O1630" s="4">
        <v>62.641258586306201</v>
      </c>
      <c r="P1630" s="4">
        <v>2.9811169144234699</v>
      </c>
      <c r="Q1630" s="4">
        <v>19.3148416254942</v>
      </c>
      <c r="R1630" s="4">
        <v>12.3356107116666</v>
      </c>
      <c r="S1630" s="4">
        <v>20.832109086761001</v>
      </c>
      <c r="T1630" s="4">
        <v>-3.14184185294345</v>
      </c>
      <c r="V1630" s="4">
        <v>309.94024999999999</v>
      </c>
      <c r="W1630" s="4">
        <v>5.6122368712607997</v>
      </c>
      <c r="Y1630" s="4">
        <v>13.726041921680199</v>
      </c>
      <c r="Z1630" s="4">
        <v>2.0382165605095501</v>
      </c>
      <c r="AA1630" s="4">
        <v>0</v>
      </c>
      <c r="AB1630" s="4">
        <v>73.965152158527999</v>
      </c>
      <c r="AC1630" s="4">
        <v>9.8796886058032491</v>
      </c>
      <c r="AD1630" s="4">
        <v>7.07539985845718</v>
      </c>
      <c r="AE1630" s="4">
        <v>0</v>
      </c>
      <c r="AF1630" s="4">
        <v>0</v>
      </c>
      <c r="AG1630" s="4">
        <v>2920</v>
      </c>
      <c r="AH1630" s="4">
        <v>199.71</v>
      </c>
      <c r="AI1630" s="4">
        <v>3.7100000000000102</v>
      </c>
      <c r="AJ1630" s="4">
        <v>5.9600000000000097</v>
      </c>
      <c r="AK1630" s="4">
        <v>2.6256192498230799</v>
      </c>
      <c r="AL1630" s="4">
        <v>24.83</v>
      </c>
      <c r="AM1630" s="4">
        <v>0</v>
      </c>
      <c r="AN1630" s="4">
        <v>-2.27</v>
      </c>
      <c r="AO1630" s="4">
        <v>3.95</v>
      </c>
      <c r="AP1630" s="4">
        <v>45.13</v>
      </c>
      <c r="AQ1630" s="4">
        <v>2.63</v>
      </c>
      <c r="AR1630" s="4">
        <v>19.37</v>
      </c>
    </row>
    <row r="1631" spans="1:44" x14ac:dyDescent="0.35">
      <c r="A1631" s="4" t="s">
        <v>3385</v>
      </c>
      <c r="B1631" s="4" t="s">
        <v>3386</v>
      </c>
      <c r="C1631" s="4" t="s">
        <v>852</v>
      </c>
      <c r="D1631" s="4">
        <v>252.93809404500001</v>
      </c>
      <c r="E1631" s="4">
        <v>198.9</v>
      </c>
      <c r="F1631" s="4">
        <v>24.020711685185201</v>
      </c>
      <c r="G1631" s="4">
        <v>16.819742832042099</v>
      </c>
      <c r="H1631" s="4">
        <v>8.7385892116182404</v>
      </c>
      <c r="I1631" s="4">
        <v>2.3576034390112799</v>
      </c>
      <c r="J1631" s="4">
        <v>2.1651396296471099</v>
      </c>
      <c r="K1631" s="4">
        <v>3.7726132903456899</v>
      </c>
      <c r="L1631" s="4">
        <v>170.50067159639801</v>
      </c>
      <c r="M1631" s="4">
        <v>5.9472535209431898</v>
      </c>
      <c r="N1631" s="4">
        <v>30.2829354553493</v>
      </c>
      <c r="O1631" s="4">
        <v>0.14736221632773799</v>
      </c>
      <c r="P1631" s="4">
        <v>19.737582005623199</v>
      </c>
      <c r="Q1631" s="4">
        <v>10.442248870772699</v>
      </c>
      <c r="R1631" s="4">
        <v>13.7190535853374</v>
      </c>
      <c r="T1631" s="4">
        <v>36.249597974794597</v>
      </c>
      <c r="V1631" s="4">
        <v>272.73809404500003</v>
      </c>
      <c r="W1631" s="4">
        <v>3.72735181321839</v>
      </c>
      <c r="Y1631" s="4">
        <v>-45.538527682322297</v>
      </c>
      <c r="Z1631" s="4">
        <v>0.36264665212382302</v>
      </c>
      <c r="AA1631" s="4">
        <v>0</v>
      </c>
      <c r="AB1631" s="4">
        <v>67.360458114580297</v>
      </c>
      <c r="AC1631" s="4">
        <v>0</v>
      </c>
      <c r="AD1631" s="4">
        <v>16.227651518832701</v>
      </c>
      <c r="AE1631" s="4">
        <v>0</v>
      </c>
      <c r="AF1631" s="4">
        <v>0</v>
      </c>
      <c r="AG1631" s="4">
        <v>6031</v>
      </c>
      <c r="AH1631" s="4">
        <v>446.64</v>
      </c>
      <c r="AI1631" s="4">
        <v>10.53</v>
      </c>
      <c r="AJ1631" s="4">
        <v>13.98</v>
      </c>
      <c r="AK1631" s="4">
        <v>8.3199033658631105</v>
      </c>
      <c r="AL1631" s="4">
        <v>16.850000000000001</v>
      </c>
      <c r="AM1631" s="4">
        <v>0</v>
      </c>
      <c r="AN1631" s="4">
        <v>30.07</v>
      </c>
      <c r="AO1631" s="4">
        <v>0.75</v>
      </c>
      <c r="AP1631" s="4">
        <v>67.86</v>
      </c>
      <c r="AQ1631" s="4">
        <v>7.7</v>
      </c>
      <c r="AR1631" s="4">
        <v>9.2799999999999994</v>
      </c>
    </row>
    <row r="1632" spans="1:44" x14ac:dyDescent="0.35">
      <c r="A1632" s="4" t="s">
        <v>3387</v>
      </c>
      <c r="B1632" s="4" t="s">
        <v>3388</v>
      </c>
      <c r="C1632" s="4" t="s">
        <v>396</v>
      </c>
      <c r="D1632" s="4">
        <v>252.5822312</v>
      </c>
      <c r="E1632" s="4">
        <v>277.75</v>
      </c>
      <c r="F1632" s="4">
        <v>14.5078823205055</v>
      </c>
      <c r="G1632" s="4">
        <v>10.4791140002408</v>
      </c>
      <c r="H1632" s="4">
        <v>5.7957987948999596</v>
      </c>
      <c r="I1632" s="4">
        <v>4.37767161176766</v>
      </c>
      <c r="J1632" s="4">
        <v>10.952825610625201</v>
      </c>
      <c r="K1632" s="4">
        <v>11.6771435755595</v>
      </c>
      <c r="L1632" s="4">
        <v>52.9517653115917</v>
      </c>
      <c r="M1632" s="4">
        <v>8.4667101140341892</v>
      </c>
      <c r="N1632" s="4">
        <v>45.518103791280602</v>
      </c>
      <c r="O1632" s="4">
        <v>13.124538168589799</v>
      </c>
      <c r="P1632" s="4">
        <v>13.337929977782901</v>
      </c>
      <c r="Q1632" s="4">
        <v>1.96148417841342</v>
      </c>
      <c r="R1632" s="4">
        <v>3.8374477527211699</v>
      </c>
      <c r="S1632" s="4">
        <v>-1.49248929287552</v>
      </c>
      <c r="T1632" s="4">
        <v>10.1640287344971</v>
      </c>
      <c r="V1632" s="4">
        <v>332.89223120000003</v>
      </c>
      <c r="W1632" s="4">
        <v>1.43569732961973</v>
      </c>
      <c r="X1632" s="4">
        <v>1.078360891445</v>
      </c>
      <c r="Y1632" s="4">
        <v>-40.447032168926</v>
      </c>
      <c r="Z1632" s="4">
        <v>0.115330052559928</v>
      </c>
      <c r="AA1632" s="4">
        <v>4.6689341304702203E-2</v>
      </c>
      <c r="AB1632" s="4">
        <v>74.483983099758106</v>
      </c>
      <c r="AC1632" s="4">
        <v>0</v>
      </c>
      <c r="AD1632" s="4">
        <v>19.446446587569799</v>
      </c>
      <c r="AE1632" s="4">
        <v>0</v>
      </c>
      <c r="AF1632" s="4">
        <v>0</v>
      </c>
      <c r="AG1632" s="4">
        <v>6357</v>
      </c>
      <c r="AH1632" s="4">
        <v>397.7</v>
      </c>
      <c r="AI1632" s="4">
        <v>17.41</v>
      </c>
      <c r="AJ1632" s="4">
        <v>25.34</v>
      </c>
      <c r="AK1632" s="4">
        <v>19.175782781666999</v>
      </c>
      <c r="AL1632" s="4">
        <v>46.44</v>
      </c>
      <c r="AM1632" s="4">
        <v>0.94</v>
      </c>
      <c r="AN1632" s="4">
        <v>125.15</v>
      </c>
      <c r="AO1632" s="4">
        <v>2.67</v>
      </c>
      <c r="AP1632" s="4">
        <v>175.93</v>
      </c>
      <c r="AQ1632" s="4">
        <v>11.1</v>
      </c>
      <c r="AR1632" s="4">
        <v>18.91</v>
      </c>
    </row>
    <row r="1633" spans="1:44" x14ac:dyDescent="0.35">
      <c r="A1633" s="4" t="s">
        <v>3389</v>
      </c>
      <c r="B1633" s="4" t="s">
        <v>3390</v>
      </c>
      <c r="C1633" s="4" t="s">
        <v>178</v>
      </c>
      <c r="D1633" s="4">
        <v>252.53129000000001</v>
      </c>
      <c r="E1633" s="4">
        <v>1850</v>
      </c>
      <c r="F1633" s="4">
        <v>50.305037848605501</v>
      </c>
      <c r="G1633" s="4">
        <v>3.1828556936343002</v>
      </c>
      <c r="H1633" s="4">
        <v>2.7338325391422802</v>
      </c>
      <c r="I1633" s="4">
        <v>4.8633985661693604</v>
      </c>
      <c r="J1633" s="4">
        <v>8.6155277640496895</v>
      </c>
      <c r="K1633" s="4">
        <v>7.2175934896338001</v>
      </c>
      <c r="L1633" s="4">
        <v>-23.012307433739799</v>
      </c>
      <c r="M1633" s="4">
        <v>3.27096471848873</v>
      </c>
      <c r="N1633" s="4">
        <v>0.13639328707821899</v>
      </c>
      <c r="O1633" s="4">
        <v>4.7441143331554303E-2</v>
      </c>
      <c r="P1633" s="4">
        <v>17.967072297781002</v>
      </c>
      <c r="Q1633" s="4">
        <v>1.35969895349799</v>
      </c>
      <c r="R1633" s="4">
        <v>4.1136796909040596</v>
      </c>
      <c r="T1633" s="4">
        <v>12.385203720001799</v>
      </c>
      <c r="V1633" s="4">
        <v>229.02128999999999</v>
      </c>
      <c r="W1633" s="4">
        <v>1.4975466405740401</v>
      </c>
      <c r="X1633" s="4">
        <v>5.4054054054054099E-2</v>
      </c>
      <c r="Y1633" s="4">
        <v>14.0551729747979</v>
      </c>
      <c r="Z1633" s="4">
        <v>5.1280773958743003E-3</v>
      </c>
      <c r="AA1633" s="4">
        <v>0</v>
      </c>
      <c r="AB1633" s="4">
        <v>74.892420262059403</v>
      </c>
      <c r="AC1633" s="4">
        <v>0</v>
      </c>
      <c r="AD1633" s="4">
        <v>13.3540263465965</v>
      </c>
      <c r="AE1633" s="4">
        <v>0</v>
      </c>
      <c r="AF1633" s="4">
        <v>0</v>
      </c>
      <c r="AG1633" s="4">
        <v>2383</v>
      </c>
      <c r="AH1633" s="4">
        <v>103.22</v>
      </c>
      <c r="AI1633" s="4">
        <v>5.0200000000000102</v>
      </c>
      <c r="AJ1633" s="4">
        <v>6.4000000000000101</v>
      </c>
      <c r="AK1633" s="4">
        <v>36.7756407532707</v>
      </c>
      <c r="AL1633" s="4">
        <v>7.45</v>
      </c>
      <c r="AM1633" s="4">
        <v>124.31</v>
      </c>
      <c r="AN1633" s="4">
        <v>167.26</v>
      </c>
      <c r="AO1633" s="4">
        <v>23.74</v>
      </c>
      <c r="AP1633" s="4">
        <v>168.63</v>
      </c>
      <c r="AQ1633" s="4">
        <v>13.62</v>
      </c>
      <c r="AR1633" s="4">
        <v>13.9</v>
      </c>
    </row>
    <row r="1634" spans="1:44" x14ac:dyDescent="0.35">
      <c r="A1634" s="4" t="s">
        <v>3391</v>
      </c>
      <c r="B1634" s="4" t="s">
        <v>3392</v>
      </c>
      <c r="C1634" s="4" t="s">
        <v>446</v>
      </c>
      <c r="D1634" s="4">
        <v>252.40199999999999</v>
      </c>
      <c r="E1634" s="4">
        <v>209.85</v>
      </c>
      <c r="F1634" s="4">
        <v>5.65923766816144</v>
      </c>
      <c r="G1634" s="4">
        <v>8.6899763266339995</v>
      </c>
      <c r="H1634" s="4">
        <v>7.8820171601763702</v>
      </c>
      <c r="I1634" s="4">
        <v>29.034568061975101</v>
      </c>
      <c r="J1634" s="4">
        <v>33.935348256784302</v>
      </c>
      <c r="K1634" s="4">
        <v>56.962437341318903</v>
      </c>
      <c r="L1634" s="4">
        <v>-15.378809630118299</v>
      </c>
      <c r="M1634" s="4">
        <v>7.0673720613813504</v>
      </c>
      <c r="N1634" s="4">
        <v>12.245433747140201</v>
      </c>
      <c r="O1634" s="4">
        <v>6.0008251134529698E-2</v>
      </c>
      <c r="P1634" s="4">
        <v>54.966724180428798</v>
      </c>
      <c r="Q1634" s="4">
        <v>6.9496216530165098</v>
      </c>
      <c r="R1634" s="4">
        <v>40.136814399023898</v>
      </c>
      <c r="T1634" s="4">
        <v>21.572029538039398</v>
      </c>
      <c r="V1634" s="4">
        <v>215.322</v>
      </c>
      <c r="W1634" s="4">
        <v>0.47331883133930902</v>
      </c>
      <c r="X1634" s="4">
        <v>1.0033133651872801</v>
      </c>
      <c r="Y1634" s="4">
        <v>-90.572632417683394</v>
      </c>
      <c r="Z1634" s="4">
        <v>1.5847457627118E-3</v>
      </c>
      <c r="AA1634" s="4">
        <v>0</v>
      </c>
      <c r="AB1634" s="4">
        <v>56.3306610169492</v>
      </c>
      <c r="AC1634" s="4">
        <v>0</v>
      </c>
      <c r="AD1634" s="4">
        <v>15.310254237288101</v>
      </c>
      <c r="AE1634" s="4">
        <v>0</v>
      </c>
      <c r="AF1634" s="4">
        <v>0</v>
      </c>
      <c r="AG1634" s="4">
        <v>7048</v>
      </c>
      <c r="AH1634" s="4">
        <v>153.61000000000001</v>
      </c>
      <c r="AI1634" s="4">
        <v>44.6</v>
      </c>
      <c r="AJ1634" s="4">
        <v>82.02</v>
      </c>
      <c r="AK1634" s="4">
        <v>35.223739852936902</v>
      </c>
      <c r="AL1634" s="4">
        <v>87.5</v>
      </c>
      <c r="AM1634" s="4">
        <v>113.04</v>
      </c>
      <c r="AN1634" s="4">
        <v>520.6</v>
      </c>
      <c r="AO1634" s="4">
        <v>102.38</v>
      </c>
      <c r="AP1634" s="4">
        <v>533.26</v>
      </c>
      <c r="AQ1634" s="4">
        <v>-216.56</v>
      </c>
      <c r="AR1634" s="4">
        <v>-135.94999999999999</v>
      </c>
    </row>
    <row r="1635" spans="1:44" x14ac:dyDescent="0.35">
      <c r="A1635" s="4" t="s">
        <v>3393</v>
      </c>
      <c r="B1635" s="4" t="s">
        <v>3394</v>
      </c>
      <c r="C1635" s="4" t="s">
        <v>280</v>
      </c>
      <c r="D1635" s="4">
        <v>252.38503433</v>
      </c>
      <c r="E1635" s="4">
        <v>122.2</v>
      </c>
      <c r="F1635" s="4">
        <v>24.622930178536599</v>
      </c>
      <c r="G1635" s="4">
        <v>3.4061643266594599</v>
      </c>
      <c r="H1635" s="4">
        <v>2.0563953896618501</v>
      </c>
      <c r="I1635" s="4">
        <v>5.0316626576996697</v>
      </c>
      <c r="J1635" s="4">
        <v>20.4401938702817</v>
      </c>
      <c r="K1635" s="4">
        <v>19.223405822001901</v>
      </c>
      <c r="L1635" s="4">
        <v>7.1488526047092096</v>
      </c>
      <c r="N1635" s="4">
        <v>38.136174941980201</v>
      </c>
      <c r="O1635" s="4">
        <v>8.8255483280493097E-2</v>
      </c>
      <c r="P1635" s="4">
        <v>4.5388123809945498</v>
      </c>
      <c r="Q1635" s="4">
        <v>5.0279300732008796</v>
      </c>
      <c r="R1635" s="4">
        <v>8.7797662614211607</v>
      </c>
      <c r="S1635" s="4">
        <v>12.474611314209501</v>
      </c>
      <c r="T1635" s="4">
        <v>-7.5248702112486896</v>
      </c>
      <c r="V1635" s="4">
        <v>356.38503433</v>
      </c>
      <c r="W1635" s="4">
        <v>0.82497641398359101</v>
      </c>
      <c r="X1635" s="4">
        <v>0.20567667626491201</v>
      </c>
      <c r="Y1635" s="4">
        <v>-36.483178001892099</v>
      </c>
      <c r="Z1635" s="4">
        <v>0</v>
      </c>
      <c r="AA1635" s="4">
        <v>0</v>
      </c>
      <c r="AB1635" s="4">
        <v>59.101172102370398</v>
      </c>
      <c r="AC1635" s="4">
        <v>3.8976278332485599</v>
      </c>
      <c r="AD1635" s="4">
        <v>26.871386213544</v>
      </c>
      <c r="AE1635" s="4">
        <v>3.8528433454123201</v>
      </c>
      <c r="AF1635" s="4">
        <v>0</v>
      </c>
      <c r="AG1635" s="4">
        <v>44826</v>
      </c>
      <c r="AH1635" s="4">
        <v>203.71</v>
      </c>
      <c r="AI1635" s="4">
        <v>10.25</v>
      </c>
      <c r="AJ1635" s="4">
        <v>14.45</v>
      </c>
      <c r="AK1635" s="4">
        <v>4.93704996381262</v>
      </c>
      <c r="AL1635" s="4">
        <v>39.159999999999997</v>
      </c>
      <c r="AM1635" s="4">
        <v>0</v>
      </c>
      <c r="AN1635" s="4">
        <v>119.06</v>
      </c>
      <c r="AO1635" s="4">
        <v>13.4</v>
      </c>
      <c r="AP1635" s="4">
        <v>305.93</v>
      </c>
      <c r="AQ1635" s="4">
        <v>-16.23</v>
      </c>
      <c r="AR1635" s="4">
        <v>7.38</v>
      </c>
    </row>
    <row r="1636" spans="1:44" x14ac:dyDescent="0.35">
      <c r="A1636" s="4" t="s">
        <v>3395</v>
      </c>
      <c r="B1636" s="4" t="s">
        <v>3396</v>
      </c>
      <c r="C1636" s="4" t="s">
        <v>425</v>
      </c>
      <c r="D1636" s="4">
        <v>252.31634589000001</v>
      </c>
      <c r="E1636" s="4">
        <v>148.05000000000001</v>
      </c>
      <c r="F1636" s="4">
        <v>19.6814622379095</v>
      </c>
      <c r="G1636" s="4">
        <v>21.466845277963799</v>
      </c>
      <c r="H1636" s="4">
        <v>16.362476068921499</v>
      </c>
      <c r="I1636" s="4">
        <v>15.2637218716514</v>
      </c>
      <c r="J1636" s="4">
        <v>16.137604455177598</v>
      </c>
      <c r="K1636" s="4">
        <v>23.776640076199499</v>
      </c>
      <c r="L1636" s="4">
        <v>184.205507600163</v>
      </c>
      <c r="M1636" s="4">
        <v>25.318324474059501</v>
      </c>
      <c r="N1636" s="4">
        <v>14.826160208301401</v>
      </c>
      <c r="O1636" s="4">
        <v>0.99555827844999401</v>
      </c>
      <c r="P1636" s="4">
        <v>51.527331189710601</v>
      </c>
      <c r="Q1636" s="4">
        <v>6.0413300742399301</v>
      </c>
      <c r="R1636" s="4">
        <v>21.539268380512301</v>
      </c>
      <c r="T1636" s="4">
        <v>20.306317783151901</v>
      </c>
      <c r="V1636" s="4">
        <v>261.60634589</v>
      </c>
      <c r="W1636" s="4">
        <v>3.86454810675448</v>
      </c>
      <c r="X1636" s="4">
        <v>0.79107771157647699</v>
      </c>
      <c r="Y1636" s="4">
        <v>-19.2101602681123</v>
      </c>
      <c r="Z1636" s="4">
        <v>0</v>
      </c>
      <c r="AA1636" s="4">
        <v>0</v>
      </c>
      <c r="AB1636" s="4">
        <v>58.521016871901303</v>
      </c>
      <c r="AC1636" s="4">
        <v>0</v>
      </c>
      <c r="AD1636" s="4">
        <v>18.078227862005502</v>
      </c>
      <c r="AE1636" s="4">
        <v>0</v>
      </c>
      <c r="AF1636" s="4">
        <v>0</v>
      </c>
      <c r="AG1636" s="4">
        <v>6434</v>
      </c>
      <c r="AH1636" s="4">
        <v>83.99</v>
      </c>
      <c r="AI1636" s="4">
        <v>12.82</v>
      </c>
      <c r="AJ1636" s="4">
        <v>17.23</v>
      </c>
      <c r="AK1636" s="4">
        <v>8.0284832047199899</v>
      </c>
      <c r="AL1636" s="4">
        <v>19.97</v>
      </c>
      <c r="AM1636" s="4">
        <v>0.02</v>
      </c>
      <c r="AN1636" s="4">
        <v>41</v>
      </c>
      <c r="AO1636" s="4">
        <v>0.39</v>
      </c>
      <c r="AP1636" s="4">
        <v>65.290000000000006</v>
      </c>
      <c r="AQ1636" s="4">
        <v>-6.24</v>
      </c>
      <c r="AR1636" s="4">
        <v>-2.3199999999999998</v>
      </c>
    </row>
    <row r="1637" spans="1:44" x14ac:dyDescent="0.35">
      <c r="A1637" s="4" t="s">
        <v>3397</v>
      </c>
      <c r="B1637" s="4" t="s">
        <v>3398</v>
      </c>
      <c r="C1637" s="4" t="s">
        <v>207</v>
      </c>
      <c r="D1637" s="4">
        <v>252.1575</v>
      </c>
      <c r="E1637" s="4">
        <v>79.5</v>
      </c>
      <c r="F1637" s="4">
        <v>13.031395348837201</v>
      </c>
      <c r="G1637" s="4">
        <v>7.0260162306421501</v>
      </c>
      <c r="H1637" s="4">
        <v>2.9475832863649498</v>
      </c>
      <c r="I1637" s="4">
        <v>10.0227908422252</v>
      </c>
      <c r="J1637" s="4">
        <v>24.565319736932899</v>
      </c>
      <c r="K1637" s="4">
        <v>30.301460685797199</v>
      </c>
      <c r="L1637" s="4">
        <v>-65.893510481205297</v>
      </c>
      <c r="M1637" s="4">
        <v>-4.0390556972402401</v>
      </c>
      <c r="N1637" s="4">
        <v>98.405694408657595</v>
      </c>
      <c r="O1637" s="4">
        <v>5.9295284720432804</v>
      </c>
      <c r="P1637" s="4">
        <v>5.1162052827794096</v>
      </c>
      <c r="Q1637" s="4">
        <v>-5.8449443161474699</v>
      </c>
      <c r="R1637" s="4">
        <v>-6.1477242960225897</v>
      </c>
      <c r="S1637" s="4">
        <v>27.223030369258002</v>
      </c>
      <c r="T1637" s="4">
        <v>-21.020332193432001</v>
      </c>
      <c r="V1637" s="4">
        <v>532.86749999999995</v>
      </c>
      <c r="W1637" s="4">
        <v>0.81215376191703104</v>
      </c>
      <c r="Y1637" s="4">
        <v>-78.291819275388207</v>
      </c>
      <c r="Z1637" s="4">
        <v>0</v>
      </c>
      <c r="AA1637" s="4">
        <v>0</v>
      </c>
      <c r="AB1637" s="4">
        <v>64.708920634920602</v>
      </c>
      <c r="AC1637" s="4">
        <v>10.009523809523801</v>
      </c>
      <c r="AD1637" s="4">
        <v>16.175933333333301</v>
      </c>
      <c r="AE1637" s="4">
        <v>0</v>
      </c>
      <c r="AF1637" s="4">
        <v>0</v>
      </c>
      <c r="AG1637" s="4">
        <v>17516</v>
      </c>
      <c r="AH1637" s="4">
        <v>193.06</v>
      </c>
      <c r="AI1637" s="4">
        <v>19.350000000000001</v>
      </c>
      <c r="AJ1637" s="4">
        <v>23.72</v>
      </c>
      <c r="AK1637" s="4">
        <v>6.1428571428571503</v>
      </c>
      <c r="AL1637" s="4">
        <v>58.5</v>
      </c>
      <c r="AM1637" s="4">
        <v>0</v>
      </c>
      <c r="AN1637" s="4">
        <v>-98</v>
      </c>
      <c r="AO1637" s="4">
        <v>24.82</v>
      </c>
      <c r="AP1637" s="4">
        <v>310.48</v>
      </c>
      <c r="AQ1637" s="4">
        <v>113.75</v>
      </c>
      <c r="AR1637" s="4">
        <v>116.05</v>
      </c>
    </row>
    <row r="1638" spans="1:44" x14ac:dyDescent="0.35">
      <c r="A1638" s="4" t="s">
        <v>3399</v>
      </c>
      <c r="B1638" s="4" t="s">
        <v>3400</v>
      </c>
      <c r="C1638" s="4" t="s">
        <v>451</v>
      </c>
      <c r="D1638" s="4">
        <v>251.59559999999999</v>
      </c>
      <c r="E1638" s="4">
        <v>146.35</v>
      </c>
      <c r="F1638" s="4">
        <v>1006.38239999982</v>
      </c>
      <c r="G1638" s="4">
        <v>0.13422098142384101</v>
      </c>
      <c r="H1638" s="4">
        <v>4.3127242616623998E-2</v>
      </c>
      <c r="I1638" s="4">
        <v>5.4520870589270999E-2</v>
      </c>
      <c r="J1638" s="4">
        <v>8.6412354706729602</v>
      </c>
      <c r="K1638" s="4">
        <v>11.1636934618572</v>
      </c>
      <c r="L1638" s="4">
        <v>-6.84156651774203</v>
      </c>
      <c r="M1638" s="4">
        <v>-2.81392186121426</v>
      </c>
      <c r="N1638" s="4">
        <v>52.167614550917499</v>
      </c>
      <c r="O1638" s="4">
        <v>7.3988625388990297</v>
      </c>
      <c r="P1638" s="4">
        <v>7.5524137514363404E-2</v>
      </c>
      <c r="Q1638" s="4">
        <v>0.175826611128449</v>
      </c>
      <c r="R1638" s="4">
        <v>3.97749574186295</v>
      </c>
      <c r="S1638" s="4">
        <v>-2.8043959149914</v>
      </c>
      <c r="T1638" s="4">
        <v>-52.239550492920301</v>
      </c>
      <c r="V1638" s="4">
        <v>340.68560000000002</v>
      </c>
      <c r="W1638" s="4">
        <v>1.3499066423435999</v>
      </c>
      <c r="Y1638" s="4">
        <v>183.20291436948801</v>
      </c>
      <c r="Z1638" s="4">
        <v>2.3474178403755002E-3</v>
      </c>
      <c r="AA1638" s="4">
        <v>0</v>
      </c>
      <c r="AB1638" s="4">
        <v>59.299618544600897</v>
      </c>
      <c r="AC1638" s="4">
        <v>9.3603286384976503E-2</v>
      </c>
      <c r="AD1638" s="4">
        <v>27.333550469483601</v>
      </c>
      <c r="AE1638" s="4">
        <v>0</v>
      </c>
      <c r="AF1638" s="4">
        <v>0</v>
      </c>
      <c r="AG1638" s="4">
        <v>30340</v>
      </c>
      <c r="AH1638" s="4">
        <v>458.54</v>
      </c>
      <c r="AI1638" s="4">
        <v>0.25000000000004602</v>
      </c>
      <c r="AJ1638" s="4">
        <v>2.3600000000000501</v>
      </c>
      <c r="AK1638" s="4">
        <v>0.146713615023501</v>
      </c>
      <c r="AL1638" s="4">
        <v>51.19</v>
      </c>
      <c r="AM1638" s="4">
        <v>1.22</v>
      </c>
      <c r="AN1638" s="4">
        <v>158.07</v>
      </c>
      <c r="AO1638" s="4">
        <v>8.14</v>
      </c>
      <c r="AP1638" s="4">
        <v>186.38</v>
      </c>
      <c r="AQ1638" s="4">
        <v>15.58</v>
      </c>
      <c r="AR1638" s="4">
        <v>33.590000000000003</v>
      </c>
    </row>
    <row r="1639" spans="1:44" x14ac:dyDescent="0.35">
      <c r="A1639" s="4" t="s">
        <v>3401</v>
      </c>
      <c r="B1639" s="4" t="s">
        <v>3402</v>
      </c>
      <c r="C1639" s="4" t="s">
        <v>115</v>
      </c>
      <c r="D1639" s="4">
        <v>251.00411613</v>
      </c>
      <c r="E1639" s="4">
        <v>367</v>
      </c>
      <c r="F1639" s="4">
        <v>-5.3656288185121896</v>
      </c>
      <c r="G1639" s="4">
        <v>-3.0082053656403498</v>
      </c>
      <c r="H1639" s="4">
        <v>-2.3798803954935899</v>
      </c>
      <c r="I1639" s="4">
        <v>-8.4044483570183708</v>
      </c>
      <c r="J1639" s="4">
        <v>12.2463871164256</v>
      </c>
      <c r="K1639" s="4">
        <v>8.1457393866441592</v>
      </c>
      <c r="L1639" s="4">
        <v>27.260622965273999</v>
      </c>
      <c r="M1639" s="4">
        <v>-2.8919067159457201</v>
      </c>
      <c r="N1639" s="4">
        <v>14.7368827955881</v>
      </c>
      <c r="O1639" s="4">
        <v>5.2320637047726999</v>
      </c>
      <c r="Q1639" s="4">
        <v>3.1866439974145702</v>
      </c>
      <c r="R1639" s="4">
        <v>-17.754279146595501</v>
      </c>
      <c r="S1639" s="4">
        <v>261.66909365780998</v>
      </c>
      <c r="V1639" s="4">
        <v>574.71411612999998</v>
      </c>
      <c r="W1639" s="4">
        <v>0.161712784848212</v>
      </c>
      <c r="Y1639" s="4">
        <v>-108.93826309274201</v>
      </c>
      <c r="Z1639" s="4">
        <v>9.5234274913721002E-3</v>
      </c>
      <c r="AA1639" s="4">
        <v>9.5234274913721002E-3</v>
      </c>
      <c r="AB1639" s="4">
        <v>74.893580256125503</v>
      </c>
      <c r="AC1639" s="4">
        <v>0</v>
      </c>
      <c r="AD1639" s="4">
        <v>8.2317056921484006</v>
      </c>
      <c r="AE1639" s="4">
        <v>0</v>
      </c>
      <c r="AF1639" s="4">
        <v>0</v>
      </c>
      <c r="AG1639" s="4">
        <v>3586</v>
      </c>
      <c r="AH1639" s="4">
        <v>556.61</v>
      </c>
      <c r="AI1639" s="4">
        <v>-46.78</v>
      </c>
      <c r="AJ1639" s="4">
        <v>-18.09</v>
      </c>
      <c r="AK1639" s="4">
        <v>-65.612067458967203</v>
      </c>
      <c r="AL1639" s="4">
        <v>45.34</v>
      </c>
      <c r="AM1639" s="4">
        <v>173.76</v>
      </c>
      <c r="AN1639" s="4">
        <v>1445.66</v>
      </c>
      <c r="AO1639" s="4">
        <v>4.4000000000000004</v>
      </c>
      <c r="AP1639" s="4">
        <v>1552.16</v>
      </c>
      <c r="AQ1639" s="4">
        <v>122.81</v>
      </c>
      <c r="AR1639" s="4">
        <v>129.94999999999999</v>
      </c>
    </row>
    <row r="1640" spans="1:44" x14ac:dyDescent="0.35">
      <c r="A1640" s="4" t="s">
        <v>3403</v>
      </c>
      <c r="B1640" s="4" t="s">
        <v>3404</v>
      </c>
      <c r="D1640" s="4">
        <v>250.955995</v>
      </c>
      <c r="E1640" s="4">
        <v>616</v>
      </c>
      <c r="F1640" s="4">
        <v>80.693245980707502</v>
      </c>
      <c r="G1640" s="4">
        <v>21.672473867595802</v>
      </c>
      <c r="H1640" s="4">
        <v>17.655407323304001</v>
      </c>
      <c r="I1640" s="4">
        <v>14.471847370870201</v>
      </c>
      <c r="J1640" s="4">
        <v>19.964678767051801</v>
      </c>
      <c r="K1640" s="4">
        <v>35.784085621219198</v>
      </c>
      <c r="L1640" s="4">
        <v>1245.2272148161001</v>
      </c>
      <c r="N1640" s="4">
        <v>6.2789500772002098</v>
      </c>
      <c r="O1640" s="4">
        <v>5.2496139989706601</v>
      </c>
      <c r="P1640" s="4">
        <v>140.723981900452</v>
      </c>
      <c r="Q1640" s="4">
        <v>63.665471187816799</v>
      </c>
      <c r="R1640" s="4">
        <v>107.48144732229299</v>
      </c>
      <c r="T1640" s="4">
        <v>54.5660663893944</v>
      </c>
      <c r="V1640" s="4">
        <v>245.865995</v>
      </c>
      <c r="W1640" s="4">
        <v>12.915902985074601</v>
      </c>
      <c r="X1640" s="4">
        <v>8.1906790072897098E-2</v>
      </c>
      <c r="Y1640" s="4">
        <v>349.16841275834003</v>
      </c>
      <c r="Z1640" s="4">
        <v>0</v>
      </c>
      <c r="AA1640" s="4">
        <v>0</v>
      </c>
      <c r="AB1640" s="4">
        <v>73.218195086353703</v>
      </c>
      <c r="AC1640" s="4">
        <v>0</v>
      </c>
      <c r="AD1640" s="4">
        <v>9.7056677207492097</v>
      </c>
      <c r="AE1640" s="4">
        <v>0</v>
      </c>
      <c r="AF1640" s="4">
        <v>0</v>
      </c>
      <c r="AG1640" s="4">
        <v>109</v>
      </c>
      <c r="AH1640" s="4">
        <v>21.49</v>
      </c>
      <c r="AI1640" s="4">
        <v>3.11</v>
      </c>
      <c r="AJ1640" s="4">
        <v>7.34</v>
      </c>
      <c r="AK1640" s="4">
        <v>8.7347282685016001</v>
      </c>
      <c r="AL1640" s="4">
        <v>7.69</v>
      </c>
      <c r="AM1640" s="4">
        <v>4.79</v>
      </c>
      <c r="AN1640" s="4">
        <v>5.8</v>
      </c>
      <c r="AO1640" s="4">
        <v>11.98</v>
      </c>
      <c r="AP1640" s="4">
        <v>19.43</v>
      </c>
      <c r="AQ1640" s="4">
        <v>4.6500000000000004</v>
      </c>
      <c r="AR1640" s="4">
        <v>5.26</v>
      </c>
    </row>
    <row r="1641" spans="1:44" x14ac:dyDescent="0.35">
      <c r="A1641" s="4" t="s">
        <v>3405</v>
      </c>
      <c r="B1641" s="4" t="s">
        <v>3406</v>
      </c>
      <c r="C1641" s="4" t="s">
        <v>852</v>
      </c>
      <c r="D1641" s="4">
        <v>250.2927</v>
      </c>
      <c r="E1641" s="4">
        <v>118.25</v>
      </c>
      <c r="F1641" s="4">
        <v>297.96749999999901</v>
      </c>
      <c r="G1641" s="4">
        <v>1.8398861022889099</v>
      </c>
      <c r="H1641" s="4">
        <v>0.83615369301214604</v>
      </c>
      <c r="I1641" s="4">
        <v>0.55017029080429802</v>
      </c>
      <c r="J1641" s="4">
        <v>4.6362887680449001</v>
      </c>
      <c r="K1641" s="4">
        <v>3.8642913282682798</v>
      </c>
      <c r="L1641" s="4">
        <v>278.06791463194099</v>
      </c>
      <c r="M1641" s="4">
        <v>-39.875298964808003</v>
      </c>
      <c r="N1641" s="4">
        <v>94.9001736111111</v>
      </c>
      <c r="O1641" s="4">
        <v>25.9331597222222</v>
      </c>
      <c r="P1641" s="4">
        <v>1.55526754304759</v>
      </c>
      <c r="Q1641" s="4">
        <v>-3.6179656740353501</v>
      </c>
      <c r="R1641" s="4">
        <v>-3.60796361773457</v>
      </c>
      <c r="S1641" s="4">
        <v>-5.97084833574936</v>
      </c>
      <c r="T1641" s="4">
        <v>-3.5807495997366101</v>
      </c>
      <c r="V1641" s="4">
        <v>293.02269999999999</v>
      </c>
      <c r="W1641" s="4">
        <v>5.4316992187500004</v>
      </c>
      <c r="Y1641" s="4">
        <v>575.57318723516505</v>
      </c>
      <c r="Z1641" s="4">
        <v>0</v>
      </c>
      <c r="AA1641" s="4">
        <v>0</v>
      </c>
      <c r="AB1641" s="4">
        <v>55.490149393090597</v>
      </c>
      <c r="AC1641" s="4">
        <v>0</v>
      </c>
      <c r="AD1641" s="4">
        <v>2.3200186741363198</v>
      </c>
      <c r="AE1641" s="4">
        <v>0</v>
      </c>
      <c r="AF1641" s="4">
        <v>0</v>
      </c>
      <c r="AG1641" s="4">
        <v>929</v>
      </c>
      <c r="AH1641" s="4">
        <v>152.68</v>
      </c>
      <c r="AI1641" s="4">
        <v>0.84000000000000197</v>
      </c>
      <c r="AJ1641" s="4">
        <v>1.1000000000000001</v>
      </c>
      <c r="AK1641" s="4">
        <v>0.39215686274509898</v>
      </c>
      <c r="AL1641" s="4">
        <v>5.9</v>
      </c>
      <c r="AM1641" s="4">
        <v>0</v>
      </c>
      <c r="AN1641" s="4">
        <v>11.18</v>
      </c>
      <c r="AO1641" s="4">
        <v>1</v>
      </c>
      <c r="AP1641" s="4">
        <v>46.08</v>
      </c>
      <c r="AQ1641" s="4">
        <v>0.84</v>
      </c>
      <c r="AR1641" s="4">
        <v>0.86</v>
      </c>
    </row>
    <row r="1642" spans="1:44" x14ac:dyDescent="0.35">
      <c r="A1642" s="4" t="s">
        <v>3407</v>
      </c>
      <c r="B1642" s="4" t="s">
        <v>3408</v>
      </c>
      <c r="C1642" s="4" t="s">
        <v>446</v>
      </c>
      <c r="D1642" s="4">
        <v>249.66277099999999</v>
      </c>
      <c r="E1642" s="4">
        <v>37.799999999999997</v>
      </c>
      <c r="F1642" s="4">
        <v>23.0316209409593</v>
      </c>
      <c r="G1642" s="4">
        <v>3.7174848677103598</v>
      </c>
      <c r="H1642" s="4">
        <v>1.87132080031765</v>
      </c>
      <c r="I1642" s="4">
        <v>3.4382136513575299</v>
      </c>
      <c r="J1642" s="4">
        <v>8.0557018235701996</v>
      </c>
      <c r="K1642" s="4">
        <v>9.5660999746257396</v>
      </c>
      <c r="L1642" s="4">
        <v>14.021729892984901</v>
      </c>
      <c r="M1642" s="4">
        <v>-7.9509831663510804</v>
      </c>
      <c r="N1642" s="4">
        <v>15.604602651234799</v>
      </c>
      <c r="O1642" s="4">
        <v>8.5761388870197202</v>
      </c>
      <c r="P1642" s="4">
        <v>3.6973872706187398</v>
      </c>
      <c r="Q1642" s="4">
        <v>4.5100287038946099E-2</v>
      </c>
      <c r="R1642" s="4">
        <v>5.2696841005883197</v>
      </c>
      <c r="S1642" s="4">
        <v>21.574176140856899</v>
      </c>
      <c r="T1642" s="4">
        <v>27.008003062229999</v>
      </c>
      <c r="V1642" s="4">
        <v>285.91277100000002</v>
      </c>
      <c r="W1642" s="4">
        <v>0.83999317340690405</v>
      </c>
      <c r="X1642" s="4">
        <v>2.60078023407022</v>
      </c>
      <c r="Y1642" s="4">
        <v>-61.633073329195597</v>
      </c>
      <c r="Z1642" s="4">
        <v>2.7770676309604801E-2</v>
      </c>
      <c r="AA1642" s="4">
        <v>2.3202806637117698E-2</v>
      </c>
      <c r="AB1642" s="4">
        <v>58.522961014479797</v>
      </c>
      <c r="AC1642" s="4">
        <v>0.15275104032230699</v>
      </c>
      <c r="AD1642" s="4">
        <v>17.640282573407799</v>
      </c>
      <c r="AE1642" s="4">
        <v>29.999998459922601</v>
      </c>
      <c r="AF1642" s="4">
        <v>0</v>
      </c>
      <c r="AG1642" s="4">
        <v>17473</v>
      </c>
      <c r="AH1642" s="4">
        <v>315.27999999999997</v>
      </c>
      <c r="AI1642" s="4">
        <v>10.84</v>
      </c>
      <c r="AJ1642" s="4">
        <v>5.8200000000000403</v>
      </c>
      <c r="AK1642" s="4">
        <v>1.6694439396412899</v>
      </c>
      <c r="AL1642" s="4">
        <v>30.16</v>
      </c>
      <c r="AM1642" s="4">
        <v>0.13</v>
      </c>
      <c r="AN1642" s="4">
        <v>273.2</v>
      </c>
      <c r="AO1642" s="4">
        <v>21.16</v>
      </c>
      <c r="AP1642" s="4">
        <v>297.22000000000003</v>
      </c>
      <c r="AQ1642" s="4">
        <v>28.82</v>
      </c>
      <c r="AR1642" s="4">
        <v>36.83</v>
      </c>
    </row>
    <row r="1643" spans="1:44" x14ac:dyDescent="0.35">
      <c r="A1643" s="4" t="s">
        <v>3409</v>
      </c>
      <c r="B1643" s="4" t="s">
        <v>3410</v>
      </c>
      <c r="C1643" s="4" t="s">
        <v>234</v>
      </c>
      <c r="D1643" s="4">
        <v>248.74884105000001</v>
      </c>
      <c r="E1643" s="4">
        <v>71.25</v>
      </c>
      <c r="F1643" s="4">
        <v>-55.154953669622799</v>
      </c>
      <c r="G1643" s="4">
        <v>55.845248107653497</v>
      </c>
      <c r="H1643" s="4">
        <v>2.0985098683690699</v>
      </c>
      <c r="I1643" s="4">
        <v>-3.2895696571845501</v>
      </c>
      <c r="J1643" s="4">
        <v>6.3502746408298698</v>
      </c>
      <c r="K1643" s="4">
        <v>7.6367614879649697</v>
      </c>
      <c r="L1643" s="4">
        <v>-8.9558948918688408</v>
      </c>
      <c r="M1643" s="4">
        <v>3.6701150709135502</v>
      </c>
      <c r="N1643" s="4">
        <v>5047.60956175299</v>
      </c>
      <c r="O1643" s="4">
        <v>4323.3067729083696</v>
      </c>
      <c r="Q1643" s="4">
        <v>-7.55972480063667</v>
      </c>
      <c r="R1643" s="4">
        <v>-19.509426627522799</v>
      </c>
      <c r="V1643" s="4">
        <v>457.59884104999998</v>
      </c>
      <c r="W1643" s="4">
        <v>49.551561962151602</v>
      </c>
      <c r="Y1643" s="4">
        <v>-225.05124834887999</v>
      </c>
      <c r="Z1643" s="4">
        <v>0</v>
      </c>
      <c r="AA1643" s="4">
        <v>0</v>
      </c>
      <c r="AB1643" s="4">
        <v>100</v>
      </c>
      <c r="AC1643" s="4">
        <v>0</v>
      </c>
      <c r="AD1643" s="4">
        <v>0</v>
      </c>
      <c r="AE1643" s="4">
        <v>0</v>
      </c>
      <c r="AF1643" s="4">
        <v>0</v>
      </c>
      <c r="AG1643" s="4">
        <v>44</v>
      </c>
      <c r="AH1643" s="4">
        <v>137.1</v>
      </c>
      <c r="AI1643" s="4">
        <v>-4.5100000000000202</v>
      </c>
      <c r="AJ1643" s="4">
        <v>-4.5100000000000202</v>
      </c>
      <c r="AK1643" s="4">
        <v>-1.3398615189246601</v>
      </c>
      <c r="AL1643" s="4">
        <v>10.47</v>
      </c>
      <c r="AM1643" s="4">
        <v>60.65</v>
      </c>
      <c r="AN1643" s="4">
        <v>-28.64</v>
      </c>
      <c r="AO1643" s="4">
        <v>44.54</v>
      </c>
      <c r="AP1643" s="4">
        <v>5.01999999999998</v>
      </c>
      <c r="AQ1643" s="4">
        <v>-37.51</v>
      </c>
      <c r="AR1643" s="4">
        <v>-30.47</v>
      </c>
    </row>
    <row r="1644" spans="1:44" x14ac:dyDescent="0.35">
      <c r="A1644" s="4" t="s">
        <v>3411</v>
      </c>
      <c r="B1644" s="4" t="s">
        <v>3412</v>
      </c>
      <c r="C1644" s="4" t="s">
        <v>425</v>
      </c>
      <c r="D1644" s="4">
        <v>247.9092794</v>
      </c>
      <c r="E1644" s="4">
        <v>312.3</v>
      </c>
      <c r="F1644" s="4">
        <v>-450.74414436363497</v>
      </c>
      <c r="G1644" s="4">
        <v>-1.0555608866711499</v>
      </c>
      <c r="H1644" s="4">
        <v>-0.62699498404012899</v>
      </c>
      <c r="I1644" s="4">
        <v>-1.3895907023749401</v>
      </c>
      <c r="J1644" s="4">
        <v>15.761815676378999</v>
      </c>
      <c r="K1644" s="4">
        <v>5.9878726629610899</v>
      </c>
      <c r="L1644" s="4">
        <v>12.5786274461146</v>
      </c>
      <c r="M1644" s="4">
        <v>37.431570801376601</v>
      </c>
      <c r="N1644" s="4">
        <v>61.7890881048776</v>
      </c>
      <c r="O1644" s="4">
        <v>51.841141314825499</v>
      </c>
      <c r="Q1644" s="4">
        <v>4.5006662253964196</v>
      </c>
      <c r="R1644" s="4">
        <v>-11.1492873758862</v>
      </c>
      <c r="V1644" s="4">
        <v>271.33927940000001</v>
      </c>
      <c r="W1644" s="4">
        <v>4.7794347291305197</v>
      </c>
      <c r="Y1644" s="4">
        <v>-1950.24602049552</v>
      </c>
      <c r="Z1644" s="4">
        <v>1.2799722574644401</v>
      </c>
      <c r="AA1644" s="4">
        <v>0</v>
      </c>
      <c r="AB1644" s="4">
        <v>59.845556833964999</v>
      </c>
      <c r="AC1644" s="4">
        <v>5.3577260327432499E-2</v>
      </c>
      <c r="AD1644" s="4">
        <v>30.952503950523798</v>
      </c>
      <c r="AE1644" s="4">
        <v>0</v>
      </c>
      <c r="AF1644" s="4">
        <v>0</v>
      </c>
      <c r="AG1644" s="4">
        <v>12183</v>
      </c>
      <c r="AH1644" s="4">
        <v>39.58</v>
      </c>
      <c r="AI1644" s="4">
        <v>-0.55000000000000004</v>
      </c>
      <c r="AJ1644" s="4">
        <v>-1.06</v>
      </c>
      <c r="AK1644" s="4">
        <v>-0.70328146014529702</v>
      </c>
      <c r="AL1644" s="4">
        <v>2.37</v>
      </c>
      <c r="AM1644" s="4">
        <v>6.01</v>
      </c>
      <c r="AN1644" s="4">
        <v>37.770000000000003</v>
      </c>
      <c r="AO1644" s="4">
        <v>8.6199999999999992</v>
      </c>
      <c r="AP1644" s="4">
        <v>51.87</v>
      </c>
      <c r="AQ1644" s="4">
        <v>-9.48</v>
      </c>
      <c r="AR1644" s="4">
        <v>-2.2400000000000002</v>
      </c>
    </row>
    <row r="1645" spans="1:44" x14ac:dyDescent="0.35">
      <c r="A1645" s="4" t="s">
        <v>3413</v>
      </c>
      <c r="B1645" s="4" t="s">
        <v>3414</v>
      </c>
      <c r="C1645" s="4">
        <v>0</v>
      </c>
      <c r="D1645" s="4">
        <v>247.73526415800001</v>
      </c>
      <c r="E1645" s="4">
        <v>5.38</v>
      </c>
      <c r="F1645" s="8">
        <v>8.925603546788E+16</v>
      </c>
      <c r="G1645" s="4" t="s">
        <v>3415</v>
      </c>
      <c r="H1645" s="4" t="s">
        <v>3416</v>
      </c>
      <c r="I1645" s="4">
        <v>0.15419764230905</v>
      </c>
      <c r="J1645" s="4">
        <v>-38.941230627589398</v>
      </c>
      <c r="K1645" s="4" t="s">
        <v>3417</v>
      </c>
      <c r="L1645" s="4">
        <v>2715.4801953336901</v>
      </c>
      <c r="N1645" s="4">
        <v>0</v>
      </c>
      <c r="O1645" s="4">
        <v>0</v>
      </c>
      <c r="P1645" s="8">
        <v>3.08395284618141E-14</v>
      </c>
      <c r="Q1645" s="4">
        <v>-66.521518811498794</v>
      </c>
      <c r="V1645" s="4">
        <v>247.73526415800001</v>
      </c>
      <c r="W1645" s="4">
        <v>6.0838719095776002</v>
      </c>
      <c r="Y1645" s="8">
        <v>2.7560899820476801E+19</v>
      </c>
      <c r="Z1645" s="4">
        <v>0</v>
      </c>
      <c r="AA1645" s="4">
        <v>0</v>
      </c>
      <c r="AB1645" s="4">
        <v>59.112120663856302</v>
      </c>
      <c r="AC1645" s="4">
        <v>0</v>
      </c>
      <c r="AD1645" s="4">
        <v>15.9952729437532</v>
      </c>
      <c r="AE1645" s="4">
        <v>0</v>
      </c>
      <c r="AF1645" s="4">
        <v>0</v>
      </c>
      <c r="AG1645" s="4">
        <v>12450</v>
      </c>
      <c r="AH1645" s="4">
        <v>0.18</v>
      </c>
      <c r="AI1645" s="4" t="s">
        <v>3418</v>
      </c>
      <c r="AJ1645" s="4" t="s">
        <v>3418</v>
      </c>
      <c r="AK1645" s="4" t="s">
        <v>3419</v>
      </c>
      <c r="AL1645" s="4">
        <v>2.7755575000000001</v>
      </c>
      <c r="AM1645" s="4">
        <v>0</v>
      </c>
      <c r="AN1645" s="4">
        <v>-3.05</v>
      </c>
      <c r="AO1645" s="4">
        <v>0</v>
      </c>
      <c r="AP1645" s="4">
        <v>40.72</v>
      </c>
      <c r="AQ1645" s="4">
        <v>-0.18</v>
      </c>
      <c r="AR1645" s="4">
        <v>-0.18</v>
      </c>
    </row>
    <row r="1646" spans="1:44" x14ac:dyDescent="0.35">
      <c r="A1646" s="4" t="s">
        <v>3420</v>
      </c>
      <c r="B1646" s="4" t="s">
        <v>3421</v>
      </c>
      <c r="C1646" s="4" t="s">
        <v>109</v>
      </c>
      <c r="D1646" s="4">
        <v>247.43631486999999</v>
      </c>
      <c r="E1646" s="4">
        <v>545</v>
      </c>
      <c r="F1646" s="4">
        <v>14.987057230163501</v>
      </c>
      <c r="G1646" s="4">
        <v>18.5017089706954</v>
      </c>
      <c r="H1646" s="4">
        <v>14.6958031065023</v>
      </c>
      <c r="I1646" s="4">
        <v>14.5334507042254</v>
      </c>
      <c r="J1646" s="4">
        <v>21.518518638587999</v>
      </c>
      <c r="K1646" s="4">
        <v>21.267605633802798</v>
      </c>
      <c r="L1646" s="4">
        <v>21.510135731970099</v>
      </c>
      <c r="M1646" s="4">
        <v>3.4966340155524498</v>
      </c>
      <c r="N1646" s="4">
        <v>3.7676449680105599</v>
      </c>
      <c r="O1646" s="4">
        <v>0</v>
      </c>
      <c r="P1646" s="4">
        <v>75.353719762665506</v>
      </c>
      <c r="Q1646" s="4">
        <v>3.3552094679510498</v>
      </c>
      <c r="R1646" s="4">
        <v>4.7139135358887003</v>
      </c>
      <c r="S1646" s="4">
        <v>19.9893140327186</v>
      </c>
      <c r="T1646" s="4">
        <v>9.2026109568207399</v>
      </c>
      <c r="V1646" s="4">
        <v>194.38631487000001</v>
      </c>
      <c r="W1646" s="4">
        <v>2.51280912836397</v>
      </c>
      <c r="X1646" s="4">
        <v>1.89186682741352</v>
      </c>
      <c r="Y1646" s="4">
        <v>-59.2380063081633</v>
      </c>
      <c r="Z1646" s="4">
        <v>0</v>
      </c>
      <c r="AA1646" s="4">
        <v>0</v>
      </c>
      <c r="AB1646" s="4">
        <v>45.731425914361402</v>
      </c>
      <c r="AC1646" s="4">
        <v>4.3730108960299203</v>
      </c>
      <c r="AD1646" s="4">
        <v>30.571484850452499</v>
      </c>
      <c r="AE1646" s="4">
        <v>0</v>
      </c>
      <c r="AF1646" s="4">
        <v>0</v>
      </c>
      <c r="AG1646" s="4">
        <v>6116</v>
      </c>
      <c r="AH1646" s="4">
        <v>113.6</v>
      </c>
      <c r="AI1646" s="4">
        <v>16.510000000000002</v>
      </c>
      <c r="AJ1646" s="4">
        <v>21.65</v>
      </c>
      <c r="AK1646" s="4">
        <v>35.974373869400203</v>
      </c>
      <c r="AL1646" s="4">
        <v>24.16</v>
      </c>
      <c r="AM1646" s="4">
        <v>6.5</v>
      </c>
      <c r="AN1646" s="4">
        <v>93.88</v>
      </c>
      <c r="AO1646" s="4">
        <v>56.76</v>
      </c>
      <c r="AP1646" s="4">
        <v>98.47</v>
      </c>
      <c r="AQ1646" s="4">
        <v>18.3</v>
      </c>
      <c r="AR1646" s="4">
        <v>19.45</v>
      </c>
    </row>
    <row r="1647" spans="1:44" x14ac:dyDescent="0.35">
      <c r="A1647" s="4" t="s">
        <v>3422</v>
      </c>
      <c r="B1647" s="4" t="s">
        <v>3423</v>
      </c>
      <c r="C1647" s="4" t="s">
        <v>446</v>
      </c>
      <c r="D1647" s="4">
        <v>246.84026051999999</v>
      </c>
      <c r="E1647" s="4">
        <v>95</v>
      </c>
      <c r="F1647" s="4">
        <v>-52.5192043659574</v>
      </c>
      <c r="G1647" s="4">
        <v>-4.9499736703528203</v>
      </c>
      <c r="H1647" s="4">
        <v>-3.1407664806709201</v>
      </c>
      <c r="I1647" s="4">
        <v>-9.8573825503355703</v>
      </c>
      <c r="J1647" s="4">
        <v>18.320263379381501</v>
      </c>
      <c r="K1647" s="4">
        <v>9.3959731543624105</v>
      </c>
      <c r="L1647" s="4">
        <v>-6.9033497358754099</v>
      </c>
      <c r="N1647" s="4">
        <v>20.661396066332401</v>
      </c>
      <c r="O1647" s="4">
        <v>6.9224836097184701</v>
      </c>
      <c r="Q1647" s="4">
        <v>-5.5217941176989598</v>
      </c>
      <c r="R1647" s="4">
        <v>-17.482849238628098</v>
      </c>
      <c r="V1647" s="4">
        <v>260.03026052000001</v>
      </c>
      <c r="W1647" s="4">
        <v>2.3798713895102201</v>
      </c>
      <c r="Y1647" s="4">
        <v>-187.488434612703</v>
      </c>
      <c r="Z1647" s="4">
        <v>0</v>
      </c>
      <c r="AA1647" s="4">
        <v>0</v>
      </c>
      <c r="AB1647" s="4">
        <v>67.416514700411597</v>
      </c>
      <c r="AC1647" s="4">
        <v>3.9134620825832897E-2</v>
      </c>
      <c r="AD1647" s="4">
        <v>8.9875200476878803</v>
      </c>
      <c r="AE1647" s="4">
        <v>0.782692416516657</v>
      </c>
      <c r="AF1647" s="4">
        <v>0</v>
      </c>
      <c r="AG1647" s="4">
        <v>2128</v>
      </c>
      <c r="AH1647" s="4">
        <v>47.68</v>
      </c>
      <c r="AI1647" s="4">
        <v>-4.7</v>
      </c>
      <c r="AJ1647" s="4">
        <v>-6.19</v>
      </c>
      <c r="AK1647" s="4">
        <v>-1.889232907929</v>
      </c>
      <c r="AL1647" s="4">
        <v>4.4800000000000004</v>
      </c>
      <c r="AM1647" s="4">
        <v>0</v>
      </c>
      <c r="AN1647" s="4">
        <v>25.46</v>
      </c>
      <c r="AO1647" s="4">
        <v>8.24</v>
      </c>
      <c r="AP1647" s="4">
        <v>103.72</v>
      </c>
      <c r="AQ1647" s="4">
        <v>-5.67</v>
      </c>
      <c r="AR1647" s="4">
        <v>-4.71</v>
      </c>
    </row>
    <row r="1648" spans="1:44" x14ac:dyDescent="0.35">
      <c r="A1648" s="4" t="s">
        <v>3424</v>
      </c>
      <c r="B1648" s="4" t="s">
        <v>3425</v>
      </c>
      <c r="D1648" s="4">
        <v>246.66716249999999</v>
      </c>
      <c r="E1648" s="4">
        <v>24.6</v>
      </c>
      <c r="F1648" s="4">
        <v>120.32544512195101</v>
      </c>
      <c r="G1648" s="4">
        <v>9.3139482053611999</v>
      </c>
      <c r="H1648" s="4">
        <v>2.8332527123212001</v>
      </c>
      <c r="I1648" s="4">
        <v>2.8747721217220601</v>
      </c>
      <c r="J1648" s="4">
        <v>8.6907992662298401</v>
      </c>
      <c r="K1648" s="4">
        <v>10.741831440190699</v>
      </c>
      <c r="L1648" s="4">
        <v>26.482391705614098</v>
      </c>
      <c r="M1648" s="4">
        <v>9.9156939175109695</v>
      </c>
      <c r="N1648" s="4">
        <v>169.25749023013501</v>
      </c>
      <c r="O1648" s="4">
        <v>35.866261398176299</v>
      </c>
      <c r="P1648" s="4">
        <v>3.86573637563643</v>
      </c>
      <c r="Q1648" s="4">
        <v>11.4992612739688</v>
      </c>
      <c r="R1648" s="4">
        <v>16.301483313796499</v>
      </c>
      <c r="T1648" s="4">
        <v>26.716158023489399</v>
      </c>
      <c r="V1648" s="4">
        <v>283.81716249999999</v>
      </c>
      <c r="W1648" s="4">
        <v>10.710688775510199</v>
      </c>
      <c r="Y1648" s="4">
        <v>471.54658746340903</v>
      </c>
      <c r="Z1648" s="4">
        <v>0</v>
      </c>
      <c r="AA1648" s="4">
        <v>0</v>
      </c>
      <c r="AB1648" s="4">
        <v>63.1838009903325</v>
      </c>
      <c r="AC1648" s="4">
        <v>0</v>
      </c>
      <c r="AD1648" s="4">
        <v>8.0521417904582293</v>
      </c>
      <c r="AE1648" s="4">
        <v>0</v>
      </c>
      <c r="AF1648" s="4">
        <v>0</v>
      </c>
      <c r="AG1648" s="4">
        <v>893</v>
      </c>
      <c r="AH1648" s="4">
        <v>71.31</v>
      </c>
      <c r="AI1648" s="4">
        <v>2.0499999999999998</v>
      </c>
      <c r="AJ1648" s="4">
        <v>2.56</v>
      </c>
      <c r="AK1648" s="4">
        <v>0.214802809605703</v>
      </c>
      <c r="AL1648" s="4">
        <v>7.66</v>
      </c>
      <c r="AM1648" s="4">
        <v>0</v>
      </c>
      <c r="AN1648" s="4">
        <v>7.34</v>
      </c>
      <c r="AO1648" s="4">
        <v>1.83</v>
      </c>
      <c r="AP1648" s="4">
        <v>23.03</v>
      </c>
      <c r="AQ1648" s="4">
        <v>-3.56</v>
      </c>
      <c r="AR1648" s="4">
        <v>-1.45</v>
      </c>
    </row>
    <row r="1649" spans="1:44" x14ac:dyDescent="0.35">
      <c r="A1649" s="4" t="s">
        <v>3426</v>
      </c>
      <c r="B1649" s="4" t="s">
        <v>3427</v>
      </c>
      <c r="C1649" s="4" t="s">
        <v>446</v>
      </c>
      <c r="D1649" s="4">
        <v>246.57499999999999</v>
      </c>
      <c r="E1649" s="4">
        <v>70.3</v>
      </c>
      <c r="F1649" s="4">
        <v>24.559262948207198</v>
      </c>
      <c r="G1649" s="4">
        <v>9.6719811184432292</v>
      </c>
      <c r="H1649" s="4">
        <v>7.08789269325802</v>
      </c>
      <c r="I1649" s="4">
        <v>6.606567085609</v>
      </c>
      <c r="J1649" s="4">
        <v>10.495703727320601</v>
      </c>
      <c r="K1649" s="4">
        <v>13.2723563861288</v>
      </c>
      <c r="L1649" s="4">
        <v>69.880083944109998</v>
      </c>
      <c r="M1649" s="4">
        <v>10.589343260810001</v>
      </c>
      <c r="N1649" s="4">
        <v>1.6795154185022001</v>
      </c>
      <c r="O1649" s="4">
        <v>5.5066079295154197E-2</v>
      </c>
      <c r="P1649" s="4">
        <v>30.2957151478575</v>
      </c>
      <c r="Q1649" s="4">
        <v>0.64943138440556303</v>
      </c>
      <c r="R1649" s="4">
        <v>1.49242377550844</v>
      </c>
      <c r="S1649" s="4">
        <v>8.3805633243275501</v>
      </c>
      <c r="T1649" s="4">
        <v>1.54303805012586</v>
      </c>
      <c r="V1649" s="4">
        <v>205.63499999999999</v>
      </c>
      <c r="W1649" s="4">
        <v>2.2629864170337699</v>
      </c>
      <c r="X1649" s="4">
        <v>3.12278211497516</v>
      </c>
      <c r="Y1649" s="4">
        <v>-59.088270728390199</v>
      </c>
      <c r="Z1649" s="4">
        <v>0</v>
      </c>
      <c r="AA1649" s="4">
        <v>0</v>
      </c>
      <c r="AB1649" s="4">
        <v>39.2258971428571</v>
      </c>
      <c r="AC1649" s="4">
        <v>0.250071428571429</v>
      </c>
      <c r="AD1649" s="4">
        <v>45.1828828571429</v>
      </c>
      <c r="AE1649" s="4">
        <v>0</v>
      </c>
      <c r="AF1649" s="4">
        <v>0</v>
      </c>
      <c r="AG1649" s="4">
        <v>12456</v>
      </c>
      <c r="AH1649" s="4">
        <v>151.97</v>
      </c>
      <c r="AI1649" s="4">
        <v>10.039999999999999</v>
      </c>
      <c r="AJ1649" s="4">
        <v>16.45</v>
      </c>
      <c r="AK1649" s="4">
        <v>2.8685714285714301</v>
      </c>
      <c r="AL1649" s="4">
        <v>20.170000000000002</v>
      </c>
      <c r="AM1649" s="4">
        <v>2.0299999999999998</v>
      </c>
      <c r="AN1649" s="4">
        <v>101.96</v>
      </c>
      <c r="AO1649" s="4">
        <v>42.77</v>
      </c>
      <c r="AP1649" s="4">
        <v>108.96</v>
      </c>
      <c r="AQ1649" s="4">
        <v>6.63</v>
      </c>
      <c r="AR1649" s="4">
        <v>9.75</v>
      </c>
    </row>
    <row r="1650" spans="1:44" x14ac:dyDescent="0.35">
      <c r="A1650" s="4" t="s">
        <v>3428</v>
      </c>
      <c r="B1650" s="4" t="s">
        <v>3429</v>
      </c>
      <c r="C1650" s="4" t="s">
        <v>327</v>
      </c>
      <c r="D1650" s="4">
        <v>245.827273125</v>
      </c>
      <c r="E1650" s="4">
        <v>7.35</v>
      </c>
      <c r="F1650" s="4">
        <v>-3.3007006581198997E-2</v>
      </c>
      <c r="H1650" s="4">
        <v>-14.867063907935799</v>
      </c>
      <c r="I1650" s="4">
        <v>-156.026664599643</v>
      </c>
      <c r="J1650" s="4">
        <v>7.4671540106122203</v>
      </c>
      <c r="K1650" s="4">
        <v>16.975009270180198</v>
      </c>
      <c r="L1650" s="4">
        <v>52.866765206653298</v>
      </c>
      <c r="M1650" s="4">
        <v>-41.096160172112398</v>
      </c>
      <c r="Q1650" s="4">
        <v>-32.699146607238198</v>
      </c>
      <c r="R1650" s="4">
        <v>-43.458314827224399</v>
      </c>
      <c r="V1650" s="4">
        <v>58329.157273124998</v>
      </c>
      <c r="W1650" s="4">
        <v>-2.2523927700990001E-2</v>
      </c>
      <c r="Y1650" s="4">
        <v>99.997271137549603</v>
      </c>
      <c r="Z1650" s="4">
        <v>4.9640312280545702</v>
      </c>
      <c r="AA1650" s="4">
        <v>1.2043334176735001E-3</v>
      </c>
      <c r="AB1650" s="4">
        <v>40.5908394567195</v>
      </c>
      <c r="AC1650" s="4">
        <v>0.82781179001454197</v>
      </c>
      <c r="AD1650" s="4">
        <v>23.847313365507201</v>
      </c>
      <c r="AE1650" s="4">
        <v>39.844823074286801</v>
      </c>
      <c r="AF1650" s="4">
        <v>4.8997333379178496</v>
      </c>
      <c r="AG1650" s="4">
        <v>333289</v>
      </c>
      <c r="AH1650" s="4">
        <v>4773.37</v>
      </c>
      <c r="AI1650" s="4">
        <v>-7447.73</v>
      </c>
      <c r="AJ1650" s="4">
        <v>-7624.34</v>
      </c>
      <c r="AK1650" s="4">
        <v>-222.67999316806899</v>
      </c>
      <c r="AL1650" s="4">
        <v>810.28</v>
      </c>
      <c r="AM1650" s="4">
        <v>3948.14</v>
      </c>
      <c r="AN1650" s="4">
        <v>-16169.17</v>
      </c>
      <c r="AO1650" s="4">
        <v>521.17999999999995</v>
      </c>
      <c r="AP1650" s="4">
        <v>-10914.05</v>
      </c>
      <c r="AQ1650" s="4">
        <v>-3095.39</v>
      </c>
      <c r="AR1650" s="4">
        <v>-3094.81</v>
      </c>
    </row>
    <row r="1651" spans="1:44" x14ac:dyDescent="0.35">
      <c r="A1651" s="4" t="s">
        <v>3430</v>
      </c>
      <c r="B1651" s="4" t="s">
        <v>3431</v>
      </c>
      <c r="C1651" s="4" t="s">
        <v>268</v>
      </c>
      <c r="D1651" s="4">
        <v>245.66378073000001</v>
      </c>
      <c r="E1651" s="4">
        <v>231.85</v>
      </c>
      <c r="F1651" s="4">
        <v>-15.353986295625001</v>
      </c>
      <c r="H1651" s="4">
        <v>-3.3545086693083399</v>
      </c>
      <c r="I1651" s="4">
        <v>-1509.4339622641501</v>
      </c>
      <c r="J1651" s="4">
        <v>-7513.4745598432301</v>
      </c>
      <c r="K1651" s="4">
        <v>-2913.2075471698099</v>
      </c>
      <c r="L1651" s="4">
        <v>603.93230386589505</v>
      </c>
      <c r="M1651" s="4">
        <v>19.435036085238099</v>
      </c>
      <c r="Q1651" s="4">
        <v>67.6652943278105</v>
      </c>
      <c r="V1651" s="4">
        <v>522.73378073000003</v>
      </c>
      <c r="W1651" s="4">
        <v>-0.58265251696985498</v>
      </c>
      <c r="Y1651" s="4">
        <v>-158.19688946606499</v>
      </c>
      <c r="Z1651" s="4">
        <v>8.8470917183700005E-4</v>
      </c>
      <c r="AA1651" s="4">
        <v>0</v>
      </c>
      <c r="AB1651" s="4">
        <v>74.626521925709397</v>
      </c>
      <c r="AC1651" s="4">
        <v>9.8079049049892997E-3</v>
      </c>
      <c r="AD1651" s="4">
        <v>13.2172696371903</v>
      </c>
      <c r="AE1651" s="4">
        <v>0</v>
      </c>
      <c r="AF1651" s="4">
        <v>0</v>
      </c>
      <c r="AG1651" s="4">
        <v>17978</v>
      </c>
      <c r="AH1651" s="4">
        <v>1.06</v>
      </c>
      <c r="AI1651" s="4">
        <v>-16</v>
      </c>
      <c r="AJ1651" s="4">
        <v>-30.88</v>
      </c>
      <c r="AK1651" s="4">
        <v>-15.220700152207</v>
      </c>
      <c r="AL1651" s="4">
        <v>-30.88</v>
      </c>
      <c r="AM1651" s="4">
        <v>446.32</v>
      </c>
      <c r="AN1651" s="4">
        <v>-240.25</v>
      </c>
      <c r="AO1651" s="4">
        <v>1.78</v>
      </c>
      <c r="AP1651" s="4">
        <v>-421.63</v>
      </c>
      <c r="AQ1651" s="4">
        <v>0.33</v>
      </c>
      <c r="AR1651" s="4">
        <v>0.33</v>
      </c>
    </row>
    <row r="1652" spans="1:44" x14ac:dyDescent="0.35">
      <c r="A1652" s="4" t="s">
        <v>3432</v>
      </c>
      <c r="B1652" s="4" t="s">
        <v>3433</v>
      </c>
      <c r="C1652" s="4" t="s">
        <v>1146</v>
      </c>
      <c r="D1652" s="4">
        <v>245.10947175000001</v>
      </c>
      <c r="E1652" s="4">
        <v>161.75</v>
      </c>
      <c r="F1652" s="4">
        <v>13.990266652397301</v>
      </c>
      <c r="G1652" s="4">
        <v>3.5387147921105999</v>
      </c>
      <c r="H1652" s="4">
        <v>2.7356833352851599</v>
      </c>
      <c r="I1652" s="4">
        <v>7.2140327760849701</v>
      </c>
      <c r="J1652" s="4">
        <v>17.497927897183398</v>
      </c>
      <c r="K1652" s="4">
        <v>12.636910153998199</v>
      </c>
      <c r="L1652" s="4">
        <v>16.103945145494698</v>
      </c>
      <c r="M1652" s="4">
        <v>1.11848907495979</v>
      </c>
      <c r="N1652" s="4">
        <v>0</v>
      </c>
      <c r="O1652" s="4">
        <v>0</v>
      </c>
      <c r="P1652" s="4">
        <v>11.801158561228601</v>
      </c>
      <c r="Q1652" s="4">
        <v>-2.3397458165876399</v>
      </c>
      <c r="R1652" s="4">
        <v>2.1821548652684499</v>
      </c>
      <c r="S1652" s="4">
        <v>18.761973807713499</v>
      </c>
      <c r="T1652" s="4">
        <v>1.1946157618131401</v>
      </c>
      <c r="V1652" s="4">
        <v>128.59947174999999</v>
      </c>
      <c r="W1652" s="4">
        <v>0.488372893960828</v>
      </c>
      <c r="X1652" s="4">
        <v>1.5919774426261</v>
      </c>
      <c r="Y1652" s="4">
        <v>-42.5717770869446</v>
      </c>
      <c r="Z1652" s="4">
        <v>1.2115310074415299E-2</v>
      </c>
      <c r="AA1652" s="4">
        <v>0</v>
      </c>
      <c r="AB1652" s="4">
        <v>45.170975791803798</v>
      </c>
      <c r="AC1652" s="4">
        <v>0.17971790740212801</v>
      </c>
      <c r="AD1652" s="4">
        <v>37.305480720255503</v>
      </c>
      <c r="AE1652" s="4">
        <v>21.455554238596701</v>
      </c>
      <c r="AF1652" s="4">
        <v>1.9220481344921E-3</v>
      </c>
      <c r="AG1652" s="4">
        <v>25445</v>
      </c>
      <c r="AH1652" s="4">
        <v>242.86</v>
      </c>
      <c r="AI1652" s="4">
        <v>17.52</v>
      </c>
      <c r="AJ1652" s="4">
        <v>24.88</v>
      </c>
      <c r="AK1652" s="4">
        <v>11.224761105433901</v>
      </c>
      <c r="AL1652" s="4">
        <v>30.69</v>
      </c>
      <c r="AM1652" s="4">
        <v>19.03</v>
      </c>
      <c r="AN1652" s="4">
        <v>441.68</v>
      </c>
      <c r="AO1652" s="4">
        <v>116.51</v>
      </c>
      <c r="AP1652" s="4">
        <v>501.89</v>
      </c>
      <c r="AQ1652" s="4">
        <v>22.38</v>
      </c>
      <c r="AR1652" s="4">
        <v>28.54</v>
      </c>
    </row>
    <row r="1653" spans="1:44" x14ac:dyDescent="0.35">
      <c r="A1653" s="4" t="s">
        <v>3434</v>
      </c>
      <c r="B1653" s="4" t="s">
        <v>3435</v>
      </c>
      <c r="C1653" s="4" t="s">
        <v>49</v>
      </c>
      <c r="D1653" s="4">
        <v>245.03919999999999</v>
      </c>
      <c r="E1653" s="4">
        <v>19.8</v>
      </c>
      <c r="F1653" s="4">
        <v>41.815563139931697</v>
      </c>
      <c r="G1653" s="4">
        <v>6.8642380227246198</v>
      </c>
      <c r="H1653" s="4">
        <v>5.2771398982394597</v>
      </c>
      <c r="I1653" s="4">
        <v>8.5472578763127292</v>
      </c>
      <c r="J1653" s="4">
        <v>22.026531320977099</v>
      </c>
      <c r="K1653" s="4">
        <v>18.5239206534423</v>
      </c>
      <c r="L1653" s="4">
        <v>1.4086663629001299</v>
      </c>
      <c r="N1653" s="4">
        <v>10.842696629213499</v>
      </c>
      <c r="O1653" s="4">
        <v>0.213483146067416</v>
      </c>
      <c r="P1653" s="4">
        <v>20.7654145995748</v>
      </c>
      <c r="Q1653" s="4">
        <v>20.711710649607902</v>
      </c>
      <c r="R1653" s="4">
        <v>18.7861720153699</v>
      </c>
      <c r="S1653" s="4">
        <v>1.0642646998693801</v>
      </c>
      <c r="T1653" s="4">
        <v>103.33479135714001</v>
      </c>
      <c r="V1653" s="4">
        <v>253.23920000000001</v>
      </c>
      <c r="W1653" s="4">
        <v>2.7532494382022499</v>
      </c>
      <c r="Y1653" s="4">
        <v>7.8665967637298104</v>
      </c>
      <c r="Z1653" s="4">
        <v>0</v>
      </c>
      <c r="AA1653" s="4">
        <v>0</v>
      </c>
      <c r="AB1653" s="4">
        <v>74.954588065909505</v>
      </c>
      <c r="AC1653" s="4">
        <v>0</v>
      </c>
      <c r="AD1653" s="4">
        <v>10.9691161414174</v>
      </c>
      <c r="AE1653" s="4">
        <v>0</v>
      </c>
      <c r="AF1653" s="4">
        <v>0</v>
      </c>
      <c r="AG1653" s="4">
        <v>17035</v>
      </c>
      <c r="AH1653" s="4">
        <v>68.56</v>
      </c>
      <c r="AI1653" s="4">
        <v>5.8600000000000101</v>
      </c>
      <c r="AJ1653" s="4">
        <v>7.6500000000000101</v>
      </c>
      <c r="AK1653" s="4">
        <v>0.46872500399936101</v>
      </c>
      <c r="AL1653" s="4">
        <v>12.7</v>
      </c>
      <c r="AM1653" s="4">
        <v>0</v>
      </c>
      <c r="AN1653" s="4">
        <v>60.75</v>
      </c>
      <c r="AO1653" s="4">
        <v>2.94</v>
      </c>
      <c r="AP1653" s="4">
        <v>89</v>
      </c>
      <c r="AQ1653" s="4">
        <v>2.1800000000000002</v>
      </c>
      <c r="AR1653" s="4">
        <v>11.25</v>
      </c>
    </row>
    <row r="1654" spans="1:44" x14ac:dyDescent="0.35">
      <c r="A1654" s="4" t="s">
        <v>3436</v>
      </c>
      <c r="B1654" s="4" t="s">
        <v>3437</v>
      </c>
      <c r="C1654" s="4" t="s">
        <v>218</v>
      </c>
      <c r="D1654" s="4">
        <v>244.42641990000001</v>
      </c>
      <c r="E1654" s="4">
        <v>22.8</v>
      </c>
      <c r="F1654" s="4">
        <v>-4.6655166997518496</v>
      </c>
      <c r="G1654" s="4">
        <v>-2.8490710201240499</v>
      </c>
      <c r="H1654" s="4">
        <v>-1.0647367677648401</v>
      </c>
      <c r="I1654" s="4">
        <v>-3.59221903005287</v>
      </c>
      <c r="J1654" s="4">
        <v>16.3610356514987</v>
      </c>
      <c r="K1654" s="4">
        <v>14.7535363370199</v>
      </c>
      <c r="L1654" s="4">
        <v>-7.7852128423269296</v>
      </c>
      <c r="M1654" s="4">
        <v>-32.757496503224502</v>
      </c>
      <c r="N1654" s="4">
        <v>123.528605198352</v>
      </c>
      <c r="O1654" s="4">
        <v>6.0868659057627204</v>
      </c>
      <c r="Q1654" s="4">
        <v>-6.28590013801817</v>
      </c>
      <c r="R1654" s="4">
        <v>-3.7350511595867402</v>
      </c>
      <c r="S1654" s="4">
        <v>-2.9383146335555201</v>
      </c>
      <c r="V1654" s="4">
        <v>2397.8864199</v>
      </c>
      <c r="W1654" s="4">
        <v>0.13405936580978101</v>
      </c>
      <c r="Y1654" s="4">
        <v>-110.577992522508</v>
      </c>
      <c r="Z1654" s="4">
        <v>1.47825583726925</v>
      </c>
      <c r="AA1654" s="4">
        <v>7.7640543144899998E-4</v>
      </c>
      <c r="AB1654" s="4">
        <v>6.24518127223938</v>
      </c>
      <c r="AC1654" s="4">
        <v>1.1087280176622201</v>
      </c>
      <c r="AD1654" s="4">
        <v>36.018639857351999</v>
      </c>
      <c r="AE1654" s="4">
        <v>3.5651465187621998E-3</v>
      </c>
      <c r="AF1654" s="4">
        <v>1.43865054417548</v>
      </c>
      <c r="AG1654" s="4">
        <v>65294</v>
      </c>
      <c r="AH1654" s="4">
        <v>1458.43</v>
      </c>
      <c r="AI1654" s="4">
        <v>-52.3900000000001</v>
      </c>
      <c r="AJ1654" s="4">
        <v>-79.720000000000098</v>
      </c>
      <c r="AK1654" s="4">
        <v>-5.0155216465615897</v>
      </c>
      <c r="AL1654" s="4">
        <v>215.17</v>
      </c>
      <c r="AM1654" s="4">
        <v>53.03</v>
      </c>
      <c r="AN1654" s="4">
        <v>1727.02</v>
      </c>
      <c r="AO1654" s="4">
        <v>98.8</v>
      </c>
      <c r="AP1654" s="4">
        <v>1823.27</v>
      </c>
      <c r="AQ1654" s="4">
        <v>131.34</v>
      </c>
      <c r="AR1654" s="4">
        <v>178.19</v>
      </c>
    </row>
    <row r="1655" spans="1:44" x14ac:dyDescent="0.35">
      <c r="A1655" s="4" t="s">
        <v>3438</v>
      </c>
      <c r="B1655" s="4" t="s">
        <v>3439</v>
      </c>
      <c r="C1655" s="4" t="s">
        <v>49</v>
      </c>
      <c r="D1655" s="4">
        <v>243.4752</v>
      </c>
      <c r="E1655" s="4">
        <v>197</v>
      </c>
      <c r="F1655" s="4">
        <v>243.47519999999801</v>
      </c>
      <c r="G1655" s="4">
        <v>1.2340346763744201</v>
      </c>
      <c r="H1655" s="4">
        <v>0.78158583766462697</v>
      </c>
      <c r="I1655" s="4">
        <v>0.65278412429010202</v>
      </c>
      <c r="J1655" s="4">
        <v>8.3372097647635002</v>
      </c>
      <c r="K1655" s="4">
        <v>3.3487825576082</v>
      </c>
      <c r="L1655" s="4">
        <v>115.66595384762699</v>
      </c>
      <c r="N1655" s="4">
        <v>0.65006745983073699</v>
      </c>
      <c r="O1655" s="4">
        <v>0.53967864589721604</v>
      </c>
      <c r="P1655" s="4">
        <v>2.3546032493525</v>
      </c>
      <c r="Q1655" s="4">
        <v>1.6577938395370599</v>
      </c>
      <c r="R1655" s="4">
        <v>-17.248250921017899</v>
      </c>
      <c r="S1655" s="4">
        <v>17.950193832714401</v>
      </c>
      <c r="T1655" s="4">
        <v>-22.018599337564101</v>
      </c>
      <c r="V1655" s="4">
        <v>230.73519999999999</v>
      </c>
      <c r="W1655" s="4">
        <v>2.9863265055807702</v>
      </c>
      <c r="X1655" s="4">
        <v>0.26041666666666702</v>
      </c>
      <c r="Y1655" s="4">
        <v>528.06379367610703</v>
      </c>
      <c r="Z1655" s="4">
        <v>0</v>
      </c>
      <c r="AA1655" s="4">
        <v>0</v>
      </c>
      <c r="AB1655" s="4">
        <v>74.166075230659999</v>
      </c>
      <c r="AC1655" s="4">
        <v>0</v>
      </c>
      <c r="AD1655" s="4">
        <v>5.5910417159529997</v>
      </c>
      <c r="AE1655" s="4">
        <v>0</v>
      </c>
      <c r="AF1655" s="4">
        <v>0</v>
      </c>
      <c r="AG1655" s="4">
        <v>333</v>
      </c>
      <c r="AH1655" s="4">
        <v>153.19</v>
      </c>
      <c r="AI1655" s="4">
        <v>1.00000000000001</v>
      </c>
      <c r="AJ1655" s="4">
        <v>1.0900000000000101</v>
      </c>
      <c r="AK1655" s="4">
        <v>0.78858134216544995</v>
      </c>
      <c r="AL1655" s="4">
        <v>5.13</v>
      </c>
      <c r="AM1655" s="4">
        <v>0.17</v>
      </c>
      <c r="AN1655" s="4">
        <v>53.85</v>
      </c>
      <c r="AO1655" s="4">
        <v>13.27</v>
      </c>
      <c r="AP1655" s="4">
        <v>81.53</v>
      </c>
      <c r="AQ1655" s="4">
        <v>9.23</v>
      </c>
      <c r="AR1655" s="4">
        <v>11.69</v>
      </c>
    </row>
    <row r="1656" spans="1:44" x14ac:dyDescent="0.35">
      <c r="A1656" s="4" t="s">
        <v>3440</v>
      </c>
      <c r="B1656" s="4" t="s">
        <v>3441</v>
      </c>
      <c r="C1656" s="4" t="s">
        <v>200</v>
      </c>
      <c r="D1656" s="4">
        <v>243.08319315</v>
      </c>
      <c r="E1656" s="4">
        <v>171.5</v>
      </c>
      <c r="F1656" s="4">
        <v>-2.5870923068326901</v>
      </c>
      <c r="G1656" s="4">
        <v>-25.015641431823301</v>
      </c>
      <c r="H1656" s="4">
        <v>-10.6739371219221</v>
      </c>
      <c r="I1656" s="4">
        <v>-14.715279082879199</v>
      </c>
      <c r="J1656" s="4">
        <v>-1.8010347768925601</v>
      </c>
      <c r="K1656" s="4">
        <v>-8.1688905594186707</v>
      </c>
      <c r="L1656" s="4">
        <v>72.362786426812505</v>
      </c>
      <c r="M1656" s="4">
        <v>-7.4008092292119798</v>
      </c>
      <c r="N1656" s="4">
        <v>30.819025571774599</v>
      </c>
      <c r="O1656" s="4">
        <v>12.882344115062301</v>
      </c>
      <c r="Q1656" s="4">
        <v>-13.8407183988728</v>
      </c>
      <c r="V1656" s="4">
        <v>328.17319314999997</v>
      </c>
      <c r="W1656" s="4">
        <v>0.52104514854350203</v>
      </c>
      <c r="Y1656" s="4">
        <v>99.786111502276498</v>
      </c>
      <c r="Z1656" s="4">
        <v>2.5178242798993802</v>
      </c>
      <c r="AA1656" s="4">
        <v>1.6674521744075E-3</v>
      </c>
      <c r="AB1656" s="4">
        <v>71.290663564730593</v>
      </c>
      <c r="AC1656" s="4">
        <v>0</v>
      </c>
      <c r="AD1656" s="4">
        <v>9.8444594911021497</v>
      </c>
      <c r="AE1656" s="4">
        <v>34.078104885022</v>
      </c>
      <c r="AF1656" s="4">
        <v>1.0176873920520699</v>
      </c>
      <c r="AG1656" s="4">
        <v>65530</v>
      </c>
      <c r="AH1656" s="4">
        <v>638.52</v>
      </c>
      <c r="AI1656" s="4">
        <v>-93.960000000000093</v>
      </c>
      <c r="AJ1656" s="4">
        <v>-91.310000000000102</v>
      </c>
      <c r="AK1656" s="4">
        <v>-67.508069930198602</v>
      </c>
      <c r="AL1656" s="4">
        <v>-52.16</v>
      </c>
      <c r="AM1656" s="4">
        <v>443.28</v>
      </c>
      <c r="AN1656" s="4">
        <v>277.93</v>
      </c>
      <c r="AO1656" s="4">
        <v>58.74</v>
      </c>
      <c r="AP1656" s="4">
        <v>466.53</v>
      </c>
      <c r="AQ1656" s="4">
        <v>5.17</v>
      </c>
      <c r="AR1656" s="4">
        <v>6.72</v>
      </c>
    </row>
    <row r="1657" spans="1:44" x14ac:dyDescent="0.35">
      <c r="A1657" s="4" t="s">
        <v>3442</v>
      </c>
      <c r="B1657" s="4" t="s">
        <v>3443</v>
      </c>
      <c r="C1657" s="4" t="s">
        <v>396</v>
      </c>
      <c r="D1657" s="4">
        <v>243.01056416</v>
      </c>
      <c r="E1657" s="4">
        <v>192.8</v>
      </c>
      <c r="F1657" s="4">
        <v>11.935685862475401</v>
      </c>
      <c r="G1657" s="4">
        <v>7.1643471682178799</v>
      </c>
      <c r="H1657" s="4">
        <v>6.0192165558019202</v>
      </c>
      <c r="I1657" s="4">
        <v>7.0260197391124297</v>
      </c>
      <c r="J1657" s="4">
        <v>9.4420383756233708</v>
      </c>
      <c r="K1657" s="4">
        <v>11.563945061770999</v>
      </c>
      <c r="L1657" s="4">
        <v>-16.768509891500798</v>
      </c>
      <c r="N1657" s="4">
        <v>0.63850020377666095</v>
      </c>
      <c r="O1657" s="4">
        <v>0.21736177149843799</v>
      </c>
      <c r="P1657" s="4">
        <v>34.029750961056401</v>
      </c>
      <c r="Q1657" s="4">
        <v>-9.9270160412419397</v>
      </c>
      <c r="R1657" s="4">
        <v>-30.053857766313499</v>
      </c>
      <c r="T1657" s="4">
        <v>-33.340036754784997</v>
      </c>
      <c r="V1657" s="4">
        <v>183.10056416</v>
      </c>
      <c r="W1657" s="4">
        <v>0.82533135497894305</v>
      </c>
      <c r="X1657" s="4">
        <v>1.2451577199778601</v>
      </c>
      <c r="Y1657" s="4">
        <v>-51.0055636993173</v>
      </c>
      <c r="Z1657" s="4">
        <v>0.83445565710668901</v>
      </c>
      <c r="AA1657" s="4">
        <v>0</v>
      </c>
      <c r="AB1657" s="4">
        <v>66.050251154645096</v>
      </c>
      <c r="AC1657" s="4">
        <v>0.56014564827879898</v>
      </c>
      <c r="AD1657" s="4">
        <v>22.506835070754001</v>
      </c>
      <c r="AE1657" s="4">
        <v>0</v>
      </c>
      <c r="AF1657" s="4">
        <v>0</v>
      </c>
      <c r="AG1657" s="4">
        <v>10002</v>
      </c>
      <c r="AH1657" s="4">
        <v>289.77999999999997</v>
      </c>
      <c r="AI1657" s="4">
        <v>20.36</v>
      </c>
      <c r="AJ1657" s="4">
        <v>28.54</v>
      </c>
      <c r="AK1657" s="4">
        <v>15.1394735151419</v>
      </c>
      <c r="AL1657" s="4">
        <v>33.51</v>
      </c>
      <c r="AM1657" s="4">
        <v>35.200000000000003</v>
      </c>
      <c r="AN1657" s="4">
        <v>280.33999999999997</v>
      </c>
      <c r="AO1657" s="4">
        <v>63.04</v>
      </c>
      <c r="AP1657" s="4">
        <v>294.44</v>
      </c>
      <c r="AQ1657" s="4">
        <v>20.64</v>
      </c>
      <c r="AR1657" s="4">
        <v>25.01</v>
      </c>
    </row>
    <row r="1658" spans="1:44" x14ac:dyDescent="0.35">
      <c r="A1658" s="4" t="s">
        <v>3444</v>
      </c>
      <c r="B1658" s="4" t="s">
        <v>3445</v>
      </c>
      <c r="C1658" s="4" t="s">
        <v>104</v>
      </c>
      <c r="D1658" s="4">
        <v>242.04477987999999</v>
      </c>
      <c r="E1658" s="4">
        <v>11.9</v>
      </c>
      <c r="F1658" s="4">
        <v>64.202859384615394</v>
      </c>
      <c r="H1658" s="4">
        <v>13.5319454414932</v>
      </c>
      <c r="I1658" s="4">
        <v>30.952380952380899</v>
      </c>
      <c r="J1658" s="4">
        <v>38.541759249291097</v>
      </c>
      <c r="K1658" s="4">
        <v>58.702791461412197</v>
      </c>
      <c r="L1658" s="4">
        <v>56.365016081216098</v>
      </c>
      <c r="M1658" s="4">
        <v>4.2806980397368504</v>
      </c>
      <c r="P1658" s="4">
        <v>6.5943676753542002</v>
      </c>
      <c r="Q1658" s="4">
        <v>34.667537533997503</v>
      </c>
      <c r="V1658" s="4">
        <v>252.72477988</v>
      </c>
      <c r="W1658" s="4">
        <v>-8.7254787267483707</v>
      </c>
      <c r="Y1658" s="4">
        <v>105.307987313426</v>
      </c>
      <c r="Z1658" s="4">
        <v>1.3197097337045001</v>
      </c>
      <c r="AA1658" s="4">
        <v>3.1846173273480799E-2</v>
      </c>
      <c r="AB1658" s="4">
        <v>32.3365679188801</v>
      </c>
      <c r="AC1658" s="4">
        <v>2.00360115281326E-2</v>
      </c>
      <c r="AD1658" s="4">
        <v>32.5611531713567</v>
      </c>
      <c r="AE1658" s="4">
        <v>0</v>
      </c>
      <c r="AF1658" s="4">
        <v>6.8772398265529999E-3</v>
      </c>
      <c r="AG1658" s="4">
        <v>139607</v>
      </c>
      <c r="AH1658" s="4">
        <v>12.18</v>
      </c>
      <c r="AI1658" s="4">
        <v>3.77</v>
      </c>
      <c r="AJ1658" s="4">
        <v>6.24</v>
      </c>
      <c r="AK1658" s="4">
        <v>0.18067731112268301</v>
      </c>
      <c r="AL1658" s="4">
        <v>7.15</v>
      </c>
      <c r="AM1658" s="4">
        <v>0.11</v>
      </c>
      <c r="AN1658" s="4">
        <v>-159.87</v>
      </c>
      <c r="AO1658" s="4">
        <v>7.24</v>
      </c>
      <c r="AP1658" s="4">
        <v>-27.74</v>
      </c>
      <c r="AQ1658" s="4">
        <v>-4.67</v>
      </c>
      <c r="AR1658" s="4">
        <v>-4.67</v>
      </c>
    </row>
    <row r="1659" spans="1:44" x14ac:dyDescent="0.35">
      <c r="A1659" s="4" t="s">
        <v>3446</v>
      </c>
      <c r="B1659" s="4" t="s">
        <v>3447</v>
      </c>
      <c r="C1659" s="4" t="s">
        <v>109</v>
      </c>
      <c r="D1659" s="4">
        <v>241.92366651</v>
      </c>
      <c r="E1659" s="4">
        <v>151</v>
      </c>
      <c r="F1659" s="4">
        <v>33.049681217213198</v>
      </c>
      <c r="G1659" s="4">
        <v>4.6539720888832203</v>
      </c>
      <c r="H1659" s="4">
        <v>2.25203051932069</v>
      </c>
      <c r="I1659" s="4">
        <v>2.36434108527131</v>
      </c>
      <c r="J1659" s="4">
        <v>13.0747571097991</v>
      </c>
      <c r="K1659" s="4">
        <v>11.9250645994832</v>
      </c>
      <c r="L1659" s="4">
        <v>77.490991555017601</v>
      </c>
      <c r="N1659" s="4">
        <v>50.432348367029498</v>
      </c>
      <c r="O1659" s="4">
        <v>13.580093312597199</v>
      </c>
      <c r="P1659" s="4">
        <v>4.4625983051880604</v>
      </c>
      <c r="Q1659" s="4">
        <v>2.5917392874139602</v>
      </c>
      <c r="R1659" s="4">
        <v>5.8612852775038498</v>
      </c>
      <c r="S1659" s="4">
        <v>7.7365545496164598</v>
      </c>
      <c r="T1659" s="4">
        <v>23.151123146310901</v>
      </c>
      <c r="V1659" s="4">
        <v>314.64366651</v>
      </c>
      <c r="W1659" s="4">
        <v>1.5049683764230199</v>
      </c>
      <c r="Y1659" s="4">
        <v>-10.111046044323301</v>
      </c>
      <c r="Z1659" s="4">
        <v>0</v>
      </c>
      <c r="AA1659" s="4">
        <v>0</v>
      </c>
      <c r="AB1659" s="4">
        <v>33.263641321620597</v>
      </c>
      <c r="AC1659" s="4">
        <v>0</v>
      </c>
      <c r="AD1659" s="4">
        <v>6.00074326105665</v>
      </c>
      <c r="AE1659" s="4">
        <v>0</v>
      </c>
      <c r="AF1659" s="4">
        <v>0</v>
      </c>
      <c r="AG1659" s="4">
        <v>3646</v>
      </c>
      <c r="AH1659" s="4">
        <v>309.60000000000002</v>
      </c>
      <c r="AI1659" s="4">
        <v>7.3199999999999701</v>
      </c>
      <c r="AJ1659" s="4">
        <v>10.23</v>
      </c>
      <c r="AK1659" s="4">
        <v>4.5153605533907299</v>
      </c>
      <c r="AL1659" s="4">
        <v>36.92</v>
      </c>
      <c r="AM1659" s="4">
        <v>0.05</v>
      </c>
      <c r="AN1659" s="4">
        <v>103.52</v>
      </c>
      <c r="AO1659" s="4">
        <v>8.35</v>
      </c>
      <c r="AP1659" s="4">
        <v>160.75</v>
      </c>
      <c r="AQ1659" s="4">
        <v>25.37</v>
      </c>
      <c r="AR1659" s="4">
        <v>31.85</v>
      </c>
    </row>
    <row r="1660" spans="1:44" x14ac:dyDescent="0.35">
      <c r="A1660" s="4" t="s">
        <v>3448</v>
      </c>
      <c r="B1660" s="4" t="s">
        <v>3449</v>
      </c>
      <c r="C1660" s="4" t="s">
        <v>234</v>
      </c>
      <c r="D1660" s="4">
        <v>241.25536399999999</v>
      </c>
      <c r="E1660" s="4">
        <v>175.4</v>
      </c>
      <c r="F1660" s="4">
        <v>-2.7868241192098901</v>
      </c>
      <c r="H1660" s="4">
        <v>-20.529298773980901</v>
      </c>
      <c r="I1660" s="4">
        <v>-50.801009330438397</v>
      </c>
      <c r="J1660" s="4">
        <v>4.9708697176610599</v>
      </c>
      <c r="K1660" s="4">
        <v>-12.499266474972099</v>
      </c>
      <c r="L1660" s="4">
        <v>52.474049502996301</v>
      </c>
      <c r="M1660" s="4">
        <v>0.33399338843722598</v>
      </c>
      <c r="Q1660" s="4">
        <v>-2.1744392143765801</v>
      </c>
      <c r="S1660" s="4">
        <v>-36.434872155023101</v>
      </c>
      <c r="V1660" s="4">
        <v>700.09536400000002</v>
      </c>
      <c r="W1660" s="4">
        <v>-0.86829355407594</v>
      </c>
      <c r="Y1660" s="4">
        <v>-106.31848658823</v>
      </c>
      <c r="Z1660" s="4">
        <v>0</v>
      </c>
      <c r="AA1660" s="4">
        <v>0</v>
      </c>
      <c r="AB1660" s="4">
        <v>75</v>
      </c>
      <c r="AC1660" s="4">
        <v>1.1633826802706899</v>
      </c>
      <c r="AD1660" s="4">
        <v>10.3575088510778</v>
      </c>
      <c r="AE1660" s="4">
        <v>0</v>
      </c>
      <c r="AF1660" s="4">
        <v>0</v>
      </c>
      <c r="AG1660" s="4">
        <v>5485</v>
      </c>
      <c r="AH1660" s="4">
        <v>170.41</v>
      </c>
      <c r="AI1660" s="4">
        <v>-86.57</v>
      </c>
      <c r="AJ1660" s="4">
        <v>-86.57</v>
      </c>
      <c r="AK1660" s="4">
        <v>-64.361441125303003</v>
      </c>
      <c r="AL1660" s="4">
        <v>-21.3</v>
      </c>
      <c r="AM1660" s="4">
        <v>0</v>
      </c>
      <c r="AN1660" s="4">
        <v>-297.48</v>
      </c>
      <c r="AO1660" s="4">
        <v>0.01</v>
      </c>
      <c r="AP1660" s="4">
        <v>-277.85000000000002</v>
      </c>
      <c r="AQ1660" s="4">
        <v>-12.55</v>
      </c>
      <c r="AR1660" s="4">
        <v>5.25</v>
      </c>
    </row>
    <row r="1661" spans="1:44" x14ac:dyDescent="0.35">
      <c r="A1661" s="4" t="s">
        <v>3450</v>
      </c>
      <c r="B1661" s="4" t="s">
        <v>3451</v>
      </c>
      <c r="C1661" s="4" t="s">
        <v>46</v>
      </c>
      <c r="D1661" s="4">
        <v>241.25470949999999</v>
      </c>
      <c r="E1661" s="4">
        <v>306.10000000000002</v>
      </c>
      <c r="F1661" s="4">
        <v>229.76639000000199</v>
      </c>
      <c r="G1661" s="4">
        <v>39.473684210526002</v>
      </c>
      <c r="H1661" s="4">
        <v>5.6527590847913496</v>
      </c>
      <c r="I1661" s="4">
        <v>1.6082095267269001</v>
      </c>
      <c r="K1661" s="4">
        <v>4.5795680808699499</v>
      </c>
      <c r="L1661" s="4">
        <v>-16.098752034726001</v>
      </c>
      <c r="N1661" s="4">
        <v>430.81761006289298</v>
      </c>
      <c r="O1661" s="4">
        <v>324.84276729559701</v>
      </c>
      <c r="P1661" s="4">
        <v>7.0802427511799904</v>
      </c>
      <c r="V1661" s="4">
        <v>254.6547095</v>
      </c>
      <c r="W1661" s="4">
        <v>75.866260849056602</v>
      </c>
      <c r="Y1661" s="4">
        <v>1160.37691857345</v>
      </c>
      <c r="Z1661" s="4">
        <v>0</v>
      </c>
      <c r="AA1661" s="4">
        <v>0</v>
      </c>
      <c r="AB1661" s="4">
        <v>72.221114454555405</v>
      </c>
      <c r="AC1661" s="4">
        <v>0</v>
      </c>
      <c r="AD1661" s="4">
        <v>19.0975117524079</v>
      </c>
      <c r="AE1661" s="4">
        <v>0</v>
      </c>
      <c r="AF1661" s="4">
        <v>0</v>
      </c>
      <c r="AG1661" s="4">
        <v>755</v>
      </c>
      <c r="AH1661" s="4">
        <v>65.290000000000006</v>
      </c>
      <c r="AI1661" s="4">
        <v>1.0499999999999901</v>
      </c>
      <c r="AJ1661" s="4">
        <v>1.3899999999999899</v>
      </c>
      <c r="AK1661" s="4">
        <v>3.6344755970923899</v>
      </c>
      <c r="AL1661" s="4">
        <v>2.9899998999999999</v>
      </c>
      <c r="AM1661" s="4">
        <v>0</v>
      </c>
      <c r="AN1661" s="4">
        <v>2.2200000000000002</v>
      </c>
      <c r="AO1661" s="4">
        <v>0.3</v>
      </c>
      <c r="AP1661" s="4">
        <v>3.18</v>
      </c>
      <c r="AQ1661" s="4">
        <v>0.6</v>
      </c>
      <c r="AR1661" s="4">
        <v>1.99</v>
      </c>
    </row>
    <row r="1662" spans="1:44" x14ac:dyDescent="0.35">
      <c r="A1662" s="4" t="s">
        <v>3452</v>
      </c>
      <c r="B1662" s="4" t="s">
        <v>3453</v>
      </c>
      <c r="D1662" s="4">
        <v>240.9745111</v>
      </c>
      <c r="E1662" s="4">
        <v>207.6</v>
      </c>
      <c r="F1662" s="4">
        <v>24.414844083080201</v>
      </c>
      <c r="G1662" s="4">
        <v>28.5012994513426</v>
      </c>
      <c r="H1662" s="4">
        <v>6.7907392755168399</v>
      </c>
      <c r="I1662" s="4">
        <v>1.4169226793763801</v>
      </c>
      <c r="J1662" s="4">
        <v>1.8574346559106301</v>
      </c>
      <c r="K1662" s="4">
        <v>2.3041143874357499</v>
      </c>
      <c r="L1662" s="4">
        <v>176.29561416245701</v>
      </c>
      <c r="N1662" s="4">
        <v>118.62522112711601</v>
      </c>
      <c r="O1662" s="4">
        <v>49.583017437452597</v>
      </c>
      <c r="P1662" s="4">
        <v>9.4197365909524304</v>
      </c>
      <c r="Q1662" s="4">
        <v>29.690302992166501</v>
      </c>
      <c r="R1662" s="4">
        <v>43.474335493808802</v>
      </c>
      <c r="T1662" s="4">
        <v>53.2136807041149</v>
      </c>
      <c r="V1662" s="4">
        <v>228.0645111</v>
      </c>
      <c r="W1662" s="4">
        <v>6.0898284331564296</v>
      </c>
      <c r="Y1662" s="4">
        <v>175.389307667433</v>
      </c>
      <c r="Z1662" s="4">
        <v>0</v>
      </c>
      <c r="AA1662" s="4">
        <v>0</v>
      </c>
      <c r="AB1662" s="4">
        <v>57.084486019733198</v>
      </c>
      <c r="AC1662" s="4">
        <v>0.21427887440996701</v>
      </c>
      <c r="AD1662" s="4">
        <v>10.6584478552346</v>
      </c>
      <c r="AE1662" s="4">
        <v>0</v>
      </c>
      <c r="AF1662" s="4">
        <v>0</v>
      </c>
      <c r="AG1662" s="4">
        <v>4158</v>
      </c>
      <c r="AH1662" s="4">
        <v>696.58</v>
      </c>
      <c r="AI1662" s="4">
        <v>9.8699999999999601</v>
      </c>
      <c r="AJ1662" s="4">
        <v>13.33</v>
      </c>
      <c r="AK1662" s="4">
        <v>9.5060787858415807</v>
      </c>
      <c r="AL1662" s="4">
        <v>16.05</v>
      </c>
      <c r="AM1662" s="4">
        <v>0</v>
      </c>
      <c r="AN1662" s="4">
        <v>22.06</v>
      </c>
      <c r="AO1662" s="4">
        <v>59.85</v>
      </c>
      <c r="AP1662" s="4">
        <v>39.57</v>
      </c>
      <c r="AQ1662" s="4">
        <v>-5.85</v>
      </c>
      <c r="AR1662" s="4">
        <v>-5.59</v>
      </c>
    </row>
    <row r="1663" spans="1:44" x14ac:dyDescent="0.35">
      <c r="A1663" s="4" t="s">
        <v>3454</v>
      </c>
      <c r="B1663" s="4" t="s">
        <v>3455</v>
      </c>
      <c r="C1663" s="4" t="s">
        <v>49</v>
      </c>
      <c r="D1663" s="4">
        <v>240.34535869999999</v>
      </c>
      <c r="E1663" s="4">
        <v>72.95</v>
      </c>
      <c r="F1663" s="4">
        <v>-414.388549482754</v>
      </c>
      <c r="G1663" s="4">
        <v>-1.3098464317976699</v>
      </c>
      <c r="H1663" s="4">
        <v>-0.97201273671862998</v>
      </c>
      <c r="I1663" s="4">
        <v>-1.1505653640150899</v>
      </c>
      <c r="J1663" s="4">
        <v>0.92654359837522005</v>
      </c>
      <c r="K1663" s="4">
        <v>0.91251735766711695</v>
      </c>
      <c r="L1663" s="4">
        <v>479.41145204690702</v>
      </c>
      <c r="M1663" s="4">
        <v>47.923649949709997</v>
      </c>
      <c r="N1663" s="4">
        <v>0.296127562642369</v>
      </c>
      <c r="O1663" s="4">
        <v>0</v>
      </c>
      <c r="Q1663" s="4">
        <v>-0.710641255656286</v>
      </c>
      <c r="S1663" s="4">
        <v>1.30500290854567</v>
      </c>
      <c r="V1663" s="4">
        <v>238.44535870000001</v>
      </c>
      <c r="W1663" s="4">
        <v>5.4748373280182197</v>
      </c>
      <c r="Y1663" s="4">
        <v>-1168.94847789048</v>
      </c>
      <c r="Z1663" s="4">
        <v>8.3858494746958997E-3</v>
      </c>
      <c r="AA1663" s="4">
        <v>0</v>
      </c>
      <c r="AB1663" s="4">
        <v>53.885438770488697</v>
      </c>
      <c r="AC1663" s="4">
        <v>0</v>
      </c>
      <c r="AD1663" s="4">
        <v>20.578767619031201</v>
      </c>
      <c r="AE1663" s="4">
        <v>0</v>
      </c>
      <c r="AF1663" s="4">
        <v>0</v>
      </c>
      <c r="AG1663" s="4">
        <v>17006</v>
      </c>
      <c r="AH1663" s="4">
        <v>50.41</v>
      </c>
      <c r="AI1663" s="4">
        <v>-0.57999999999999996</v>
      </c>
      <c r="AJ1663" s="4">
        <v>-0.11</v>
      </c>
      <c r="AK1663" s="4">
        <v>-0.30880521876560701</v>
      </c>
      <c r="AL1663" s="4">
        <v>0.45999990000000002</v>
      </c>
      <c r="AM1663" s="4">
        <v>0</v>
      </c>
      <c r="AN1663" s="4">
        <v>3.28</v>
      </c>
      <c r="AO1663" s="4">
        <v>2.0299999999999998</v>
      </c>
      <c r="AP1663" s="4">
        <v>43.9</v>
      </c>
      <c r="AQ1663" s="4">
        <v>2.21</v>
      </c>
      <c r="AR1663" s="4">
        <v>2.4300000000000002</v>
      </c>
    </row>
    <row r="1664" spans="1:44" x14ac:dyDescent="0.35">
      <c r="A1664" s="4" t="s">
        <v>3456</v>
      </c>
      <c r="B1664" s="4" t="s">
        <v>3457</v>
      </c>
      <c r="C1664" s="4" t="s">
        <v>159</v>
      </c>
      <c r="D1664" s="4">
        <v>239.39141992500001</v>
      </c>
      <c r="E1664" s="4">
        <v>155</v>
      </c>
      <c r="F1664" s="4">
        <v>20.4084756969309</v>
      </c>
      <c r="G1664" s="4">
        <v>40.281593406593402</v>
      </c>
      <c r="H1664" s="4">
        <v>19.572834974136502</v>
      </c>
      <c r="I1664" s="4">
        <v>23.773814349412302</v>
      </c>
      <c r="J1664" s="4">
        <v>18.495664807846602</v>
      </c>
      <c r="K1664" s="4">
        <v>40.271584920956599</v>
      </c>
      <c r="L1664" s="4">
        <v>118.040220774942</v>
      </c>
      <c r="M1664" s="4">
        <v>30.854923114811001</v>
      </c>
      <c r="N1664" s="4">
        <v>29.525985151342098</v>
      </c>
      <c r="O1664" s="4">
        <v>22.187321530554001</v>
      </c>
      <c r="P1664" s="4">
        <v>37.875363254762703</v>
      </c>
      <c r="Q1664" s="4">
        <v>22.632233860547998</v>
      </c>
      <c r="R1664" s="4">
        <v>55.7211587243224</v>
      </c>
      <c r="S1664" s="4">
        <v>6.9000783774318704</v>
      </c>
      <c r="V1664" s="4">
        <v>243.521419925</v>
      </c>
      <c r="W1664" s="4">
        <v>6.8358486557681299</v>
      </c>
      <c r="X1664" s="4">
        <v>0.31959092361776897</v>
      </c>
      <c r="Y1664" s="4">
        <v>-44.492761664777802</v>
      </c>
      <c r="Z1664" s="4">
        <v>0</v>
      </c>
      <c r="AA1664" s="4">
        <v>0</v>
      </c>
      <c r="AB1664" s="4">
        <v>38.113285231185401</v>
      </c>
      <c r="AC1664" s="4">
        <v>0</v>
      </c>
      <c r="AD1664" s="4">
        <v>23.4928158839693</v>
      </c>
      <c r="AE1664" s="4">
        <v>0</v>
      </c>
      <c r="AF1664" s="4">
        <v>0</v>
      </c>
      <c r="AG1664" s="4">
        <v>5813</v>
      </c>
      <c r="AH1664" s="4">
        <v>49.34</v>
      </c>
      <c r="AI1664" s="4">
        <v>11.73</v>
      </c>
      <c r="AJ1664" s="4">
        <v>13.64</v>
      </c>
      <c r="AK1664" s="4">
        <v>7.66593264109025</v>
      </c>
      <c r="AL1664" s="4">
        <v>19.87</v>
      </c>
      <c r="AM1664" s="4">
        <v>0</v>
      </c>
      <c r="AN1664" s="4">
        <v>0.96999999999999897</v>
      </c>
      <c r="AO1664" s="4">
        <v>6.21</v>
      </c>
      <c r="AP1664" s="4">
        <v>35.020000000000003</v>
      </c>
      <c r="AQ1664" s="4">
        <v>4.1500000000000004</v>
      </c>
      <c r="AR1664" s="4">
        <v>4.95</v>
      </c>
    </row>
    <row r="1665" spans="1:44" x14ac:dyDescent="0.35">
      <c r="A1665" s="4" t="s">
        <v>3458</v>
      </c>
      <c r="B1665" s="4" t="s">
        <v>3459</v>
      </c>
      <c r="C1665" s="4" t="s">
        <v>215</v>
      </c>
      <c r="D1665" s="4">
        <v>238.78385349999999</v>
      </c>
      <c r="E1665" s="4">
        <v>49.5</v>
      </c>
      <c r="F1665" s="4">
        <v>6.9963039408145304</v>
      </c>
      <c r="G1665" s="4">
        <v>10.6025069508085</v>
      </c>
      <c r="H1665" s="4">
        <v>6.6871087512368099</v>
      </c>
      <c r="I1665" s="4">
        <v>8.2399806856591002</v>
      </c>
      <c r="J1665" s="4">
        <v>10.683383482721799</v>
      </c>
      <c r="K1665" s="4">
        <v>13.140994688556299</v>
      </c>
      <c r="L1665" s="4">
        <v>-13.081062128378401</v>
      </c>
      <c r="N1665" s="4">
        <v>6.9915817456801097</v>
      </c>
      <c r="O1665" s="4">
        <v>0.180180180180181</v>
      </c>
      <c r="P1665" s="4">
        <v>22.453947368421101</v>
      </c>
      <c r="Q1665" s="4">
        <v>-2.3927718034251502</v>
      </c>
      <c r="R1665" s="4">
        <v>0.65955432179443096</v>
      </c>
      <c r="S1665" s="4">
        <v>42.079800594088397</v>
      </c>
      <c r="T1665" s="4">
        <v>-11.630634764159</v>
      </c>
      <c r="V1665" s="4">
        <v>247.0538535</v>
      </c>
      <c r="W1665" s="4">
        <v>0.70531340570078305</v>
      </c>
      <c r="Y1665" s="4">
        <v>-88.345297929659793</v>
      </c>
      <c r="Z1665" s="4">
        <v>3.9654865210557499</v>
      </c>
      <c r="AA1665" s="4">
        <v>1.7414766279412E-3</v>
      </c>
      <c r="AB1665" s="4">
        <v>60.202649759565901</v>
      </c>
      <c r="AC1665" s="4">
        <v>0.311327658509372</v>
      </c>
      <c r="AD1665" s="4">
        <v>24.197665021349501</v>
      </c>
      <c r="AE1665" s="4">
        <v>0</v>
      </c>
      <c r="AF1665" s="4">
        <v>1.8073430496840499</v>
      </c>
      <c r="AG1665" s="4">
        <v>134994</v>
      </c>
      <c r="AH1665" s="4">
        <v>414.2</v>
      </c>
      <c r="AI1665" s="4">
        <v>34.130000000000003</v>
      </c>
      <c r="AJ1665" s="4">
        <v>34.5</v>
      </c>
      <c r="AK1665" s="4">
        <v>7.2395368223672696</v>
      </c>
      <c r="AL1665" s="4">
        <v>54.43</v>
      </c>
      <c r="AM1665" s="4">
        <v>0</v>
      </c>
      <c r="AN1665" s="4">
        <v>262.3</v>
      </c>
      <c r="AO1665" s="4">
        <v>15.4</v>
      </c>
      <c r="AP1665" s="4">
        <v>338.55</v>
      </c>
      <c r="AQ1665" s="4">
        <v>51.59</v>
      </c>
      <c r="AR1665" s="4">
        <v>52.57</v>
      </c>
    </row>
    <row r="1666" spans="1:44" x14ac:dyDescent="0.35">
      <c r="A1666" s="4" t="s">
        <v>3460</v>
      </c>
      <c r="B1666" s="4" t="s">
        <v>3461</v>
      </c>
      <c r="C1666" s="4" t="s">
        <v>640</v>
      </c>
      <c r="D1666" s="4">
        <v>238.52500000000001</v>
      </c>
      <c r="E1666" s="4">
        <v>9.9499999999999993</v>
      </c>
      <c r="F1666" s="4">
        <v>64.466216216216196</v>
      </c>
      <c r="G1666" s="4">
        <v>5.9528597860188297</v>
      </c>
      <c r="H1666" s="4">
        <v>5.1179196348295202</v>
      </c>
      <c r="I1666" s="4">
        <v>6.7456700091157797</v>
      </c>
      <c r="J1666" s="4">
        <v>10.378506629547299</v>
      </c>
      <c r="K1666" s="4">
        <v>10.610756608933499</v>
      </c>
      <c r="L1666" s="4">
        <v>-57.396687137970801</v>
      </c>
      <c r="M1666" s="4">
        <v>-7.3822886650192698</v>
      </c>
      <c r="N1666" s="4">
        <v>9.5922512107483193</v>
      </c>
      <c r="O1666" s="4">
        <v>0.359318856428683</v>
      </c>
      <c r="P1666" s="4">
        <v>34.164358264081201</v>
      </c>
      <c r="Q1666" s="4">
        <v>4.5782588420700199</v>
      </c>
      <c r="R1666" s="4">
        <v>39.2900201374311</v>
      </c>
      <c r="T1666" s="4">
        <v>51.786805884867903</v>
      </c>
      <c r="V1666" s="4">
        <v>243.44499999999999</v>
      </c>
      <c r="W1666" s="4">
        <v>3.7263708795500698</v>
      </c>
      <c r="Y1666" s="4">
        <v>105.329760404756</v>
      </c>
      <c r="Z1666" s="4">
        <v>0.64938212765957504</v>
      </c>
      <c r="AA1666" s="4">
        <v>2.2978723404255299E-2</v>
      </c>
      <c r="AB1666" s="4">
        <v>50.091999999999999</v>
      </c>
      <c r="AC1666" s="4">
        <v>0</v>
      </c>
      <c r="AD1666" s="4">
        <v>36.699988510638299</v>
      </c>
      <c r="AE1666" s="4">
        <v>0</v>
      </c>
      <c r="AF1666" s="4">
        <v>0</v>
      </c>
      <c r="AG1666" s="4">
        <v>49517</v>
      </c>
      <c r="AH1666" s="4">
        <v>54.85</v>
      </c>
      <c r="AI1666" s="4">
        <v>3.7</v>
      </c>
      <c r="AJ1666" s="4">
        <v>4.95</v>
      </c>
      <c r="AK1666" s="4">
        <v>0.157446808510638</v>
      </c>
      <c r="AL1666" s="4">
        <v>5.82</v>
      </c>
      <c r="AM1666" s="4">
        <v>0</v>
      </c>
      <c r="AN1666" s="4">
        <v>0.149999999999999</v>
      </c>
      <c r="AO1666" s="4">
        <v>1.22</v>
      </c>
      <c r="AP1666" s="4">
        <v>64.010000000000005</v>
      </c>
      <c r="AQ1666" s="4">
        <v>-4.71</v>
      </c>
      <c r="AR1666" s="4">
        <v>-3.05</v>
      </c>
    </row>
    <row r="1667" spans="1:44" x14ac:dyDescent="0.35">
      <c r="A1667" s="4" t="s">
        <v>3462</v>
      </c>
      <c r="B1667" s="4" t="s">
        <v>3463</v>
      </c>
      <c r="C1667" s="4" t="s">
        <v>1146</v>
      </c>
      <c r="D1667" s="4">
        <v>238.1806728</v>
      </c>
      <c r="E1667" s="4">
        <v>111.45</v>
      </c>
      <c r="F1667" s="4">
        <v>47.827444337349199</v>
      </c>
      <c r="G1667" s="4">
        <v>1.8627267626706601</v>
      </c>
      <c r="H1667" s="4">
        <v>1.2213066509711601</v>
      </c>
      <c r="I1667" s="4">
        <v>1.1917296831626401</v>
      </c>
      <c r="J1667" s="4">
        <v>13.033703830428101</v>
      </c>
      <c r="K1667" s="4">
        <v>6.1644491241504804</v>
      </c>
      <c r="L1667" s="4">
        <v>50.742565330543499</v>
      </c>
      <c r="M1667" s="4">
        <v>-5.1270479729321998</v>
      </c>
      <c r="N1667" s="4">
        <v>28.219746048198999</v>
      </c>
      <c r="O1667" s="4">
        <v>5.7083626402102698</v>
      </c>
      <c r="P1667" s="4">
        <v>3.45593337959752</v>
      </c>
      <c r="Q1667" s="4">
        <v>2.8117031198428202</v>
      </c>
      <c r="R1667" s="4">
        <v>-11.955705696894601</v>
      </c>
      <c r="S1667" s="4">
        <v>-3.3839914407414202</v>
      </c>
      <c r="T1667" s="4">
        <v>-25.067745210192498</v>
      </c>
      <c r="V1667" s="4">
        <v>313.8306728</v>
      </c>
      <c r="W1667" s="4">
        <v>0.88172610520860295</v>
      </c>
      <c r="X1667" s="4">
        <v>1.0182104078765499</v>
      </c>
      <c r="Y1667" s="4">
        <v>96.325431316663995</v>
      </c>
      <c r="Z1667" s="4">
        <v>1.5870305325630001E-4</v>
      </c>
      <c r="AA1667" s="4">
        <v>0</v>
      </c>
      <c r="AB1667" s="4">
        <v>65.428420479295895</v>
      </c>
      <c r="AC1667" s="4">
        <v>0.63035265722870204</v>
      </c>
      <c r="AD1667" s="4">
        <v>25.470411720156999</v>
      </c>
      <c r="AE1667" s="4">
        <v>0</v>
      </c>
      <c r="AF1667" s="4">
        <v>0</v>
      </c>
      <c r="AG1667" s="4">
        <v>19907</v>
      </c>
      <c r="AH1667" s="4">
        <v>417.88</v>
      </c>
      <c r="AI1667" s="4">
        <v>4.98000000000002</v>
      </c>
      <c r="AJ1667" s="4">
        <v>6.1600000000000197</v>
      </c>
      <c r="AK1667" s="4">
        <v>2.05345548727015</v>
      </c>
      <c r="AL1667" s="4">
        <v>25.76</v>
      </c>
      <c r="AM1667" s="4">
        <v>0</v>
      </c>
      <c r="AN1667" s="4">
        <v>203.89</v>
      </c>
      <c r="AO1667" s="4">
        <v>0.57999999999999996</v>
      </c>
      <c r="AP1667" s="4">
        <v>270.13</v>
      </c>
      <c r="AQ1667" s="4">
        <v>-5.32</v>
      </c>
      <c r="AR1667" s="4">
        <v>34.020000000000003</v>
      </c>
    </row>
    <row r="1668" spans="1:44" x14ac:dyDescent="0.35">
      <c r="A1668" s="4" t="s">
        <v>3464</v>
      </c>
      <c r="B1668" s="4" t="s">
        <v>3465</v>
      </c>
      <c r="C1668" s="4" t="s">
        <v>564</v>
      </c>
      <c r="D1668" s="4">
        <v>237.96928</v>
      </c>
      <c r="E1668" s="4">
        <v>1401</v>
      </c>
      <c r="F1668" s="4">
        <v>9.0413860182370804</v>
      </c>
      <c r="G1668" s="4">
        <v>6.2867243108966697</v>
      </c>
      <c r="H1668" s="4">
        <v>5.68884277871439</v>
      </c>
      <c r="I1668" s="4">
        <v>93.6321593738883</v>
      </c>
      <c r="J1668" s="4">
        <v>90.570375248138006</v>
      </c>
      <c r="K1668" s="4">
        <v>97.474208466737807</v>
      </c>
      <c r="L1668" s="4">
        <v>7.3808883671777803</v>
      </c>
      <c r="M1668" s="4">
        <v>1.80703775459972</v>
      </c>
      <c r="N1668" s="4">
        <v>0</v>
      </c>
      <c r="O1668" s="4">
        <v>0</v>
      </c>
      <c r="P1668" s="4">
        <v>297.73755656108602</v>
      </c>
      <c r="Q1668" s="4">
        <v>29.193886252458199</v>
      </c>
      <c r="R1668" s="4">
        <v>31.568872104406601</v>
      </c>
      <c r="S1668" s="4">
        <v>4.11319023178247</v>
      </c>
      <c r="T1668" s="4">
        <v>4.6467473129167702</v>
      </c>
      <c r="V1668" s="4">
        <v>236.42928000000001</v>
      </c>
      <c r="W1668" s="4">
        <v>0.46288519743240603</v>
      </c>
      <c r="X1668" s="4">
        <v>1.76056338028169</v>
      </c>
      <c r="Y1668" s="4">
        <v>-65.730036969402605</v>
      </c>
      <c r="Z1668" s="4">
        <v>7.1605881229711704E-2</v>
      </c>
      <c r="AA1668" s="4">
        <v>0</v>
      </c>
      <c r="AB1668" s="4">
        <v>68.165576666030205</v>
      </c>
      <c r="AC1668" s="4">
        <v>0</v>
      </c>
      <c r="AD1668" s="4">
        <v>25.650121729998101</v>
      </c>
      <c r="AE1668" s="4">
        <v>0</v>
      </c>
      <c r="AF1668" s="4">
        <v>0</v>
      </c>
      <c r="AG1668" s="4">
        <v>2009</v>
      </c>
      <c r="AH1668" s="4">
        <v>28.11</v>
      </c>
      <c r="AI1668" s="4">
        <v>26.32</v>
      </c>
      <c r="AJ1668" s="4">
        <v>27.4</v>
      </c>
      <c r="AK1668" s="4">
        <v>153.865040716946</v>
      </c>
      <c r="AL1668" s="4">
        <v>27.4</v>
      </c>
      <c r="AM1668" s="4">
        <v>520.79</v>
      </c>
      <c r="AN1668" s="4">
        <v>512.41999999999996</v>
      </c>
      <c r="AO1668" s="4">
        <v>1.54</v>
      </c>
      <c r="AP1668" s="4">
        <v>514.1</v>
      </c>
      <c r="AQ1668" s="4">
        <v>7.23</v>
      </c>
      <c r="AR1668" s="4">
        <v>7.23</v>
      </c>
    </row>
    <row r="1669" spans="1:44" x14ac:dyDescent="0.35">
      <c r="A1669" s="4" t="s">
        <v>3466</v>
      </c>
      <c r="B1669" s="4" t="s">
        <v>3467</v>
      </c>
      <c r="C1669" s="4" t="s">
        <v>183</v>
      </c>
      <c r="D1669" s="4">
        <v>237.848842365</v>
      </c>
      <c r="E1669" s="4">
        <v>62.45</v>
      </c>
      <c r="F1669" s="4">
        <v>383.62716510487598</v>
      </c>
      <c r="G1669" s="4">
        <v>0.59695744271128404</v>
      </c>
      <c r="H1669" s="4">
        <v>2.5092020939693701E-2</v>
      </c>
      <c r="I1669" s="4">
        <v>0.18718676408427601</v>
      </c>
      <c r="J1669" s="4">
        <v>117.135101603496</v>
      </c>
      <c r="K1669" s="4">
        <v>78.699957732021005</v>
      </c>
      <c r="L1669" s="4">
        <v>14.005414631940701</v>
      </c>
      <c r="M1669" s="4">
        <v>-7.9872306423844894E-2</v>
      </c>
      <c r="N1669" s="4">
        <v>1485.3016973251599</v>
      </c>
      <c r="O1669" s="4">
        <v>200.47987203412401</v>
      </c>
      <c r="P1669" s="4">
        <v>3.34154346970751E-2</v>
      </c>
      <c r="Q1669" s="4">
        <v>0.21819538609977299</v>
      </c>
      <c r="R1669" s="4">
        <v>14.819664755660501</v>
      </c>
      <c r="V1669" s="4">
        <v>1823.1388423650001</v>
      </c>
      <c r="W1669" s="4">
        <v>2.11364829258864</v>
      </c>
      <c r="Y1669" s="4">
        <v>320.58445390598899</v>
      </c>
      <c r="Z1669" s="4">
        <v>1.47606394258265E-2</v>
      </c>
      <c r="AA1669" s="4">
        <v>0</v>
      </c>
      <c r="AB1669" s="4">
        <v>63.455819775816401</v>
      </c>
      <c r="AC1669" s="4">
        <v>0.134240960277629</v>
      </c>
      <c r="AD1669" s="4">
        <v>21.859777677711701</v>
      </c>
      <c r="AE1669" s="4">
        <v>0</v>
      </c>
      <c r="AF1669" s="4">
        <v>0</v>
      </c>
      <c r="AG1669" s="4">
        <v>34442</v>
      </c>
      <c r="AH1669" s="4">
        <v>331.22</v>
      </c>
      <c r="AI1669" s="4">
        <v>0.61999999999994004</v>
      </c>
      <c r="AJ1669" s="4">
        <v>6.4099999999999397</v>
      </c>
      <c r="AK1669" s="4">
        <v>0.22191290426757501</v>
      </c>
      <c r="AL1669" s="4">
        <v>260.67</v>
      </c>
      <c r="AM1669" s="4">
        <v>18.510000000000002</v>
      </c>
      <c r="AN1669" s="4">
        <v>104.93</v>
      </c>
      <c r="AO1669" s="4">
        <v>86.15</v>
      </c>
      <c r="AP1669" s="4">
        <v>112.53</v>
      </c>
      <c r="AQ1669" s="4">
        <v>-168.74</v>
      </c>
      <c r="AR1669" s="4">
        <v>-165.19</v>
      </c>
    </row>
    <row r="1670" spans="1:44" x14ac:dyDescent="0.35">
      <c r="A1670" s="4" t="s">
        <v>3468</v>
      </c>
      <c r="B1670" s="4" t="s">
        <v>3469</v>
      </c>
      <c r="C1670" s="4" t="s">
        <v>150</v>
      </c>
      <c r="D1670" s="4">
        <v>237.65</v>
      </c>
      <c r="E1670" s="4">
        <v>92.8</v>
      </c>
      <c r="F1670" s="4">
        <v>65.831024930747603</v>
      </c>
      <c r="I1670" s="4">
        <v>2.51919050942081</v>
      </c>
      <c r="K1670" s="4">
        <v>10.942079553384501</v>
      </c>
      <c r="L1670" s="4">
        <v>-16.098752034726001</v>
      </c>
      <c r="N1670" s="4">
        <v>90.318736967530498</v>
      </c>
      <c r="O1670" s="4">
        <v>32.707774798927602</v>
      </c>
      <c r="P1670" s="4">
        <v>3.2304250559284302</v>
      </c>
      <c r="Q1670" s="4">
        <v>31.6617274463737</v>
      </c>
      <c r="R1670" s="4">
        <v>43.913809144388203</v>
      </c>
      <c r="V1670" s="4">
        <v>264.68</v>
      </c>
      <c r="W1670" s="4">
        <v>7.0792374143580599</v>
      </c>
      <c r="Y1670" s="4">
        <v>170.22778537749099</v>
      </c>
      <c r="Z1670" s="4">
        <v>0</v>
      </c>
      <c r="AA1670" s="4">
        <v>0</v>
      </c>
      <c r="AB1670" s="4">
        <v>60.612244897959201</v>
      </c>
      <c r="AC1670" s="4">
        <v>0</v>
      </c>
      <c r="AD1670" s="4">
        <v>13.2897959183673</v>
      </c>
      <c r="AE1670" s="4">
        <v>0</v>
      </c>
      <c r="AF1670" s="4">
        <v>0</v>
      </c>
      <c r="AG1670" s="4">
        <v>1406</v>
      </c>
      <c r="AH1670" s="4">
        <v>143.30000000000001</v>
      </c>
      <c r="AI1670" s="4">
        <v>3.6100000000000199</v>
      </c>
      <c r="AJ1670" s="4">
        <v>5.73000000000002</v>
      </c>
      <c r="AK1670" s="4">
        <v>2.0055555555555702</v>
      </c>
      <c r="AL1670" s="4">
        <v>15.68</v>
      </c>
      <c r="AM1670" s="4">
        <v>0.68</v>
      </c>
      <c r="AN1670" s="4">
        <v>11.97</v>
      </c>
      <c r="AO1670" s="4">
        <v>3.29</v>
      </c>
      <c r="AP1670" s="4">
        <v>33.57</v>
      </c>
      <c r="AQ1670" s="4">
        <v>3.05</v>
      </c>
      <c r="AR1670" s="4">
        <v>6.21</v>
      </c>
    </row>
    <row r="1671" spans="1:44" x14ac:dyDescent="0.35">
      <c r="A1671" s="4" t="s">
        <v>3470</v>
      </c>
      <c r="B1671" s="4" t="s">
        <v>3471</v>
      </c>
      <c r="C1671" s="4" t="s">
        <v>446</v>
      </c>
      <c r="D1671" s="4">
        <v>237.32332049999999</v>
      </c>
      <c r="E1671" s="4">
        <v>58.4</v>
      </c>
      <c r="F1671" s="4">
        <v>38.277954919354897</v>
      </c>
      <c r="G1671" s="4">
        <v>10.6164383561644</v>
      </c>
      <c r="H1671" s="4">
        <v>2.9123705286891899</v>
      </c>
      <c r="I1671" s="4">
        <v>2.3123111923320701</v>
      </c>
      <c r="J1671" s="4">
        <v>6.9003958252353401</v>
      </c>
      <c r="K1671" s="4">
        <v>7.3807481445567404</v>
      </c>
      <c r="L1671" s="4">
        <v>119.385118933016</v>
      </c>
      <c r="M1671" s="4">
        <v>5.0726295094878102</v>
      </c>
      <c r="N1671" s="4">
        <v>119.110966904607</v>
      </c>
      <c r="O1671" s="4">
        <v>64.049318624270001</v>
      </c>
      <c r="P1671" s="4">
        <v>4.1231628649331604</v>
      </c>
      <c r="Q1671" s="4">
        <v>7.0104117485454198</v>
      </c>
      <c r="R1671" s="4">
        <v>9.6594950548956504</v>
      </c>
      <c r="S1671" s="4">
        <v>30.5162024426354</v>
      </c>
      <c r="T1671" s="4">
        <v>215.96961562835901</v>
      </c>
      <c r="V1671" s="4">
        <v>302.70332050000002</v>
      </c>
      <c r="W1671" s="4">
        <v>3.8501512086307601</v>
      </c>
      <c r="X1671" s="4">
        <v>0.17969451931716099</v>
      </c>
      <c r="Y1671" s="4">
        <v>-36.235165850290699</v>
      </c>
      <c r="Z1671" s="4">
        <v>0</v>
      </c>
      <c r="AA1671" s="4">
        <v>0</v>
      </c>
      <c r="AB1671" s="4">
        <v>73.946822305648595</v>
      </c>
      <c r="AC1671" s="4">
        <v>0</v>
      </c>
      <c r="AD1671" s="4">
        <v>3.1463828709576802</v>
      </c>
      <c r="AE1671" s="4">
        <v>0</v>
      </c>
      <c r="AF1671" s="4">
        <v>0</v>
      </c>
      <c r="AG1671" s="4">
        <v>2673</v>
      </c>
      <c r="AH1671" s="4">
        <v>268.13</v>
      </c>
      <c r="AI1671" s="4">
        <v>6.1999999999999904</v>
      </c>
      <c r="AJ1671" s="4">
        <v>8.0499999999999901</v>
      </c>
      <c r="AK1671" s="4">
        <v>1.45383942578032</v>
      </c>
      <c r="AL1671" s="4">
        <v>19.79</v>
      </c>
      <c r="AM1671" s="4">
        <v>7.0000000000000007E-2</v>
      </c>
      <c r="AN1671" s="4">
        <v>38.82</v>
      </c>
      <c r="AO1671" s="4">
        <v>8.0399999999999991</v>
      </c>
      <c r="AP1671" s="4">
        <v>61.64</v>
      </c>
      <c r="AQ1671" s="4">
        <v>27.5</v>
      </c>
      <c r="AR1671" s="4">
        <v>28.48</v>
      </c>
    </row>
    <row r="1672" spans="1:44" x14ac:dyDescent="0.35">
      <c r="A1672" s="4" t="s">
        <v>3472</v>
      </c>
      <c r="B1672" s="4" t="s">
        <v>3473</v>
      </c>
      <c r="C1672" s="4" t="s">
        <v>796</v>
      </c>
      <c r="D1672" s="4">
        <v>236.90443730000001</v>
      </c>
      <c r="E1672" s="4">
        <v>11.95</v>
      </c>
      <c r="F1672" s="4">
        <v>76.420786225804207</v>
      </c>
      <c r="G1672" s="4">
        <v>1.65289256198352</v>
      </c>
      <c r="H1672" s="4">
        <v>0.63060680648509804</v>
      </c>
      <c r="I1672" s="4">
        <v>0.59413151388544605</v>
      </c>
      <c r="J1672" s="4">
        <v>7.1718609989789996</v>
      </c>
      <c r="K1672" s="4">
        <v>3.6836153860896701</v>
      </c>
      <c r="L1672" s="4">
        <v>27.0150204203638</v>
      </c>
      <c r="M1672" s="4">
        <v>24.782637777050098</v>
      </c>
      <c r="N1672" s="4">
        <v>104.845814977974</v>
      </c>
      <c r="O1672" s="4">
        <v>96.413578647318005</v>
      </c>
      <c r="P1672" s="4">
        <v>1.11526838394017</v>
      </c>
      <c r="Q1672" s="4">
        <v>10.845435278482899</v>
      </c>
      <c r="S1672" s="4">
        <v>-36.425064645440699</v>
      </c>
      <c r="V1672" s="4">
        <v>418.55443730000002</v>
      </c>
      <c r="W1672" s="4">
        <v>1.22780221456336</v>
      </c>
      <c r="Y1672" s="4">
        <v>27.304574383487498</v>
      </c>
      <c r="Z1672" s="4">
        <v>0</v>
      </c>
      <c r="AA1672" s="4">
        <v>0</v>
      </c>
      <c r="AB1672" s="4">
        <v>62.116922476065398</v>
      </c>
      <c r="AC1672" s="4">
        <v>2.0017100794083999E-3</v>
      </c>
      <c r="AD1672" s="4">
        <v>22.000358268511</v>
      </c>
      <c r="AE1672" s="4">
        <v>20.431376504233999</v>
      </c>
      <c r="AF1672" s="4">
        <v>0</v>
      </c>
      <c r="AG1672" s="4">
        <v>42106</v>
      </c>
      <c r="AH1672" s="4">
        <v>521.77</v>
      </c>
      <c r="AI1672" s="4">
        <v>3.1000000000000898</v>
      </c>
      <c r="AJ1672" s="4">
        <v>3.1000000000000898</v>
      </c>
      <c r="AK1672" s="4">
        <v>0.16388332427173599</v>
      </c>
      <c r="AL1672" s="4">
        <v>19.22</v>
      </c>
      <c r="AM1672" s="4">
        <v>0</v>
      </c>
      <c r="AN1672" s="4">
        <v>-30.39</v>
      </c>
      <c r="AO1672" s="4">
        <v>20.65</v>
      </c>
      <c r="AP1672" s="4">
        <v>192.95</v>
      </c>
      <c r="AQ1672" s="4">
        <v>8.6</v>
      </c>
      <c r="AR1672" s="4">
        <v>14.33</v>
      </c>
    </row>
    <row r="1673" spans="1:44" x14ac:dyDescent="0.35">
      <c r="A1673" s="4" t="s">
        <v>3474</v>
      </c>
      <c r="B1673" s="4" t="s">
        <v>3475</v>
      </c>
      <c r="C1673" s="4" t="s">
        <v>244</v>
      </c>
      <c r="D1673" s="4">
        <v>236.90162784</v>
      </c>
      <c r="E1673" s="4">
        <v>387.5</v>
      </c>
      <c r="F1673" s="4">
        <v>27.740237451990598</v>
      </c>
      <c r="G1673" s="4">
        <v>4.9114331723027398</v>
      </c>
      <c r="H1673" s="4">
        <v>4.1435190800805399</v>
      </c>
      <c r="I1673" s="4">
        <v>6.8859861312691599</v>
      </c>
      <c r="K1673" s="4">
        <v>13.1027253668763</v>
      </c>
      <c r="L1673" s="4">
        <v>71.825593261103293</v>
      </c>
      <c r="N1673" s="4">
        <v>2.4918621618587999</v>
      </c>
      <c r="O1673" s="4">
        <v>2.3459423055337298</v>
      </c>
      <c r="P1673" s="4">
        <v>19.0923317683881</v>
      </c>
      <c r="V1673" s="4">
        <v>155.85162783999999</v>
      </c>
      <c r="W1673" s="4">
        <v>1.32956351913795</v>
      </c>
      <c r="X1673" s="4">
        <v>0.25100401606425699</v>
      </c>
      <c r="Y1673" s="4">
        <v>102.29343100724699</v>
      </c>
      <c r="Z1673" s="4">
        <v>9.2494087946060001E-4</v>
      </c>
      <c r="AA1673" s="4">
        <v>0</v>
      </c>
      <c r="AB1673" s="4">
        <v>73.947207065337494</v>
      </c>
      <c r="AC1673" s="4">
        <v>0</v>
      </c>
      <c r="AD1673" s="4">
        <v>14.344050427104101</v>
      </c>
      <c r="AE1673" s="4">
        <v>0</v>
      </c>
      <c r="AF1673" s="4">
        <v>0</v>
      </c>
      <c r="AG1673" s="4">
        <v>5998</v>
      </c>
      <c r="AH1673" s="4">
        <v>124.02</v>
      </c>
      <c r="AI1673" s="4">
        <v>8.5400000000000098</v>
      </c>
      <c r="AJ1673" s="4">
        <v>11.16</v>
      </c>
      <c r="AK1673" s="4">
        <v>14.361809291989699</v>
      </c>
      <c r="AL1673" s="4">
        <v>16.25</v>
      </c>
      <c r="AM1673" s="4">
        <v>40.22</v>
      </c>
      <c r="AN1673" s="4">
        <v>172.23</v>
      </c>
      <c r="AO1673" s="4">
        <v>85.49</v>
      </c>
      <c r="AP1673" s="4">
        <v>178.18</v>
      </c>
      <c r="AQ1673" s="4">
        <v>-16.489999999999998</v>
      </c>
      <c r="AR1673" s="4">
        <v>-1.77</v>
      </c>
    </row>
    <row r="1674" spans="1:44" x14ac:dyDescent="0.35">
      <c r="A1674" s="4" t="s">
        <v>3476</v>
      </c>
      <c r="B1674" s="4" t="s">
        <v>3477</v>
      </c>
      <c r="C1674" s="4" t="s">
        <v>3478</v>
      </c>
      <c r="D1674" s="4">
        <v>236.78035944000001</v>
      </c>
      <c r="E1674" s="4">
        <v>83.9</v>
      </c>
      <c r="F1674" s="4">
        <v>-5.0626546812058999</v>
      </c>
      <c r="G1674" s="4">
        <v>-42.460281434407598</v>
      </c>
      <c r="H1674" s="4">
        <v>-9.0384671130822998</v>
      </c>
      <c r="I1674" s="4">
        <v>-73.851255329227897</v>
      </c>
      <c r="J1674" s="4">
        <v>-0.179932127549814</v>
      </c>
      <c r="K1674" s="4">
        <v>-37.691457445128698</v>
      </c>
      <c r="L1674" s="4">
        <v>573.30141230381105</v>
      </c>
      <c r="M1674" s="4">
        <v>3.9878440071567001</v>
      </c>
      <c r="N1674" s="4">
        <v>183.38964724962801</v>
      </c>
      <c r="O1674" s="4">
        <v>41.843492363832901</v>
      </c>
      <c r="Q1674" s="4">
        <v>-18.8611587524097</v>
      </c>
      <c r="S1674" s="4">
        <v>21.808762685258198</v>
      </c>
      <c r="V1674" s="4">
        <v>368.60035943999998</v>
      </c>
      <c r="W1674" s="4">
        <v>3.2001670420327102</v>
      </c>
      <c r="Y1674" s="4">
        <v>-120.781538249973</v>
      </c>
      <c r="Z1674" s="4">
        <v>3.7931753888885802</v>
      </c>
      <c r="AA1674" s="4">
        <v>0</v>
      </c>
      <c r="AB1674" s="4">
        <v>63.437312822418598</v>
      </c>
      <c r="AC1674" s="4">
        <v>0.159252296470794</v>
      </c>
      <c r="AD1674" s="4">
        <v>14.286562449691701</v>
      </c>
      <c r="AE1674" s="4">
        <v>47.108544232219202</v>
      </c>
      <c r="AF1674" s="4">
        <v>0</v>
      </c>
      <c r="AG1674" s="4">
        <v>7386</v>
      </c>
      <c r="AH1674" s="4">
        <v>63.33</v>
      </c>
      <c r="AI1674" s="4">
        <v>-46.77</v>
      </c>
      <c r="AJ1674" s="4">
        <v>-50.29</v>
      </c>
      <c r="AK1674" s="4">
        <v>-16.829115427581499</v>
      </c>
      <c r="AL1674" s="4">
        <v>-23.87</v>
      </c>
      <c r="AM1674" s="4">
        <v>0.69</v>
      </c>
      <c r="AN1674" s="4">
        <v>12.09</v>
      </c>
      <c r="AO1674" s="4">
        <v>3.87</v>
      </c>
      <c r="AP1674" s="4">
        <v>73.989999999999995</v>
      </c>
      <c r="AQ1674" s="4">
        <v>100.96</v>
      </c>
      <c r="AR1674" s="4">
        <v>100.96</v>
      </c>
    </row>
    <row r="1675" spans="1:44" x14ac:dyDescent="0.35">
      <c r="A1675" s="4" t="s">
        <v>3479</v>
      </c>
      <c r="B1675" s="4" t="s">
        <v>3480</v>
      </c>
      <c r="C1675" s="4" t="s">
        <v>127</v>
      </c>
      <c r="D1675" s="4">
        <v>236.43261000000001</v>
      </c>
      <c r="E1675" s="4">
        <v>226.75</v>
      </c>
      <c r="F1675" s="4">
        <v>77.518888524590494</v>
      </c>
      <c r="G1675" s="4">
        <v>13.766644098397601</v>
      </c>
      <c r="H1675" s="4">
        <v>4.6462030619239698</v>
      </c>
      <c r="I1675" s="4">
        <v>2.89264036418815</v>
      </c>
      <c r="J1675" s="4">
        <v>7.4017855145951001</v>
      </c>
      <c r="K1675" s="4">
        <v>7.7484825493171403</v>
      </c>
      <c r="L1675" s="4">
        <v>106.641915941698</v>
      </c>
      <c r="N1675" s="4">
        <v>152.91861951427401</v>
      </c>
      <c r="O1675" s="4">
        <v>68.683425649765596</v>
      </c>
      <c r="P1675" s="4">
        <v>5.3237912375632499</v>
      </c>
      <c r="Q1675" s="4">
        <v>17.679418208199799</v>
      </c>
      <c r="R1675" s="4">
        <v>26.421316060596599</v>
      </c>
      <c r="T1675" s="4">
        <v>66.032529239513494</v>
      </c>
      <c r="V1675" s="4">
        <v>269.63261</v>
      </c>
      <c r="W1675" s="4">
        <v>10.073822326374099</v>
      </c>
      <c r="X1675" s="4">
        <v>0.424899086466964</v>
      </c>
      <c r="Y1675" s="4">
        <v>218.20494353477099</v>
      </c>
      <c r="Z1675" s="4">
        <v>0</v>
      </c>
      <c r="AA1675" s="4">
        <v>0</v>
      </c>
      <c r="AB1675" s="4">
        <v>72.765279713318705</v>
      </c>
      <c r="AC1675" s="4">
        <v>2.24121043201274</v>
      </c>
      <c r="AD1675" s="4">
        <v>9.7959685446944</v>
      </c>
      <c r="AE1675" s="4">
        <v>6.1827593071869398</v>
      </c>
      <c r="AF1675" s="4">
        <v>0</v>
      </c>
      <c r="AG1675" s="4">
        <v>1206</v>
      </c>
      <c r="AH1675" s="4">
        <v>105.44</v>
      </c>
      <c r="AI1675" s="4">
        <v>3.0499999999999901</v>
      </c>
      <c r="AJ1675" s="4">
        <v>4.0399999999999903</v>
      </c>
      <c r="AK1675" s="4">
        <v>3.0360342424845599</v>
      </c>
      <c r="AL1675" s="4">
        <v>8.1699999000000005</v>
      </c>
      <c r="AM1675" s="4">
        <v>0</v>
      </c>
      <c r="AN1675" s="4">
        <v>11.3</v>
      </c>
      <c r="AO1675" s="4">
        <v>2.76</v>
      </c>
      <c r="AP1675" s="4">
        <v>23.47</v>
      </c>
      <c r="AQ1675" s="4">
        <v>-16.3</v>
      </c>
      <c r="AR1675" s="4">
        <v>-4.2300000000000004</v>
      </c>
    </row>
    <row r="1676" spans="1:44" x14ac:dyDescent="0.35">
      <c r="A1676" s="4" t="s">
        <v>3481</v>
      </c>
      <c r="B1676" s="4" t="s">
        <v>3482</v>
      </c>
      <c r="C1676" s="4" t="s">
        <v>852</v>
      </c>
      <c r="D1676" s="4">
        <v>236.30580225</v>
      </c>
      <c r="E1676" s="4">
        <v>3800</v>
      </c>
      <c r="F1676" s="4">
        <v>10.0555660531915</v>
      </c>
      <c r="G1676" s="4">
        <v>13.140971872728301</v>
      </c>
      <c r="H1676" s="4">
        <v>12.634408602150501</v>
      </c>
      <c r="I1676" s="4">
        <v>42.859748312967398</v>
      </c>
      <c r="J1676" s="4">
        <v>36.2318401186713</v>
      </c>
      <c r="K1676" s="4">
        <v>47.638154295093898</v>
      </c>
      <c r="L1676" s="4">
        <v>124.40757707919801</v>
      </c>
      <c r="M1676" s="4">
        <v>30.396103173174001</v>
      </c>
      <c r="N1676" s="4">
        <v>0</v>
      </c>
      <c r="O1676" s="4">
        <v>0</v>
      </c>
      <c r="P1676" s="4">
        <v>281.77458033573203</v>
      </c>
      <c r="Q1676" s="4">
        <v>9.6575784975476697</v>
      </c>
      <c r="R1676" s="4">
        <v>65.716356928655699</v>
      </c>
      <c r="S1676" s="4">
        <v>-11.308132960412699</v>
      </c>
      <c r="T1676" s="4">
        <v>21.4263424892203</v>
      </c>
      <c r="V1676" s="4">
        <v>207.37580224999999</v>
      </c>
      <c r="W1676" s="4">
        <v>1.2442386386373201</v>
      </c>
      <c r="X1676" s="4">
        <v>0.78973346495557795</v>
      </c>
      <c r="Y1676" s="4">
        <v>-77.201302799774098</v>
      </c>
      <c r="Z1676" s="4">
        <v>0.68321164128334499</v>
      </c>
      <c r="AA1676" s="4">
        <v>0</v>
      </c>
      <c r="AB1676" s="4">
        <v>69.020772849008594</v>
      </c>
      <c r="AC1676" s="4">
        <v>0</v>
      </c>
      <c r="AD1676" s="4">
        <v>22.5422867817034</v>
      </c>
      <c r="AE1676" s="4">
        <v>0</v>
      </c>
      <c r="AF1676" s="4">
        <v>0</v>
      </c>
      <c r="AG1676" s="4">
        <v>999</v>
      </c>
      <c r="AH1676" s="4">
        <v>54.83</v>
      </c>
      <c r="AI1676" s="4">
        <v>23.5</v>
      </c>
      <c r="AJ1676" s="4">
        <v>25.29</v>
      </c>
      <c r="AK1676" s="4">
        <v>376.17695363899202</v>
      </c>
      <c r="AL1676" s="4">
        <v>26.12</v>
      </c>
      <c r="AM1676" s="4">
        <v>156</v>
      </c>
      <c r="AN1676" s="4">
        <v>189.3</v>
      </c>
      <c r="AO1676" s="4">
        <v>28.93</v>
      </c>
      <c r="AP1676" s="4">
        <v>189.92</v>
      </c>
      <c r="AQ1676" s="4">
        <v>3.92</v>
      </c>
      <c r="AR1676" s="4">
        <v>4.68</v>
      </c>
    </row>
    <row r="1677" spans="1:44" x14ac:dyDescent="0.35">
      <c r="A1677" s="4" t="s">
        <v>3483</v>
      </c>
      <c r="B1677" s="4" t="s">
        <v>3484</v>
      </c>
      <c r="C1677" s="4" t="s">
        <v>1146</v>
      </c>
      <c r="D1677" s="4">
        <v>235.35</v>
      </c>
      <c r="E1677" s="4">
        <v>147.25</v>
      </c>
      <c r="F1677" s="4">
        <v>12.354330708661401</v>
      </c>
      <c r="G1677" s="4">
        <v>10.7339061839696</v>
      </c>
      <c r="H1677" s="4">
        <v>6.4362456922765103</v>
      </c>
      <c r="I1677" s="4">
        <v>8.2728970339167098</v>
      </c>
      <c r="J1677" s="4">
        <v>15.283017026796299</v>
      </c>
      <c r="K1677" s="4">
        <v>17.948495244712699</v>
      </c>
      <c r="L1677" s="4">
        <v>47.876749078859802</v>
      </c>
      <c r="M1677" s="4">
        <v>5.62517856534748</v>
      </c>
      <c r="N1677" s="4">
        <v>54.108076073487403</v>
      </c>
      <c r="O1677" s="4">
        <v>34.653305317601401</v>
      </c>
      <c r="P1677" s="4">
        <v>12.4509803921569</v>
      </c>
      <c r="Q1677" s="4">
        <v>1.3149224700814499</v>
      </c>
      <c r="R1677" s="4">
        <v>-1.5686817612214199</v>
      </c>
      <c r="S1677" s="4">
        <v>-6.0768138252826001</v>
      </c>
      <c r="T1677" s="4">
        <v>-4.5861025923472898</v>
      </c>
      <c r="V1677" s="4">
        <v>326.37</v>
      </c>
      <c r="W1677" s="4">
        <v>1.26798125101018</v>
      </c>
      <c r="X1677" s="4">
        <v>0.63734862970044603</v>
      </c>
      <c r="Y1677" s="4">
        <v>-49.287081118140101</v>
      </c>
      <c r="Z1677" s="4">
        <v>0.48799999999999999</v>
      </c>
      <c r="AA1677" s="4">
        <v>8.0000000000000002E-3</v>
      </c>
      <c r="AB1677" s="4">
        <v>41.945313333333303</v>
      </c>
      <c r="AC1677" s="4">
        <v>0</v>
      </c>
      <c r="AD1677" s="4">
        <v>15.811199999999999</v>
      </c>
      <c r="AE1677" s="4">
        <v>0</v>
      </c>
      <c r="AF1677" s="4">
        <v>0</v>
      </c>
      <c r="AG1677" s="4">
        <v>4577</v>
      </c>
      <c r="AH1677" s="4">
        <v>230.27</v>
      </c>
      <c r="AI1677" s="4">
        <v>19.05</v>
      </c>
      <c r="AJ1677" s="4">
        <v>26.62</v>
      </c>
      <c r="AK1677" s="4">
        <v>12.7</v>
      </c>
      <c r="AL1677" s="4">
        <v>41.33</v>
      </c>
      <c r="AM1677" s="4">
        <v>0</v>
      </c>
      <c r="AN1677" s="4">
        <v>170.61</v>
      </c>
      <c r="AO1677" s="4">
        <v>9.41</v>
      </c>
      <c r="AP1677" s="4">
        <v>185.61</v>
      </c>
      <c r="AQ1677" s="4">
        <v>-60.94</v>
      </c>
      <c r="AR1677" s="4">
        <v>21.92</v>
      </c>
    </row>
    <row r="1678" spans="1:44" x14ac:dyDescent="0.35">
      <c r="A1678" s="4" t="s">
        <v>3485</v>
      </c>
      <c r="B1678" s="4" t="s">
        <v>3486</v>
      </c>
      <c r="C1678" s="4" t="s">
        <v>317</v>
      </c>
      <c r="D1678" s="4">
        <v>235.33920000000001</v>
      </c>
      <c r="E1678" s="4">
        <v>219.65</v>
      </c>
      <c r="F1678" s="4">
        <v>37.474394904458798</v>
      </c>
      <c r="G1678" s="4">
        <v>4.8352325223282797</v>
      </c>
      <c r="H1678" s="4">
        <v>3.21071602034815</v>
      </c>
      <c r="I1678" s="4">
        <v>3.0059352862339499</v>
      </c>
      <c r="J1678" s="4">
        <v>2.1206839306795802</v>
      </c>
      <c r="K1678" s="4">
        <v>6.7920735209649497</v>
      </c>
      <c r="L1678" s="4">
        <v>117.571460731231</v>
      </c>
      <c r="M1678" s="4">
        <v>0.87380130350567198</v>
      </c>
      <c r="N1678" s="4">
        <v>0</v>
      </c>
      <c r="O1678" s="4">
        <v>0</v>
      </c>
      <c r="P1678" s="4">
        <v>11.480804387568501</v>
      </c>
      <c r="Q1678" s="4">
        <v>0.61326778762331702</v>
      </c>
      <c r="R1678" s="4">
        <v>3.7049604410695598</v>
      </c>
      <c r="T1678" s="4">
        <v>9.2775424373543203</v>
      </c>
      <c r="V1678" s="4">
        <v>213.5592</v>
      </c>
      <c r="W1678" s="4">
        <v>1.7664129700517901</v>
      </c>
      <c r="Y1678" s="4">
        <v>-37.573765866596197</v>
      </c>
      <c r="Z1678" s="4">
        <v>0</v>
      </c>
      <c r="AA1678" s="4">
        <v>0</v>
      </c>
      <c r="AB1678" s="4">
        <v>75</v>
      </c>
      <c r="AC1678" s="4">
        <v>1.52730696798493E-2</v>
      </c>
      <c r="AD1678" s="4">
        <v>15.029444444444399</v>
      </c>
      <c r="AE1678" s="4">
        <v>30</v>
      </c>
      <c r="AF1678" s="4">
        <v>0</v>
      </c>
      <c r="AG1678" s="4">
        <v>8928</v>
      </c>
      <c r="AH1678" s="4">
        <v>208.92</v>
      </c>
      <c r="AI1678" s="4">
        <v>6.2799999999999701</v>
      </c>
      <c r="AJ1678" s="4">
        <v>6.3499999999999703</v>
      </c>
      <c r="AK1678" s="4">
        <v>5.9133709981167399</v>
      </c>
      <c r="AL1678" s="4">
        <v>14.19</v>
      </c>
      <c r="AM1678" s="4">
        <v>0</v>
      </c>
      <c r="AN1678" s="4">
        <v>85.03</v>
      </c>
      <c r="AO1678" s="4">
        <v>21.78</v>
      </c>
      <c r="AP1678" s="4">
        <v>133.22999999999999</v>
      </c>
      <c r="AQ1678" s="4">
        <v>7.23</v>
      </c>
      <c r="AR1678" s="4">
        <v>7.83</v>
      </c>
    </row>
    <row r="1679" spans="1:44" x14ac:dyDescent="0.35">
      <c r="A1679" s="4" t="s">
        <v>3487</v>
      </c>
      <c r="B1679" s="4" t="s">
        <v>3488</v>
      </c>
      <c r="C1679" s="4" t="s">
        <v>307</v>
      </c>
      <c r="D1679" s="4">
        <v>234.93259445999999</v>
      </c>
      <c r="E1679" s="4">
        <v>7.2</v>
      </c>
      <c r="F1679" s="4">
        <v>-0.78323918806467796</v>
      </c>
      <c r="G1679" s="4">
        <v>-47.437174803498202</v>
      </c>
      <c r="H1679" s="4">
        <v>-4.8007977054763797</v>
      </c>
      <c r="I1679" s="4">
        <v>-51.196490748958801</v>
      </c>
      <c r="J1679" s="4">
        <v>-128.10769668003999</v>
      </c>
      <c r="K1679" s="4">
        <v>-52.611456270908697</v>
      </c>
      <c r="L1679" s="4">
        <v>-19.4544567327126</v>
      </c>
      <c r="M1679" s="4">
        <v>-44.859740202230903</v>
      </c>
      <c r="N1679" s="4">
        <v>1086.5400189740101</v>
      </c>
      <c r="O1679" s="4">
        <v>258.02346298910101</v>
      </c>
      <c r="Q1679" s="4">
        <v>-32.918117933159103</v>
      </c>
      <c r="S1679" s="4">
        <v>1.82985534442126</v>
      </c>
      <c r="V1679" s="4">
        <v>4927.7325944599997</v>
      </c>
      <c r="W1679" s="4">
        <v>0.54361152893537301</v>
      </c>
      <c r="Y1679" s="4">
        <v>99.935245505987197</v>
      </c>
      <c r="Z1679" s="4">
        <v>52.952563455889901</v>
      </c>
      <c r="AA1679" s="4">
        <v>0</v>
      </c>
      <c r="AB1679" s="4">
        <v>26.799590403672099</v>
      </c>
      <c r="AC1679" s="4">
        <v>1.9633482831967499</v>
      </c>
      <c r="AD1679" s="4">
        <v>9.2078125258532904</v>
      </c>
      <c r="AE1679" s="4">
        <v>10.9829645049075</v>
      </c>
      <c r="AF1679" s="4">
        <v>0</v>
      </c>
      <c r="AG1679" s="4">
        <v>36550</v>
      </c>
      <c r="AH1679" s="4">
        <v>585.88</v>
      </c>
      <c r="AI1679" s="4">
        <v>-299.95</v>
      </c>
      <c r="AJ1679" s="4">
        <v>-558.63</v>
      </c>
      <c r="AK1679" s="4">
        <v>-9.4479440160352794</v>
      </c>
      <c r="AL1679" s="4">
        <v>-308.24</v>
      </c>
      <c r="AM1679" s="4">
        <v>688.9</v>
      </c>
      <c r="AN1679" s="4">
        <v>-4438.51</v>
      </c>
      <c r="AO1679" s="4">
        <v>2.9</v>
      </c>
      <c r="AP1679" s="4">
        <v>432.17</v>
      </c>
      <c r="AQ1679" s="4">
        <v>365.61</v>
      </c>
      <c r="AR1679" s="4">
        <v>365.61</v>
      </c>
    </row>
    <row r="1680" spans="1:44" x14ac:dyDescent="0.35">
      <c r="A1680" s="4" t="s">
        <v>3489</v>
      </c>
      <c r="B1680" s="4" t="s">
        <v>3490</v>
      </c>
      <c r="C1680" s="4" t="s">
        <v>215</v>
      </c>
      <c r="D1680" s="4">
        <v>234.77574999999999</v>
      </c>
      <c r="E1680" s="4">
        <v>70.849999999999994</v>
      </c>
      <c r="F1680" s="4">
        <v>10.4670419081587</v>
      </c>
      <c r="G1680" s="4">
        <v>14.404521080178601</v>
      </c>
      <c r="H1680" s="4">
        <v>11.406341376592399</v>
      </c>
      <c r="I1680" s="4">
        <v>7.6383449684999301</v>
      </c>
      <c r="J1680" s="4">
        <v>14.3976627472733</v>
      </c>
      <c r="K1680" s="4">
        <v>12.964413417333599</v>
      </c>
      <c r="L1680" s="4">
        <v>36.103181370214898</v>
      </c>
      <c r="M1680" s="4">
        <v>1.73849281869665</v>
      </c>
      <c r="N1680" s="4">
        <v>7.0239397253615303</v>
      </c>
      <c r="O1680" s="8">
        <v>6.9144403951925201E-16</v>
      </c>
      <c r="P1680" s="4">
        <v>59.088514225500603</v>
      </c>
      <c r="Q1680" s="4">
        <v>11.6556736031187</v>
      </c>
      <c r="R1680" s="4">
        <v>6.9947845543223401</v>
      </c>
      <c r="S1680" s="4">
        <v>-2.0349581762165201</v>
      </c>
      <c r="T1680" s="4">
        <v>15.5474269133137</v>
      </c>
      <c r="V1680" s="4">
        <v>245.89574999999999</v>
      </c>
      <c r="W1680" s="4">
        <v>1.4265144610523799</v>
      </c>
      <c r="X1680" s="4">
        <v>2.0732550103662701</v>
      </c>
      <c r="Y1680" s="4">
        <v>-82.5636141555118</v>
      </c>
      <c r="Z1680" s="4">
        <v>0</v>
      </c>
      <c r="AA1680" s="4">
        <v>0</v>
      </c>
      <c r="AB1680" s="4">
        <v>52.113664098613299</v>
      </c>
      <c r="AC1680" s="4">
        <v>0.212585516178737</v>
      </c>
      <c r="AD1680" s="4">
        <v>22.181503852080098</v>
      </c>
      <c r="AE1680" s="4">
        <v>0</v>
      </c>
      <c r="AF1680" s="4">
        <v>0</v>
      </c>
      <c r="AG1680" s="4">
        <v>16938</v>
      </c>
      <c r="AH1680" s="4">
        <v>293.64999999999998</v>
      </c>
      <c r="AI1680" s="4">
        <v>22.43</v>
      </c>
      <c r="AJ1680" s="4">
        <v>29.81</v>
      </c>
      <c r="AK1680" s="4">
        <v>6.9121725731895403</v>
      </c>
      <c r="AL1680" s="4">
        <v>38.07</v>
      </c>
      <c r="AM1680" s="4">
        <v>1.7</v>
      </c>
      <c r="AN1680" s="4">
        <v>161.33000000000001</v>
      </c>
      <c r="AO1680" s="4">
        <v>0.44</v>
      </c>
      <c r="AP1680" s="4">
        <v>164.58</v>
      </c>
      <c r="AQ1680" s="4">
        <v>18.12</v>
      </c>
      <c r="AR1680" s="4">
        <v>23.83</v>
      </c>
    </row>
    <row r="1681" spans="1:44" x14ac:dyDescent="0.35">
      <c r="A1681" s="4" t="s">
        <v>3491</v>
      </c>
      <c r="B1681" s="4" t="s">
        <v>3492</v>
      </c>
      <c r="C1681" s="4" t="s">
        <v>98</v>
      </c>
      <c r="D1681" s="4">
        <v>233.28357037999999</v>
      </c>
      <c r="E1681" s="4">
        <v>85.2</v>
      </c>
      <c r="F1681" s="4">
        <v>23.305051986014</v>
      </c>
      <c r="G1681" s="4">
        <v>17.775015537601</v>
      </c>
      <c r="H1681" s="4">
        <v>13.884458006796599</v>
      </c>
      <c r="I1681" s="4">
        <v>11.3698318945934</v>
      </c>
      <c r="J1681" s="4">
        <v>19.606995429254201</v>
      </c>
      <c r="K1681" s="4">
        <v>22.376192639709199</v>
      </c>
      <c r="L1681" s="4">
        <v>91.959856023882097</v>
      </c>
      <c r="M1681" s="4">
        <v>11.6988502842805</v>
      </c>
      <c r="N1681" s="4">
        <v>7.0075138843515203</v>
      </c>
      <c r="O1681" s="4">
        <v>4.6226723293041498</v>
      </c>
      <c r="P1681" s="4">
        <v>66.379310344827601</v>
      </c>
      <c r="Q1681" s="4">
        <v>9.0839952127490502</v>
      </c>
      <c r="R1681" s="4">
        <v>11.996611860445</v>
      </c>
      <c r="S1681" s="4">
        <v>59.304242332793599</v>
      </c>
      <c r="T1681" s="4">
        <v>9.1538950624206805</v>
      </c>
      <c r="V1681" s="4">
        <v>224.82357038000001</v>
      </c>
      <c r="W1681" s="4">
        <v>3.8105777585756302</v>
      </c>
      <c r="X1681" s="4">
        <v>1.6828283764712799</v>
      </c>
      <c r="Y1681" s="4">
        <v>-61.177581773389598</v>
      </c>
      <c r="Z1681" s="4">
        <v>0</v>
      </c>
      <c r="AA1681" s="4">
        <v>0</v>
      </c>
      <c r="AB1681" s="4">
        <v>47.824880482695598</v>
      </c>
      <c r="AC1681" s="4">
        <v>2.7755979512199401E-2</v>
      </c>
      <c r="AD1681" s="4">
        <v>21.449494509404101</v>
      </c>
      <c r="AE1681" s="4">
        <v>8.8518878403493401E-2</v>
      </c>
      <c r="AF1681" s="4">
        <v>0</v>
      </c>
      <c r="AG1681" s="4">
        <v>17984</v>
      </c>
      <c r="AH1681" s="4">
        <v>88.04</v>
      </c>
      <c r="AI1681" s="4">
        <v>10.01</v>
      </c>
      <c r="AJ1681" s="4">
        <v>14.14</v>
      </c>
      <c r="AK1681" s="4">
        <v>3.5752913862479798</v>
      </c>
      <c r="AL1681" s="4">
        <v>19.7</v>
      </c>
      <c r="AM1681" s="4">
        <v>3.5</v>
      </c>
      <c r="AN1681" s="4">
        <v>37.729999999999997</v>
      </c>
      <c r="AO1681" s="4">
        <v>12.75</v>
      </c>
      <c r="AP1681" s="4">
        <v>61.22</v>
      </c>
      <c r="AQ1681" s="4">
        <v>15.86</v>
      </c>
      <c r="AR1681" s="4">
        <v>16.55</v>
      </c>
    </row>
    <row r="1682" spans="1:44" x14ac:dyDescent="0.35">
      <c r="A1682" s="4" t="s">
        <v>3493</v>
      </c>
      <c r="B1682" s="4" t="s">
        <v>3494</v>
      </c>
      <c r="C1682" s="4" t="s">
        <v>366</v>
      </c>
      <c r="D1682" s="4">
        <v>232.92996400000001</v>
      </c>
      <c r="E1682" s="4">
        <v>78.650000000000006</v>
      </c>
      <c r="F1682" s="4">
        <v>25.073193110871799</v>
      </c>
      <c r="G1682" s="4">
        <v>6.9268911009208898</v>
      </c>
      <c r="H1682" s="4">
        <v>2.5496061695529399</v>
      </c>
      <c r="I1682" s="4">
        <v>1.3702469099383501</v>
      </c>
      <c r="J1682" s="4">
        <v>5.3996160998916496</v>
      </c>
      <c r="K1682" s="4">
        <v>6.6978376943272702</v>
      </c>
      <c r="L1682" s="4">
        <v>-19.713948113157301</v>
      </c>
      <c r="M1682" s="4">
        <v>-2.3212309589892199</v>
      </c>
      <c r="N1682" s="4">
        <v>101.75805173283401</v>
      </c>
      <c r="O1682" s="4">
        <v>60.141220549030898</v>
      </c>
      <c r="P1682" s="4">
        <v>4.0604921543773997</v>
      </c>
      <c r="Q1682" s="4">
        <v>2.2880385188656498</v>
      </c>
      <c r="R1682" s="4">
        <v>13.9947137067775</v>
      </c>
      <c r="T1682" s="4">
        <v>12.7506063915162</v>
      </c>
      <c r="V1682" s="4">
        <v>346.88996400000002</v>
      </c>
      <c r="W1682" s="4">
        <v>1.6782906837668401</v>
      </c>
      <c r="X1682" s="4">
        <v>0.63532401524777604</v>
      </c>
      <c r="Y1682" s="4">
        <v>-58.232146840479203</v>
      </c>
      <c r="Z1682" s="4">
        <v>0</v>
      </c>
      <c r="AA1682" s="4">
        <v>0</v>
      </c>
      <c r="AB1682" s="4">
        <v>57.400848728933802</v>
      </c>
      <c r="AC1682" s="4">
        <v>0</v>
      </c>
      <c r="AD1682" s="4">
        <v>13.1498959361021</v>
      </c>
      <c r="AE1682" s="4">
        <v>0</v>
      </c>
      <c r="AF1682" s="4">
        <v>0</v>
      </c>
      <c r="AG1682" s="4">
        <v>10752</v>
      </c>
      <c r="AH1682" s="4">
        <v>677.98</v>
      </c>
      <c r="AI1682" s="4">
        <v>9.2900000000000507</v>
      </c>
      <c r="AJ1682" s="4">
        <v>12.840000000000099</v>
      </c>
      <c r="AK1682" s="4">
        <v>3.1388104280134801</v>
      </c>
      <c r="AL1682" s="4">
        <v>45.41</v>
      </c>
      <c r="AM1682" s="4">
        <v>0</v>
      </c>
      <c r="AN1682" s="4">
        <v>82.63</v>
      </c>
      <c r="AO1682" s="4">
        <v>27.29</v>
      </c>
      <c r="AP1682" s="4">
        <v>138.79</v>
      </c>
      <c r="AQ1682" s="4">
        <v>38.35</v>
      </c>
      <c r="AR1682" s="4">
        <v>45.64</v>
      </c>
    </row>
    <row r="1683" spans="1:44" x14ac:dyDescent="0.35">
      <c r="A1683" s="4" t="s">
        <v>3495</v>
      </c>
      <c r="B1683" s="4" t="s">
        <v>3496</v>
      </c>
      <c r="C1683" s="4" t="s">
        <v>485</v>
      </c>
      <c r="D1683" s="4">
        <v>232.68414999999999</v>
      </c>
      <c r="E1683" s="4">
        <v>78.849999999999994</v>
      </c>
      <c r="F1683" s="4">
        <v>21.465327490774801</v>
      </c>
      <c r="G1683" s="4">
        <v>4.9308588064046797</v>
      </c>
      <c r="H1683" s="4">
        <v>3.19344812856282</v>
      </c>
      <c r="I1683" s="4">
        <v>2.56543759170731</v>
      </c>
      <c r="J1683" s="4">
        <v>6.5365824413189397</v>
      </c>
      <c r="K1683" s="4">
        <v>7.0431201779713302</v>
      </c>
      <c r="L1683" s="4">
        <v>173.79095384762701</v>
      </c>
      <c r="M1683" s="4">
        <v>33.927610884405297</v>
      </c>
      <c r="N1683" s="4">
        <v>12.2345357410923</v>
      </c>
      <c r="O1683" s="4">
        <v>2.6049715219215002</v>
      </c>
      <c r="P1683" s="4">
        <v>9.9203807083371895</v>
      </c>
      <c r="Q1683" s="4">
        <v>10.172209296018501</v>
      </c>
      <c r="R1683" s="4">
        <v>5.3895200805718799</v>
      </c>
      <c r="S1683" s="4">
        <v>18.083137346860099</v>
      </c>
      <c r="T1683" s="4">
        <v>23.0312255596074</v>
      </c>
      <c r="V1683" s="4">
        <v>251.00415000000001</v>
      </c>
      <c r="W1683" s="4">
        <v>1.0273484480551001</v>
      </c>
      <c r="Y1683" s="4">
        <v>-11.8876256850529</v>
      </c>
      <c r="Z1683" s="4">
        <v>4.4219900667922E-3</v>
      </c>
      <c r="AA1683" s="4">
        <v>0</v>
      </c>
      <c r="AB1683" s="4">
        <v>44.236872752183601</v>
      </c>
      <c r="AC1683" s="4">
        <v>1.0707586915567699</v>
      </c>
      <c r="AD1683" s="4">
        <v>40.2451960952218</v>
      </c>
      <c r="AE1683" s="4">
        <v>0</v>
      </c>
      <c r="AF1683" s="4">
        <v>0</v>
      </c>
      <c r="AG1683" s="4">
        <v>36934</v>
      </c>
      <c r="AH1683" s="4">
        <v>422.54</v>
      </c>
      <c r="AI1683" s="4">
        <v>10.84</v>
      </c>
      <c r="AJ1683" s="4">
        <v>14.01</v>
      </c>
      <c r="AK1683" s="4">
        <v>3.9052508331081901</v>
      </c>
      <c r="AL1683" s="4">
        <v>29.76</v>
      </c>
      <c r="AM1683" s="4">
        <v>0</v>
      </c>
      <c r="AN1683" s="4">
        <v>126.51</v>
      </c>
      <c r="AO1683" s="4">
        <v>9.39</v>
      </c>
      <c r="AP1683" s="4">
        <v>226.49</v>
      </c>
      <c r="AQ1683" s="4">
        <v>24.64</v>
      </c>
      <c r="AR1683" s="4">
        <v>27.33</v>
      </c>
    </row>
    <row r="1684" spans="1:44" x14ac:dyDescent="0.35">
      <c r="A1684" s="4" t="s">
        <v>3497</v>
      </c>
      <c r="B1684" s="4" t="s">
        <v>3498</v>
      </c>
      <c r="C1684" s="4" t="s">
        <v>268</v>
      </c>
      <c r="D1684" s="4">
        <v>232.63038002499999</v>
      </c>
      <c r="E1684" s="4">
        <v>125</v>
      </c>
      <c r="F1684" s="4">
        <v>26.8626304878753</v>
      </c>
      <c r="G1684" s="4">
        <v>1.40760366041968</v>
      </c>
      <c r="H1684" s="4">
        <v>1.40207721138823</v>
      </c>
      <c r="I1684" s="4">
        <v>70.578647106764507</v>
      </c>
      <c r="J1684" s="4">
        <v>91.959714354432094</v>
      </c>
      <c r="K1684" s="4">
        <v>95.925020374898097</v>
      </c>
      <c r="L1684" s="4">
        <v>32.622247370389999</v>
      </c>
      <c r="M1684" s="4">
        <v>12.7337345755854</v>
      </c>
      <c r="N1684" s="4">
        <v>0</v>
      </c>
      <c r="O1684" s="4">
        <v>0</v>
      </c>
      <c r="P1684" s="4">
        <v>180.79331941544899</v>
      </c>
      <c r="Q1684" s="4">
        <v>5.0960818143751796</v>
      </c>
      <c r="V1684" s="4">
        <v>140.32038002499999</v>
      </c>
      <c r="W1684" s="4">
        <v>0.29910303953018902</v>
      </c>
      <c r="Y1684" s="4">
        <v>1.8186096542290899</v>
      </c>
      <c r="Z1684" s="4">
        <v>0.19685290027501401</v>
      </c>
      <c r="AA1684" s="4">
        <v>3.8091821880906998E-2</v>
      </c>
      <c r="AB1684" s="4">
        <v>60.089876109464903</v>
      </c>
      <c r="AC1684" s="4">
        <v>0.155092776343841</v>
      </c>
      <c r="AD1684" s="4">
        <v>24.6044505661079</v>
      </c>
      <c r="AE1684" s="4">
        <v>0</v>
      </c>
      <c r="AF1684" s="4">
        <v>0.14617397992620601</v>
      </c>
      <c r="AG1684" s="4">
        <v>23700</v>
      </c>
      <c r="AH1684" s="4">
        <v>12.27</v>
      </c>
      <c r="AI1684" s="4">
        <v>8.66</v>
      </c>
      <c r="AJ1684" s="4">
        <v>11.72</v>
      </c>
      <c r="AK1684" s="4">
        <v>4.6923922829111602</v>
      </c>
      <c r="AL1684" s="4">
        <v>11.77</v>
      </c>
      <c r="AM1684" s="4">
        <v>687.03</v>
      </c>
      <c r="AN1684" s="4">
        <v>670.56</v>
      </c>
      <c r="AO1684" s="4">
        <v>92.31</v>
      </c>
      <c r="AP1684" s="4">
        <v>777.76</v>
      </c>
      <c r="AQ1684" s="4">
        <v>-9.7100000000000009</v>
      </c>
      <c r="AR1684" s="4">
        <v>-9.7100000000000009</v>
      </c>
    </row>
    <row r="1685" spans="1:44" x14ac:dyDescent="0.35">
      <c r="A1685" s="4" t="s">
        <v>3499</v>
      </c>
      <c r="B1685" s="4" t="s">
        <v>3500</v>
      </c>
      <c r="C1685" s="4" t="s">
        <v>215</v>
      </c>
      <c r="D1685" s="4">
        <v>232.59779871000001</v>
      </c>
      <c r="E1685" s="4">
        <v>433.4</v>
      </c>
      <c r="F1685" s="4">
        <v>41.167751984070797</v>
      </c>
      <c r="G1685" s="4">
        <v>8.8067960408385897</v>
      </c>
      <c r="H1685" s="4">
        <v>7.2983271975715303</v>
      </c>
      <c r="I1685" s="4">
        <v>10.788619438609899</v>
      </c>
      <c r="J1685" s="4">
        <v>18.472211316945199</v>
      </c>
      <c r="K1685" s="4">
        <v>19.553179301126601</v>
      </c>
      <c r="L1685" s="4">
        <v>52.670718370258399</v>
      </c>
      <c r="M1685" s="4">
        <v>13.9488541464475</v>
      </c>
      <c r="N1685" s="4">
        <v>0</v>
      </c>
      <c r="O1685" s="4">
        <v>0</v>
      </c>
      <c r="P1685" s="4">
        <v>44.7347585114805</v>
      </c>
      <c r="Q1685" s="4">
        <v>-0.83053136153542495</v>
      </c>
      <c r="R1685" s="4">
        <v>-11.8689925339611</v>
      </c>
      <c r="S1685" s="4">
        <v>3.2549352180429199</v>
      </c>
      <c r="T1685" s="4">
        <v>-13.9420771453124</v>
      </c>
      <c r="V1685" s="4">
        <v>198.77779871000001</v>
      </c>
      <c r="W1685" s="4">
        <v>3.4726455465810702</v>
      </c>
      <c r="X1685" s="4">
        <v>0.22823234052265201</v>
      </c>
      <c r="Y1685" s="4">
        <v>-31.421234935064199</v>
      </c>
      <c r="Z1685" s="4">
        <v>0</v>
      </c>
      <c r="AA1685" s="4">
        <v>0</v>
      </c>
      <c r="AB1685" s="4">
        <v>53.676708546869101</v>
      </c>
      <c r="AC1685" s="4">
        <v>3.7674475203978998E-3</v>
      </c>
      <c r="AD1685" s="4">
        <v>28.807881650910598</v>
      </c>
      <c r="AE1685" s="4">
        <v>0</v>
      </c>
      <c r="AF1685" s="4">
        <v>0</v>
      </c>
      <c r="AG1685" s="4">
        <v>8288</v>
      </c>
      <c r="AH1685" s="4">
        <v>52.37</v>
      </c>
      <c r="AI1685" s="4">
        <v>5.65</v>
      </c>
      <c r="AJ1685" s="4">
        <v>7.58</v>
      </c>
      <c r="AK1685" s="4">
        <v>10.6430392451241</v>
      </c>
      <c r="AL1685" s="4">
        <v>10.24</v>
      </c>
      <c r="AM1685" s="4">
        <v>7.0000000000000007E-2</v>
      </c>
      <c r="AN1685" s="4">
        <v>54.31</v>
      </c>
      <c r="AO1685" s="4">
        <v>33.82</v>
      </c>
      <c r="AP1685" s="4">
        <v>66.98</v>
      </c>
      <c r="AQ1685" s="4">
        <v>14.58</v>
      </c>
      <c r="AR1685" s="4">
        <v>16.149999999999999</v>
      </c>
    </row>
    <row r="1686" spans="1:44" x14ac:dyDescent="0.35">
      <c r="A1686" s="4" t="s">
        <v>3501</v>
      </c>
      <c r="B1686" s="4" t="s">
        <v>3502</v>
      </c>
      <c r="C1686" s="4" t="s">
        <v>112</v>
      </c>
      <c r="D1686" s="4">
        <v>232.40799999999999</v>
      </c>
      <c r="E1686" s="4">
        <v>183.45</v>
      </c>
      <c r="F1686" s="4">
        <v>37.244871794871798</v>
      </c>
      <c r="G1686" s="4">
        <v>1.9077609795618899</v>
      </c>
      <c r="H1686" s="4">
        <v>1.6234991088967199</v>
      </c>
      <c r="I1686" s="4">
        <v>10.7124463519313</v>
      </c>
      <c r="J1686" s="4">
        <v>59.154270736681902</v>
      </c>
      <c r="K1686" s="4">
        <v>36.171673819742502</v>
      </c>
      <c r="L1686" s="4">
        <v>23.142234682541599</v>
      </c>
      <c r="M1686" s="4">
        <v>2.0561172650502599</v>
      </c>
      <c r="N1686" s="4">
        <v>0.21445421402530601</v>
      </c>
      <c r="O1686" s="4">
        <v>0.13173616004411601</v>
      </c>
      <c r="P1686" s="4">
        <v>12.672623883021901</v>
      </c>
      <c r="Q1686" s="4">
        <v>-4.1205599076588699</v>
      </c>
      <c r="R1686" s="4">
        <v>-15.044153642445099</v>
      </c>
      <c r="S1686" s="4">
        <v>15.9994844609573</v>
      </c>
      <c r="T1686" s="4">
        <v>-12.195044345148901</v>
      </c>
      <c r="V1686" s="4">
        <v>56.347999999999999</v>
      </c>
      <c r="W1686" s="4">
        <v>0.71201249961704605</v>
      </c>
      <c r="X1686" s="4">
        <v>3.2701111837802501</v>
      </c>
      <c r="Y1686" s="4">
        <v>104.305672145884</v>
      </c>
      <c r="Z1686" s="4">
        <v>1.90538157894737</v>
      </c>
      <c r="AA1686" s="4">
        <v>0</v>
      </c>
      <c r="AB1686" s="4">
        <v>30.091092105263201</v>
      </c>
      <c r="AC1686" s="4">
        <v>3.5342434210526301</v>
      </c>
      <c r="AD1686" s="4">
        <v>44.905151315789503</v>
      </c>
      <c r="AE1686" s="4">
        <v>0</v>
      </c>
      <c r="AF1686" s="4">
        <v>0</v>
      </c>
      <c r="AG1686" s="4">
        <v>22839</v>
      </c>
      <c r="AH1686" s="4">
        <v>58.25</v>
      </c>
      <c r="AI1686" s="4">
        <v>6.24</v>
      </c>
      <c r="AJ1686" s="4">
        <v>-1.22</v>
      </c>
      <c r="AK1686" s="4">
        <v>4.1052631578947398</v>
      </c>
      <c r="AL1686" s="4">
        <v>21.07</v>
      </c>
      <c r="AM1686" s="4">
        <v>0</v>
      </c>
      <c r="AN1686" s="4">
        <v>311.20999999999998</v>
      </c>
      <c r="AO1686" s="4">
        <v>176.76</v>
      </c>
      <c r="AP1686" s="4">
        <v>326.41000000000003</v>
      </c>
      <c r="AQ1686" s="4">
        <v>30.94</v>
      </c>
      <c r="AR1686" s="4">
        <v>35.6</v>
      </c>
    </row>
    <row r="1687" spans="1:44" x14ac:dyDescent="0.35">
      <c r="A1687" s="4" t="s">
        <v>3503</v>
      </c>
      <c r="B1687" s="4" t="s">
        <v>3504</v>
      </c>
      <c r="C1687" s="4" t="s">
        <v>366</v>
      </c>
      <c r="D1687" s="4">
        <v>231.70540800000001</v>
      </c>
      <c r="E1687" s="4">
        <v>51.55</v>
      </c>
      <c r="F1687" s="4">
        <v>-1.2566732183534</v>
      </c>
      <c r="G1687" s="4">
        <v>-28.3421720083007</v>
      </c>
      <c r="H1687" s="4">
        <v>-9.6152191428280904</v>
      </c>
      <c r="I1687" s="4">
        <v>-36.856097707238099</v>
      </c>
      <c r="J1687" s="4">
        <v>14.8278880915563</v>
      </c>
      <c r="K1687" s="4">
        <v>15.855438063445799</v>
      </c>
      <c r="L1687" s="4">
        <v>-51.620953410585898</v>
      </c>
      <c r="N1687" s="4">
        <v>145.51026992149701</v>
      </c>
      <c r="O1687" s="4">
        <v>111.39907516937301</v>
      </c>
      <c r="Q1687" s="4">
        <v>-1.0907692282910699</v>
      </c>
      <c r="R1687" s="4">
        <v>0.197840536685079</v>
      </c>
      <c r="V1687" s="4">
        <v>1040.765408</v>
      </c>
      <c r="W1687" s="4">
        <v>0.41528732121733503</v>
      </c>
      <c r="Y1687" s="4">
        <v>-102.093412762451</v>
      </c>
      <c r="Z1687" s="4">
        <v>5.5444405447338203E-2</v>
      </c>
      <c r="AA1687" s="4">
        <v>0</v>
      </c>
      <c r="AB1687" s="4">
        <v>23.0901417882827</v>
      </c>
      <c r="AC1687" s="4">
        <v>3.7394381381399E-3</v>
      </c>
      <c r="AD1687" s="4">
        <v>20.116263028387099</v>
      </c>
      <c r="AE1687" s="4">
        <v>23.089230285994301</v>
      </c>
      <c r="AF1687" s="4">
        <v>5.5444405447338203E-2</v>
      </c>
      <c r="AG1687" s="4">
        <v>48916</v>
      </c>
      <c r="AH1687" s="4">
        <v>500.27</v>
      </c>
      <c r="AI1687" s="4">
        <v>-184.38</v>
      </c>
      <c r="AJ1687" s="4">
        <v>-184.38</v>
      </c>
      <c r="AK1687" s="4">
        <v>-42.015697983560997</v>
      </c>
      <c r="AL1687" s="4">
        <v>79.319999999999993</v>
      </c>
      <c r="AM1687" s="4">
        <v>0</v>
      </c>
      <c r="AN1687" s="4">
        <v>49.73</v>
      </c>
      <c r="AO1687" s="4">
        <v>2.8</v>
      </c>
      <c r="AP1687" s="4">
        <v>557.94000000000005</v>
      </c>
      <c r="AQ1687" s="4">
        <v>199.72</v>
      </c>
      <c r="AR1687" s="4">
        <v>207.12</v>
      </c>
    </row>
    <row r="1688" spans="1:44" x14ac:dyDescent="0.35">
      <c r="A1688" s="4" t="s">
        <v>3505</v>
      </c>
      <c r="B1688" s="4" t="s">
        <v>3506</v>
      </c>
      <c r="C1688" s="4" t="s">
        <v>98</v>
      </c>
      <c r="D1688" s="4">
        <v>231.68287108000001</v>
      </c>
      <c r="E1688" s="4">
        <v>46.45</v>
      </c>
      <c r="F1688" s="4">
        <v>14.947282005161201</v>
      </c>
      <c r="G1688" s="4">
        <v>5.6550767995914004</v>
      </c>
      <c r="H1688" s="4">
        <v>2.53611924669078</v>
      </c>
      <c r="I1688" s="4">
        <v>2.9561535674098498</v>
      </c>
      <c r="J1688" s="4">
        <v>11.9409421753525</v>
      </c>
      <c r="K1688" s="4">
        <v>9.0000572158755094</v>
      </c>
      <c r="L1688" s="4">
        <v>-26.943281785205802</v>
      </c>
      <c r="M1688" s="4">
        <v>-25.232326418618399</v>
      </c>
      <c r="N1688" s="4">
        <v>39.296934999650901</v>
      </c>
      <c r="O1688" s="4">
        <v>20.233191370522899</v>
      </c>
      <c r="P1688" s="4">
        <v>4.46287178601251</v>
      </c>
      <c r="Q1688" s="4">
        <v>10.398777396983499</v>
      </c>
      <c r="R1688" s="4">
        <v>-1.4789828132690499</v>
      </c>
      <c r="S1688" s="4">
        <v>3.8393921403672402</v>
      </c>
      <c r="T1688" s="4">
        <v>-4.6187433052756299</v>
      </c>
      <c r="V1688" s="4">
        <v>236.96287108000001</v>
      </c>
      <c r="W1688" s="4">
        <v>0.80877913523703104</v>
      </c>
      <c r="Y1688" s="4">
        <v>-75.100264367412507</v>
      </c>
      <c r="Z1688" s="4">
        <v>0</v>
      </c>
      <c r="AA1688" s="4">
        <v>0</v>
      </c>
      <c r="AB1688" s="4">
        <v>55.246199477811601</v>
      </c>
      <c r="AC1688" s="4">
        <v>0.188922641741743</v>
      </c>
      <c r="AD1688" s="4">
        <v>26.747473059021502</v>
      </c>
      <c r="AE1688" s="4">
        <v>17.9775475478414</v>
      </c>
      <c r="AF1688" s="4">
        <v>0</v>
      </c>
      <c r="AG1688" s="4">
        <v>25616</v>
      </c>
      <c r="AH1688" s="4">
        <v>524.33000000000004</v>
      </c>
      <c r="AI1688" s="4">
        <v>15.500000000000099</v>
      </c>
      <c r="AJ1688" s="4">
        <v>22.1200000000001</v>
      </c>
      <c r="AK1688" s="4">
        <v>5.0551059838470396</v>
      </c>
      <c r="AL1688" s="4">
        <v>47.19</v>
      </c>
      <c r="AM1688" s="4">
        <v>7.0000000000000007E-2</v>
      </c>
      <c r="AN1688" s="4">
        <v>191.91</v>
      </c>
      <c r="AO1688" s="4">
        <v>107.28</v>
      </c>
      <c r="AP1688" s="4">
        <v>286.45999999999998</v>
      </c>
      <c r="AQ1688" s="4">
        <v>39.24</v>
      </c>
      <c r="AR1688" s="4">
        <v>44.73</v>
      </c>
    </row>
    <row r="1689" spans="1:44" x14ac:dyDescent="0.35">
      <c r="A1689" s="4" t="s">
        <v>3507</v>
      </c>
      <c r="B1689" s="4" t="s">
        <v>3508</v>
      </c>
      <c r="C1689" s="4" t="s">
        <v>660</v>
      </c>
      <c r="D1689" s="4">
        <v>231.26138280000001</v>
      </c>
      <c r="E1689" s="4">
        <v>36.200000000000003</v>
      </c>
      <c r="F1689" s="4">
        <v>110.651379330143</v>
      </c>
      <c r="G1689" s="4">
        <v>0.59507708953205496</v>
      </c>
      <c r="H1689" s="4">
        <v>0.39804216580646501</v>
      </c>
      <c r="I1689" s="4">
        <v>1.30903169234624</v>
      </c>
      <c r="J1689" s="4">
        <v>12.6570955095352</v>
      </c>
      <c r="K1689" s="4">
        <v>8.1798822497807908</v>
      </c>
      <c r="L1689" s="4">
        <v>-23.869452671668601</v>
      </c>
      <c r="N1689" s="4">
        <v>18.943870014771001</v>
      </c>
      <c r="O1689" s="4">
        <v>2.59345528917168</v>
      </c>
      <c r="P1689" s="4">
        <v>1.19681612552254</v>
      </c>
      <c r="Q1689" s="4">
        <v>5.9391988682611503</v>
      </c>
      <c r="R1689" s="4">
        <v>9.0208251930390393</v>
      </c>
      <c r="S1689" s="4">
        <v>36.752310557570802</v>
      </c>
      <c r="T1689" s="4">
        <v>39.427961300117403</v>
      </c>
      <c r="V1689" s="4">
        <v>296.34138280000002</v>
      </c>
      <c r="W1689" s="4">
        <v>0.65691791500965802</v>
      </c>
      <c r="X1689" s="4">
        <v>0.27664974249215601</v>
      </c>
      <c r="Y1689" s="4">
        <v>354.20950405685397</v>
      </c>
      <c r="Z1689" s="4">
        <v>0.31525937931043102</v>
      </c>
      <c r="AA1689" s="4">
        <v>0</v>
      </c>
      <c r="AB1689" s="4">
        <v>71.120405697928803</v>
      </c>
      <c r="AC1689" s="4">
        <v>0</v>
      </c>
      <c r="AD1689" s="4">
        <v>18.581553199551301</v>
      </c>
      <c r="AE1689" s="4">
        <v>0</v>
      </c>
      <c r="AF1689" s="4">
        <v>0</v>
      </c>
      <c r="AG1689" s="4">
        <v>4499</v>
      </c>
      <c r="AH1689" s="4">
        <v>159.66</v>
      </c>
      <c r="AI1689" s="4">
        <v>2.0900000000000101</v>
      </c>
      <c r="AJ1689" s="4">
        <v>2.2700000000000098</v>
      </c>
      <c r="AK1689" s="4">
        <v>0.32667274184184902</v>
      </c>
      <c r="AL1689" s="4">
        <v>13.06</v>
      </c>
      <c r="AM1689" s="4">
        <v>6.99</v>
      </c>
      <c r="AN1689" s="4">
        <v>339.24</v>
      </c>
      <c r="AO1689" s="4">
        <v>1.61</v>
      </c>
      <c r="AP1689" s="4">
        <v>352.04</v>
      </c>
      <c r="AQ1689" s="4">
        <v>15.93</v>
      </c>
      <c r="AR1689" s="4">
        <v>17.739999999999998</v>
      </c>
    </row>
    <row r="1690" spans="1:44" x14ac:dyDescent="0.35">
      <c r="A1690" s="4" t="s">
        <v>3509</v>
      </c>
      <c r="B1690" s="4" t="s">
        <v>3510</v>
      </c>
      <c r="C1690" s="4" t="s">
        <v>458</v>
      </c>
      <c r="D1690" s="4">
        <v>231.155</v>
      </c>
      <c r="E1690" s="4">
        <v>85</v>
      </c>
      <c r="F1690" s="4">
        <v>66.044285714285806</v>
      </c>
      <c r="G1690" s="4">
        <v>3.27531349429159</v>
      </c>
      <c r="H1690" s="4">
        <v>2.8024661702297999</v>
      </c>
      <c r="I1690" s="4">
        <v>15.1253241140881</v>
      </c>
      <c r="J1690" s="4">
        <v>43.729767399075399</v>
      </c>
      <c r="K1690" s="4">
        <v>44.468452895419198</v>
      </c>
      <c r="L1690" s="4">
        <v>42.631406695432801</v>
      </c>
      <c r="M1690" s="4">
        <v>2.5348575657732701</v>
      </c>
      <c r="N1690" s="4">
        <v>10.0883310088331</v>
      </c>
      <c r="O1690" s="4">
        <v>9.5769409576941005</v>
      </c>
      <c r="P1690" s="4">
        <v>15.1777970511709</v>
      </c>
      <c r="Q1690" s="4">
        <v>-10.3819369914851</v>
      </c>
      <c r="R1690" s="4">
        <v>-10.4214341869151</v>
      </c>
      <c r="S1690" s="4">
        <v>-25.098213342314899</v>
      </c>
      <c r="T1690" s="4">
        <v>-13.044095472571099</v>
      </c>
      <c r="V1690" s="4">
        <v>182.52500000000001</v>
      </c>
      <c r="W1690" s="4">
        <v>2.14927940492794</v>
      </c>
      <c r="X1690" s="4">
        <v>0.96385542168674698</v>
      </c>
      <c r="Y1690" s="4">
        <v>105.460227691661</v>
      </c>
      <c r="Z1690" s="4">
        <v>3.9497307001795302E-2</v>
      </c>
      <c r="AA1690" s="4">
        <v>0</v>
      </c>
      <c r="AB1690" s="4">
        <v>62.843572710951499</v>
      </c>
      <c r="AC1690" s="4">
        <v>0</v>
      </c>
      <c r="AD1690" s="4">
        <v>25.202908438061002</v>
      </c>
      <c r="AE1690" s="4">
        <v>0</v>
      </c>
      <c r="AF1690" s="4">
        <v>0</v>
      </c>
      <c r="AG1690" s="4">
        <v>12069</v>
      </c>
      <c r="AH1690" s="4">
        <v>23.14</v>
      </c>
      <c r="AI1690" s="4">
        <v>3.5</v>
      </c>
      <c r="AJ1690" s="4">
        <v>4.22</v>
      </c>
      <c r="AK1690" s="4">
        <v>1.2567324955116701</v>
      </c>
      <c r="AL1690" s="4">
        <v>10.29</v>
      </c>
      <c r="AM1690" s="4">
        <v>3.45</v>
      </c>
      <c r="AN1690" s="4">
        <v>69.86</v>
      </c>
      <c r="AO1690" s="4">
        <v>59.48</v>
      </c>
      <c r="AP1690" s="4">
        <v>107.55</v>
      </c>
      <c r="AQ1690" s="4">
        <v>3.03</v>
      </c>
      <c r="AR1690" s="4">
        <v>3.31</v>
      </c>
    </row>
    <row r="1691" spans="1:44" x14ac:dyDescent="0.35">
      <c r="A1691" s="4" t="s">
        <v>3511</v>
      </c>
      <c r="B1691" s="4" t="s">
        <v>3512</v>
      </c>
      <c r="C1691" s="4" t="s">
        <v>183</v>
      </c>
      <c r="D1691" s="4">
        <v>230.46866</v>
      </c>
      <c r="E1691" s="4">
        <v>87.75</v>
      </c>
      <c r="F1691" s="4">
        <v>23046.866000002599</v>
      </c>
      <c r="G1691" s="4">
        <v>2.2227161591462E-2</v>
      </c>
      <c r="H1691" s="4">
        <v>9.9334459123859003E-3</v>
      </c>
      <c r="I1691" s="4">
        <v>1.1737089201875999E-2</v>
      </c>
      <c r="J1691" s="4">
        <v>19.8723285412118</v>
      </c>
      <c r="K1691" s="4">
        <v>3.1924882629107998</v>
      </c>
      <c r="L1691" s="4">
        <v>296.84242443586197</v>
      </c>
      <c r="M1691" s="4">
        <v>27.5424500625791</v>
      </c>
      <c r="N1691" s="4">
        <v>11</v>
      </c>
      <c r="O1691" s="4">
        <v>10.7777777777778</v>
      </c>
      <c r="P1691" s="4">
        <v>5.4884742041706298E-2</v>
      </c>
      <c r="Q1691" s="4">
        <v>27.146472205630399</v>
      </c>
      <c r="R1691" s="4">
        <v>16.090274672168501</v>
      </c>
      <c r="S1691" s="4">
        <v>62.283498467016599</v>
      </c>
      <c r="T1691" s="4">
        <v>-72.491060715392393</v>
      </c>
      <c r="V1691" s="4">
        <v>234.32866000000001</v>
      </c>
      <c r="W1691" s="4">
        <v>5.1215257777777801</v>
      </c>
      <c r="Y1691" s="4">
        <v>25167.1198302802</v>
      </c>
      <c r="Z1691" s="4">
        <v>0</v>
      </c>
      <c r="AA1691" s="4">
        <v>0</v>
      </c>
      <c r="AB1691" s="4">
        <v>73.745792594967099</v>
      </c>
      <c r="AC1691" s="4">
        <v>0</v>
      </c>
      <c r="AD1691" s="4">
        <v>1.7831182881872101</v>
      </c>
      <c r="AE1691" s="4">
        <v>0</v>
      </c>
      <c r="AF1691" s="4">
        <v>0</v>
      </c>
      <c r="AG1691" s="4">
        <v>1322</v>
      </c>
      <c r="AH1691" s="4">
        <v>85.2</v>
      </c>
      <c r="AI1691" s="4">
        <v>9.9999999999980001E-3</v>
      </c>
      <c r="AJ1691" s="4">
        <v>-1.1102230246251601</v>
      </c>
      <c r="AK1691" s="4">
        <v>4.0070524122450997E-3</v>
      </c>
      <c r="AL1691" s="4">
        <v>2.72</v>
      </c>
      <c r="AM1691" s="4">
        <v>0.34</v>
      </c>
      <c r="AN1691" s="4">
        <v>4.22</v>
      </c>
      <c r="AO1691" s="4">
        <v>1.0900000000000001</v>
      </c>
      <c r="AP1691" s="4">
        <v>45</v>
      </c>
      <c r="AQ1691" s="4">
        <v>19.78</v>
      </c>
      <c r="AR1691" s="4">
        <v>19.809999999999999</v>
      </c>
    </row>
    <row r="1692" spans="1:44" x14ac:dyDescent="0.35">
      <c r="A1692" s="4" t="s">
        <v>3513</v>
      </c>
      <c r="B1692" s="4" t="s">
        <v>3514</v>
      </c>
      <c r="C1692" s="4" t="s">
        <v>183</v>
      </c>
      <c r="D1692" s="4">
        <v>230.3702016</v>
      </c>
      <c r="E1692" s="4">
        <v>19.05</v>
      </c>
      <c r="F1692" s="4">
        <v>-4.1500666834804498</v>
      </c>
      <c r="G1692" s="4">
        <v>-18.337077167019</v>
      </c>
      <c r="H1692" s="4">
        <v>-2.9276731301208598</v>
      </c>
      <c r="I1692" s="4">
        <v>-111.376404494382</v>
      </c>
      <c r="J1692" s="4">
        <v>-8.3718336709300907</v>
      </c>
      <c r="K1692" s="4">
        <v>-80.296950240770499</v>
      </c>
      <c r="L1692" s="4">
        <v>-61.435911288671498</v>
      </c>
      <c r="M1692" s="4">
        <v>-23.048328849630899</v>
      </c>
      <c r="N1692" s="4">
        <v>230.01271109497</v>
      </c>
      <c r="O1692" s="4">
        <v>36.8658071545306</v>
      </c>
      <c r="Q1692" s="4">
        <v>-23.979355570685001</v>
      </c>
      <c r="V1692" s="4">
        <v>807.25020159999997</v>
      </c>
      <c r="W1692" s="4">
        <v>0.83664500308698098</v>
      </c>
      <c r="Y1692" s="4">
        <v>-104.54986947878901</v>
      </c>
      <c r="Z1692" s="4">
        <v>0</v>
      </c>
      <c r="AA1692" s="4">
        <v>0</v>
      </c>
      <c r="AB1692" s="4">
        <v>63.432134722757503</v>
      </c>
      <c r="AC1692" s="4">
        <v>0</v>
      </c>
      <c r="AD1692" s="4">
        <v>5.7790882620819</v>
      </c>
      <c r="AE1692" s="4">
        <v>43.505626727723502</v>
      </c>
      <c r="AF1692" s="4">
        <v>0</v>
      </c>
      <c r="AG1692" s="4">
        <v>5377</v>
      </c>
      <c r="AH1692" s="4">
        <v>49.84</v>
      </c>
      <c r="AI1692" s="4">
        <v>-55.51</v>
      </c>
      <c r="AJ1692" s="4">
        <v>-73.099999999999994</v>
      </c>
      <c r="AK1692" s="4">
        <v>-4.6264316851646203</v>
      </c>
      <c r="AL1692" s="4">
        <v>-40.020000000000003</v>
      </c>
      <c r="AM1692" s="4">
        <v>6.58</v>
      </c>
      <c r="AN1692" s="4">
        <v>28.07</v>
      </c>
      <c r="AO1692" s="4">
        <v>59.61</v>
      </c>
      <c r="AP1692" s="4">
        <v>275.35000000000002</v>
      </c>
      <c r="AQ1692" s="4">
        <v>258.23</v>
      </c>
      <c r="AR1692" s="4">
        <v>258.47000000000003</v>
      </c>
    </row>
    <row r="1693" spans="1:44" x14ac:dyDescent="0.35">
      <c r="A1693" s="4" t="s">
        <v>3515</v>
      </c>
      <c r="B1693" s="4" t="s">
        <v>3516</v>
      </c>
      <c r="C1693" s="4" t="s">
        <v>101</v>
      </c>
      <c r="D1693" s="4">
        <v>229.03220999999999</v>
      </c>
      <c r="E1693" s="4">
        <v>22</v>
      </c>
      <c r="F1693" s="4">
        <v>532.63304651163105</v>
      </c>
      <c r="G1693" s="4">
        <v>0.76139884904824695</v>
      </c>
      <c r="H1693" s="4">
        <v>0.29824865614704199</v>
      </c>
      <c r="I1693" s="4">
        <v>0.13760440334090601</v>
      </c>
      <c r="J1693" s="4">
        <v>0.76826461768685095</v>
      </c>
      <c r="K1693" s="4">
        <v>0.59841914941277996</v>
      </c>
      <c r="L1693" s="4">
        <v>383.90124796527402</v>
      </c>
      <c r="M1693" s="4">
        <v>12.4235560905711</v>
      </c>
      <c r="N1693" s="4">
        <v>39.291408325952197</v>
      </c>
      <c r="O1693" s="4">
        <v>3.8618246235606701</v>
      </c>
      <c r="P1693" s="4">
        <v>0.55815160955347598</v>
      </c>
      <c r="Q1693" s="4">
        <v>-8.8399888003125593</v>
      </c>
      <c r="R1693" s="4">
        <v>-8.5272467813496</v>
      </c>
      <c r="S1693" s="4">
        <v>-12.885020558076199</v>
      </c>
      <c r="T1693" s="4">
        <v>-25.863266758947098</v>
      </c>
      <c r="V1693" s="4">
        <v>247.05221</v>
      </c>
      <c r="W1693" s="4">
        <v>4.0572579273693501</v>
      </c>
      <c r="Y1693" s="4">
        <v>144.035569142778</v>
      </c>
      <c r="Z1693" s="4">
        <v>0</v>
      </c>
      <c r="AA1693" s="4">
        <v>0</v>
      </c>
      <c r="AB1693" s="4">
        <v>74.832555036691105</v>
      </c>
      <c r="AC1693" s="4">
        <v>0</v>
      </c>
      <c r="AD1693" s="4">
        <v>4.1171851941698501</v>
      </c>
      <c r="AE1693" s="4">
        <v>0</v>
      </c>
      <c r="AF1693" s="4">
        <v>0</v>
      </c>
      <c r="AG1693" s="4">
        <v>6126</v>
      </c>
      <c r="AH1693" s="4">
        <v>312.49</v>
      </c>
      <c r="AI1693" s="4">
        <v>0.429999999999997</v>
      </c>
      <c r="AJ1693" s="4">
        <v>0.53999999999999704</v>
      </c>
      <c r="AK1693" s="4">
        <v>4.3463318980330103E-2</v>
      </c>
      <c r="AL1693" s="4">
        <v>1.87</v>
      </c>
      <c r="AM1693" s="4">
        <v>0</v>
      </c>
      <c r="AN1693" s="4">
        <v>46.56</v>
      </c>
      <c r="AO1693" s="4">
        <v>4.16</v>
      </c>
      <c r="AP1693" s="4">
        <v>56.45</v>
      </c>
      <c r="AQ1693" s="4">
        <v>3</v>
      </c>
      <c r="AR1693" s="4">
        <v>3</v>
      </c>
    </row>
    <row r="1694" spans="1:44" x14ac:dyDescent="0.35">
      <c r="A1694" s="4" t="s">
        <v>3517</v>
      </c>
      <c r="B1694" s="4" t="s">
        <v>3518</v>
      </c>
      <c r="C1694" s="4" t="s">
        <v>458</v>
      </c>
      <c r="D1694" s="4">
        <v>228.88440943500001</v>
      </c>
      <c r="E1694" s="4">
        <v>199.25</v>
      </c>
      <c r="F1694" s="4">
        <v>-6.9400973145845999</v>
      </c>
      <c r="G1694" s="4">
        <v>-4.4452232046581797</v>
      </c>
      <c r="H1694" s="4">
        <v>-3.4727669992365802</v>
      </c>
      <c r="I1694" s="4">
        <v>-50.7853403141361</v>
      </c>
      <c r="J1694" s="4">
        <v>18.6776192894852</v>
      </c>
      <c r="K1694" s="4">
        <v>0.60055435786880296</v>
      </c>
      <c r="L1694" s="4">
        <v>10.9739520469067</v>
      </c>
      <c r="M1694" s="4">
        <v>-1.87247546087733</v>
      </c>
      <c r="N1694" s="4">
        <v>17.330682790800399</v>
      </c>
      <c r="O1694" s="4">
        <v>14.0451144426958</v>
      </c>
      <c r="Q1694" s="4">
        <v>-20.7821591769187</v>
      </c>
      <c r="R1694" s="4">
        <v>-63.832603973131803</v>
      </c>
      <c r="V1694" s="4">
        <v>239.38440943500001</v>
      </c>
      <c r="W1694" s="4">
        <v>0.31597284496396899</v>
      </c>
      <c r="Y1694" s="4">
        <v>99.426225734292103</v>
      </c>
      <c r="Z1694" s="4">
        <v>0.22512540774269399</v>
      </c>
      <c r="AA1694" s="4">
        <v>2.8192724073819002E-3</v>
      </c>
      <c r="AB1694" s="4">
        <v>65.633702605970598</v>
      </c>
      <c r="AC1694" s="4">
        <v>0.43537373185874101</v>
      </c>
      <c r="AD1694" s="4">
        <v>10.4657290547361</v>
      </c>
      <c r="AE1694" s="4">
        <v>0</v>
      </c>
      <c r="AF1694" s="4">
        <v>0.219209273029357</v>
      </c>
      <c r="AG1694" s="4">
        <v>10573</v>
      </c>
      <c r="AH1694" s="4">
        <v>64.94</v>
      </c>
      <c r="AI1694" s="4">
        <v>-32.979999999999997</v>
      </c>
      <c r="AJ1694" s="4">
        <v>-33.18</v>
      </c>
      <c r="AK1694" s="4">
        <v>-28.609108921678601</v>
      </c>
      <c r="AL1694" s="4">
        <v>0.39</v>
      </c>
      <c r="AM1694" s="4">
        <v>1.02</v>
      </c>
      <c r="AN1694" s="4">
        <v>712.85</v>
      </c>
      <c r="AO1694" s="4">
        <v>115.04</v>
      </c>
      <c r="AP1694" s="4">
        <v>724.38</v>
      </c>
      <c r="AQ1694" s="4">
        <v>-11.08</v>
      </c>
      <c r="AR1694" s="4">
        <v>-7.08</v>
      </c>
    </row>
    <row r="1695" spans="1:44" x14ac:dyDescent="0.35">
      <c r="A1695" s="4" t="s">
        <v>3519</v>
      </c>
      <c r="B1695" s="4" t="s">
        <v>3520</v>
      </c>
      <c r="C1695" s="4" t="s">
        <v>200</v>
      </c>
      <c r="D1695" s="4">
        <v>228.41678125000001</v>
      </c>
      <c r="E1695" s="4">
        <v>110.1</v>
      </c>
      <c r="F1695" s="4">
        <v>-30.015345762155199</v>
      </c>
      <c r="G1695" s="4">
        <v>-10.6792029188885</v>
      </c>
      <c r="H1695" s="4">
        <v>-2.0234249325303399</v>
      </c>
      <c r="I1695" s="4">
        <v>-1.9271677471636901</v>
      </c>
      <c r="J1695" s="4">
        <v>6.8149140937941004</v>
      </c>
      <c r="K1695" s="4">
        <v>3.6238857374392301</v>
      </c>
      <c r="L1695" s="4">
        <v>126.145472387716</v>
      </c>
      <c r="M1695" s="4">
        <v>14.294326953320599</v>
      </c>
      <c r="N1695" s="4">
        <v>372.87936601115399</v>
      </c>
      <c r="O1695" s="4">
        <v>186.806574699149</v>
      </c>
      <c r="Q1695" s="4">
        <v>-10.9109848357243</v>
      </c>
      <c r="R1695" s="4">
        <v>-23.035732061523301</v>
      </c>
      <c r="S1695" s="4">
        <v>-3.43274324594084</v>
      </c>
      <c r="V1695" s="4">
        <v>479.95678125000001</v>
      </c>
      <c r="W1695" s="4">
        <v>3.3521687885236302</v>
      </c>
      <c r="Y1695" s="4">
        <v>97.518473849284703</v>
      </c>
      <c r="Z1695" s="4">
        <v>3.2561092750271999E-3</v>
      </c>
      <c r="AA1695" s="4">
        <v>1.3954754035831001E-3</v>
      </c>
      <c r="AB1695" s="4">
        <v>58.277373994385499</v>
      </c>
      <c r="AC1695" s="4">
        <v>0.14296645509708999</v>
      </c>
      <c r="AD1695" s="4">
        <v>22.015033921681301</v>
      </c>
      <c r="AE1695" s="4">
        <v>0</v>
      </c>
      <c r="AF1695" s="4">
        <v>0</v>
      </c>
      <c r="AG1695" s="4">
        <v>16477</v>
      </c>
      <c r="AH1695" s="4">
        <v>394.88</v>
      </c>
      <c r="AI1695" s="4">
        <v>-7.6099999999999701</v>
      </c>
      <c r="AJ1695" s="4">
        <v>-24.67</v>
      </c>
      <c r="AK1695" s="4">
        <v>-3.5398559404224899</v>
      </c>
      <c r="AL1695" s="4">
        <v>14.31</v>
      </c>
      <c r="AM1695" s="4">
        <v>0</v>
      </c>
      <c r="AN1695" s="4">
        <v>30.62</v>
      </c>
      <c r="AO1695" s="4">
        <v>2.54</v>
      </c>
      <c r="AP1695" s="4">
        <v>68.139999999999901</v>
      </c>
      <c r="AQ1695" s="4">
        <v>39.729999999999997</v>
      </c>
      <c r="AR1695" s="4">
        <v>40.14</v>
      </c>
    </row>
    <row r="1696" spans="1:44" x14ac:dyDescent="0.35">
      <c r="A1696" s="4" t="s">
        <v>3521</v>
      </c>
      <c r="B1696" s="4" t="s">
        <v>3522</v>
      </c>
      <c r="C1696" s="4" t="s">
        <v>98</v>
      </c>
      <c r="D1696" s="4">
        <v>228.28556589999999</v>
      </c>
      <c r="E1696" s="4">
        <v>40.450000000000003</v>
      </c>
      <c r="F1696" s="4">
        <v>-0.48640735921419898</v>
      </c>
      <c r="G1696" s="4">
        <v>-30.983990757550799</v>
      </c>
      <c r="H1696" s="4">
        <v>-5.04175591855501</v>
      </c>
      <c r="I1696" s="4">
        <v>-20.771961193924199</v>
      </c>
      <c r="J1696" s="4">
        <v>9.4827403112918205</v>
      </c>
      <c r="K1696" s="4">
        <v>2.9463052791842199</v>
      </c>
      <c r="L1696" s="4">
        <v>5.9223641040372303</v>
      </c>
      <c r="M1696" s="4">
        <v>-33.055685004086499</v>
      </c>
      <c r="N1696" s="4">
        <v>363.615919958338</v>
      </c>
      <c r="O1696" s="4">
        <v>4.6412170372591497</v>
      </c>
      <c r="Q1696" s="4">
        <v>-17.716690120996699</v>
      </c>
      <c r="R1696" s="4">
        <v>-38.926253363140503</v>
      </c>
      <c r="V1696" s="4">
        <v>4790.3255658999997</v>
      </c>
      <c r="W1696" s="4">
        <v>0.18012969361023901</v>
      </c>
      <c r="Y1696" s="4">
        <v>-100.81027538317601</v>
      </c>
      <c r="Z1696" s="4">
        <v>8.8354634930512699</v>
      </c>
      <c r="AA1696" s="4">
        <v>8.8354634930512699</v>
      </c>
      <c r="AB1696" s="4">
        <v>49.826116386975698</v>
      </c>
      <c r="AC1696" s="4">
        <v>0.45174004363102799</v>
      </c>
      <c r="AD1696" s="4">
        <v>19.560338464219999</v>
      </c>
      <c r="AE1696" s="4">
        <v>0</v>
      </c>
      <c r="AF1696" s="4">
        <v>0</v>
      </c>
      <c r="AG1696" s="4">
        <v>20788</v>
      </c>
      <c r="AH1696" s="4">
        <v>2259.44</v>
      </c>
      <c r="AI1696" s="4">
        <v>-469.33</v>
      </c>
      <c r="AJ1696" s="4">
        <v>-702.01</v>
      </c>
      <c r="AK1696" s="4">
        <v>-81.952098890810106</v>
      </c>
      <c r="AL1696" s="4">
        <v>66.569998999999996</v>
      </c>
      <c r="AM1696" s="4">
        <v>81.63</v>
      </c>
      <c r="AN1696" s="4">
        <v>335.51</v>
      </c>
      <c r="AO1696" s="4">
        <v>46.77</v>
      </c>
      <c r="AP1696" s="4">
        <v>1267.3399999999999</v>
      </c>
      <c r="AQ1696" s="4">
        <v>-483.48</v>
      </c>
      <c r="AR1696" s="4">
        <v>-483.09</v>
      </c>
    </row>
    <row r="1697" spans="1:44" x14ac:dyDescent="0.35">
      <c r="A1697" s="4" t="s">
        <v>3523</v>
      </c>
      <c r="B1697" s="4" t="s">
        <v>3524</v>
      </c>
      <c r="C1697" s="4" t="s">
        <v>49</v>
      </c>
      <c r="D1697" s="4">
        <v>227.22732082499999</v>
      </c>
      <c r="E1697" s="4">
        <v>147</v>
      </c>
      <c r="F1697" s="4">
        <v>113.613660412502</v>
      </c>
      <c r="G1697" s="4">
        <v>2.23338916806249</v>
      </c>
      <c r="H1697" s="4">
        <v>0.79218901629927296</v>
      </c>
      <c r="I1697" s="4">
        <v>1.07077845593745</v>
      </c>
      <c r="J1697" s="4">
        <v>17.305163043902599</v>
      </c>
      <c r="K1697" s="4">
        <v>10.263411500160601</v>
      </c>
      <c r="L1697" s="4">
        <v>-2.1010785178589702</v>
      </c>
      <c r="M1697" s="4">
        <v>1.2715949105691</v>
      </c>
      <c r="N1697" s="4">
        <v>97.206641238501206</v>
      </c>
      <c r="O1697" s="4">
        <v>1.2227956024231601</v>
      </c>
      <c r="P1697" s="4">
        <v>1.20641814452887</v>
      </c>
      <c r="Q1697" s="4">
        <v>6.8562065236660104</v>
      </c>
      <c r="R1697" s="4">
        <v>-4.4899743096060698</v>
      </c>
      <c r="T1697" s="4">
        <v>-16.847879165229301</v>
      </c>
      <c r="V1697" s="4">
        <v>304.157320825</v>
      </c>
      <c r="W1697" s="4">
        <v>2.5491061344514301</v>
      </c>
      <c r="X1697" s="4">
        <v>1.1008113443041601</v>
      </c>
      <c r="Y1697" s="4">
        <v>193.07554351369501</v>
      </c>
      <c r="Z1697" s="4">
        <v>7.089565513738</v>
      </c>
      <c r="AA1697" s="4">
        <v>0</v>
      </c>
      <c r="AB1697" s="4">
        <v>58.611647409499</v>
      </c>
      <c r="AC1697" s="4">
        <v>0</v>
      </c>
      <c r="AD1697" s="4">
        <v>2.8272424071521201</v>
      </c>
      <c r="AE1697" s="4">
        <v>8.5863904609543802</v>
      </c>
      <c r="AF1697" s="4">
        <v>0</v>
      </c>
      <c r="AG1697" s="4">
        <v>1431</v>
      </c>
      <c r="AH1697" s="4">
        <v>186.78</v>
      </c>
      <c r="AI1697" s="4">
        <v>1.99999999999996</v>
      </c>
      <c r="AJ1697" s="4">
        <v>2.43999999999996</v>
      </c>
      <c r="AK1697" s="4">
        <v>1.7990327500419001</v>
      </c>
      <c r="AL1697" s="4">
        <v>19.170000000000002</v>
      </c>
      <c r="AM1697" s="4">
        <v>0.08</v>
      </c>
      <c r="AN1697" s="4">
        <v>55.08</v>
      </c>
      <c r="AO1697" s="4">
        <v>9.7200000000000006</v>
      </c>
      <c r="AP1697" s="4">
        <v>89.14</v>
      </c>
      <c r="AQ1697" s="4">
        <v>22.29</v>
      </c>
      <c r="AR1697" s="4">
        <v>22.71</v>
      </c>
    </row>
    <row r="1698" spans="1:44" x14ac:dyDescent="0.35">
      <c r="A1698" s="4" t="s">
        <v>3525</v>
      </c>
      <c r="B1698" s="4" t="s">
        <v>3526</v>
      </c>
      <c r="C1698" s="4" t="s">
        <v>1123</v>
      </c>
      <c r="D1698" s="4">
        <v>226.88128735999999</v>
      </c>
      <c r="E1698" s="4">
        <v>145.9</v>
      </c>
      <c r="F1698" s="4">
        <v>290.87344533333197</v>
      </c>
      <c r="G1698" s="4">
        <v>3.6499766027141001</v>
      </c>
      <c r="H1698" s="4">
        <v>2.6836401169792001</v>
      </c>
      <c r="I1698" s="4">
        <v>2.6467594163556298</v>
      </c>
      <c r="K1698" s="4">
        <v>5.1238547675602399</v>
      </c>
      <c r="L1698" s="4">
        <v>837.49601920710404</v>
      </c>
      <c r="N1698" s="4">
        <v>4.5955882352941201E-2</v>
      </c>
      <c r="O1698" s="4">
        <v>0</v>
      </c>
      <c r="P1698" s="4">
        <v>8.3155650319829792</v>
      </c>
      <c r="V1698" s="4">
        <v>225.19128735999999</v>
      </c>
      <c r="W1698" s="4">
        <v>10.42652975</v>
      </c>
      <c r="Y1698" s="4">
        <v>1093.9976179959899</v>
      </c>
      <c r="Z1698" s="4">
        <v>0</v>
      </c>
      <c r="AA1698" s="4">
        <v>0</v>
      </c>
      <c r="AB1698" s="4">
        <v>52.946592800926901</v>
      </c>
      <c r="AC1698" s="4">
        <v>0</v>
      </c>
      <c r="AD1698" s="4">
        <v>7.1771992258498098</v>
      </c>
      <c r="AE1698" s="4">
        <v>0</v>
      </c>
      <c r="AF1698" s="4">
        <v>0</v>
      </c>
      <c r="AG1698" s="4">
        <v>213</v>
      </c>
      <c r="AH1698" s="4">
        <v>29.47</v>
      </c>
      <c r="AI1698" s="4">
        <v>0.78000000000000302</v>
      </c>
      <c r="AJ1698" s="4">
        <v>1.0900000000000001</v>
      </c>
      <c r="AK1698" s="4">
        <v>0.53184641802801402</v>
      </c>
      <c r="AL1698" s="4">
        <v>1.51</v>
      </c>
      <c r="AM1698" s="4">
        <v>0</v>
      </c>
      <c r="AN1698" s="4">
        <v>4.1399999999999997</v>
      </c>
      <c r="AO1698" s="4">
        <v>1.7</v>
      </c>
      <c r="AP1698" s="4">
        <v>21.76</v>
      </c>
      <c r="AQ1698" s="4">
        <v>1.35</v>
      </c>
      <c r="AR1698" s="4">
        <v>1.55</v>
      </c>
    </row>
    <row r="1699" spans="1:44" x14ac:dyDescent="0.35">
      <c r="A1699" s="4" t="s">
        <v>3527</v>
      </c>
      <c r="B1699" s="4" t="s">
        <v>3528</v>
      </c>
      <c r="C1699" s="4" t="s">
        <v>183</v>
      </c>
      <c r="D1699" s="4">
        <v>226.80840000000001</v>
      </c>
      <c r="E1699" s="4">
        <v>135.6</v>
      </c>
      <c r="F1699" s="4">
        <v>60.643957219251298</v>
      </c>
      <c r="G1699" s="4">
        <v>6.0542290570619199</v>
      </c>
      <c r="H1699" s="4">
        <v>1.84032476319351</v>
      </c>
      <c r="I1699" s="4">
        <v>10.199072811562599</v>
      </c>
      <c r="J1699" s="4">
        <v>46.026320643767399</v>
      </c>
      <c r="K1699" s="4">
        <v>26.6430324515953</v>
      </c>
      <c r="L1699" s="4">
        <v>166.69582565036299</v>
      </c>
      <c r="M1699" s="4">
        <v>45.213863073307799</v>
      </c>
      <c r="N1699" s="4">
        <v>97.061596480201203</v>
      </c>
      <c r="O1699" s="4">
        <v>18.651791326209899</v>
      </c>
      <c r="P1699" s="4">
        <v>2.7672955974842801</v>
      </c>
      <c r="Q1699" s="4">
        <v>35.902324574666601</v>
      </c>
      <c r="R1699" s="4">
        <v>17.892846642501102</v>
      </c>
      <c r="T1699" s="4">
        <v>0.79819263717440003</v>
      </c>
      <c r="V1699" s="4">
        <v>286.29840000000002</v>
      </c>
      <c r="W1699" s="4">
        <v>3.5639283469516001</v>
      </c>
      <c r="Y1699" s="4">
        <v>-33.513817712090002</v>
      </c>
      <c r="Z1699" s="4">
        <v>0</v>
      </c>
      <c r="AA1699" s="4">
        <v>0</v>
      </c>
      <c r="AB1699" s="4">
        <v>73.877725428158698</v>
      </c>
      <c r="AC1699" s="4">
        <v>0</v>
      </c>
      <c r="AD1699" s="4">
        <v>1.0369294082582501</v>
      </c>
      <c r="AE1699" s="4">
        <v>0</v>
      </c>
      <c r="AF1699" s="4">
        <v>0</v>
      </c>
      <c r="AG1699" s="4">
        <v>595</v>
      </c>
      <c r="AH1699" s="4">
        <v>36.67</v>
      </c>
      <c r="AI1699" s="4">
        <v>3.74</v>
      </c>
      <c r="AJ1699" s="4">
        <v>4.9400000000000004</v>
      </c>
      <c r="AK1699" s="4">
        <v>2.1436595822729698</v>
      </c>
      <c r="AL1699" s="4">
        <v>9.77</v>
      </c>
      <c r="AM1699" s="4">
        <v>0.48</v>
      </c>
      <c r="AN1699" s="4">
        <v>40.630000000000003</v>
      </c>
      <c r="AO1699" s="4">
        <v>2.2799999999999998</v>
      </c>
      <c r="AP1699" s="4">
        <v>63.64</v>
      </c>
      <c r="AQ1699" s="4">
        <v>18.89</v>
      </c>
      <c r="AR1699" s="4">
        <v>20.16</v>
      </c>
    </row>
    <row r="1700" spans="1:44" x14ac:dyDescent="0.35">
      <c r="A1700" s="4" t="s">
        <v>3529</v>
      </c>
      <c r="B1700" s="4" t="s">
        <v>3530</v>
      </c>
      <c r="C1700" s="4" t="s">
        <v>244</v>
      </c>
      <c r="D1700" s="4">
        <v>226.32515000000001</v>
      </c>
      <c r="E1700" s="4">
        <v>475</v>
      </c>
      <c r="F1700" s="4">
        <v>492.01119565217402</v>
      </c>
      <c r="G1700" s="4">
        <v>3.3491081179468498</v>
      </c>
      <c r="H1700" s="4">
        <v>2.8438948995363198</v>
      </c>
      <c r="I1700" s="4">
        <v>6.9277108433735002</v>
      </c>
      <c r="J1700" s="4">
        <v>22.750586197914998</v>
      </c>
      <c r="K1700" s="4">
        <v>26.355421686747</v>
      </c>
      <c r="L1700" s="4">
        <v>81.817914631940695</v>
      </c>
      <c r="M1700" s="4">
        <v>41.193053133725201</v>
      </c>
      <c r="N1700" s="4">
        <v>12.9285714285714</v>
      </c>
      <c r="O1700" s="4">
        <v>1</v>
      </c>
      <c r="P1700" s="4">
        <v>14.8867313915857</v>
      </c>
      <c r="Q1700" s="4">
        <v>12.7751307132443</v>
      </c>
      <c r="R1700" s="4">
        <v>15.001567308722301</v>
      </c>
      <c r="T1700" s="4">
        <v>22.0286430743263</v>
      </c>
      <c r="V1700" s="4">
        <v>221.28514999999999</v>
      </c>
      <c r="W1700" s="4">
        <v>16.1660821428571</v>
      </c>
      <c r="Y1700" s="4">
        <v>140.67714755413499</v>
      </c>
      <c r="Z1700" s="4">
        <v>4.6260026780055199</v>
      </c>
      <c r="AA1700" s="4">
        <v>0</v>
      </c>
      <c r="AB1700" s="4">
        <v>74.008067596553005</v>
      </c>
      <c r="AC1700" s="4">
        <v>0</v>
      </c>
      <c r="AD1700" s="4">
        <v>1.02290995941017</v>
      </c>
      <c r="AE1700" s="4">
        <v>0</v>
      </c>
      <c r="AF1700" s="4">
        <v>0</v>
      </c>
      <c r="AG1700" s="4">
        <v>616</v>
      </c>
      <c r="AH1700" s="4">
        <v>6.64</v>
      </c>
      <c r="AI1700" s="4">
        <v>0.46</v>
      </c>
      <c r="AJ1700" s="4">
        <v>0.62</v>
      </c>
      <c r="AK1700" s="4">
        <v>0.965425185844348</v>
      </c>
      <c r="AL1700" s="4">
        <v>1.75</v>
      </c>
      <c r="AM1700" s="4">
        <v>0</v>
      </c>
      <c r="AN1700" s="4">
        <v>7.74</v>
      </c>
      <c r="AO1700" s="4">
        <v>6.85</v>
      </c>
      <c r="AP1700" s="4">
        <v>14</v>
      </c>
      <c r="AQ1700" s="4">
        <v>0.27</v>
      </c>
      <c r="AR1700" s="4">
        <v>1.1299999999999999</v>
      </c>
    </row>
    <row r="1701" spans="1:44" x14ac:dyDescent="0.35">
      <c r="A1701" s="4" t="s">
        <v>3531</v>
      </c>
      <c r="B1701" s="4" t="s">
        <v>3532</v>
      </c>
      <c r="C1701" s="4" t="s">
        <v>268</v>
      </c>
      <c r="D1701" s="4">
        <v>226.10357279999999</v>
      </c>
      <c r="E1701" s="4">
        <v>7</v>
      </c>
      <c r="F1701" s="4">
        <v>28.729805946632801</v>
      </c>
      <c r="G1701" s="4">
        <v>3.4399108333151198</v>
      </c>
      <c r="H1701" s="4">
        <v>3.0716390531389699</v>
      </c>
      <c r="I1701" s="4">
        <v>13.42316220365</v>
      </c>
      <c r="J1701" s="4">
        <v>7.41845072482581</v>
      </c>
      <c r="K1701" s="4">
        <v>17.346068565580801</v>
      </c>
      <c r="L1701" s="4">
        <v>52.575946760454698</v>
      </c>
      <c r="M1701" s="4">
        <v>-12.9449436703876</v>
      </c>
      <c r="N1701" s="4">
        <v>0</v>
      </c>
      <c r="O1701" s="4">
        <v>0</v>
      </c>
      <c r="P1701" s="4">
        <v>29.743008314436899</v>
      </c>
      <c r="Q1701" s="4">
        <v>-21.018292936359099</v>
      </c>
      <c r="R1701" s="4">
        <v>-36.066618169414902</v>
      </c>
      <c r="S1701" s="4">
        <v>-34.927708925554903</v>
      </c>
      <c r="T1701" s="4">
        <v>-32.482050967294299</v>
      </c>
      <c r="V1701" s="4">
        <v>61.563572800000003</v>
      </c>
      <c r="W1701" s="4">
        <v>1.0124645029554</v>
      </c>
      <c r="X1701" s="4">
        <v>4.1666666666666696</v>
      </c>
      <c r="Y1701" s="4">
        <v>8.8958469068128903</v>
      </c>
      <c r="Z1701" s="4">
        <v>5.5506951281575996E-3</v>
      </c>
      <c r="AA1701" s="4">
        <v>1.3422167382928999E-3</v>
      </c>
      <c r="AB1701" s="4">
        <v>50.419313604052903</v>
      </c>
      <c r="AC1701" s="4">
        <v>4.7765720223948002E-3</v>
      </c>
      <c r="AD1701" s="4">
        <v>29.103306553323101</v>
      </c>
      <c r="AE1701" s="4">
        <v>50.419313604052903</v>
      </c>
      <c r="AF1701" s="4">
        <v>0</v>
      </c>
      <c r="AG1701" s="4">
        <v>51817</v>
      </c>
      <c r="AH1701" s="4">
        <v>58.63</v>
      </c>
      <c r="AI1701" s="4">
        <v>7.87</v>
      </c>
      <c r="AJ1701" s="4">
        <v>9.86</v>
      </c>
      <c r="AK1701" s="4">
        <v>0.25061081210831698</v>
      </c>
      <c r="AL1701" s="4">
        <v>10.17</v>
      </c>
      <c r="AM1701" s="4">
        <v>41.32</v>
      </c>
      <c r="AN1701" s="4">
        <v>146.41999999999999</v>
      </c>
      <c r="AO1701" s="4">
        <v>178.15</v>
      </c>
      <c r="AP1701" s="4">
        <v>223.32</v>
      </c>
      <c r="AQ1701" s="4">
        <v>10.52</v>
      </c>
      <c r="AR1701" s="4">
        <v>10.74</v>
      </c>
    </row>
    <row r="1702" spans="1:44" x14ac:dyDescent="0.35">
      <c r="A1702" s="4" t="s">
        <v>3533</v>
      </c>
      <c r="B1702" s="4" t="s">
        <v>3534</v>
      </c>
      <c r="C1702" s="4" t="s">
        <v>927</v>
      </c>
      <c r="D1702" s="4">
        <v>225.53475</v>
      </c>
      <c r="E1702" s="4">
        <v>349</v>
      </c>
      <c r="F1702" s="4">
        <v>-67.323805970149195</v>
      </c>
      <c r="G1702" s="4">
        <v>-56.9727891156463</v>
      </c>
      <c r="H1702" s="4">
        <v>-9.5102909865152601</v>
      </c>
      <c r="I1702" s="4">
        <v>-16.650099403578501</v>
      </c>
      <c r="K1702" s="4">
        <v>-8.2504970178926396</v>
      </c>
      <c r="L1702" s="4">
        <v>96.706126014054504</v>
      </c>
      <c r="N1702" s="4">
        <v>449.52380952380997</v>
      </c>
      <c r="O1702" s="4">
        <v>212.857142857143</v>
      </c>
      <c r="V1702" s="4">
        <v>242.52475000000001</v>
      </c>
      <c r="W1702" s="4">
        <v>53.698749999999997</v>
      </c>
      <c r="Y1702" s="4">
        <v>94.433987654033601</v>
      </c>
      <c r="Z1702" s="4">
        <v>0</v>
      </c>
      <c r="AA1702" s="4">
        <v>0</v>
      </c>
      <c r="AB1702" s="4">
        <v>48.120300751879697</v>
      </c>
      <c r="AC1702" s="4">
        <v>0</v>
      </c>
      <c r="AD1702" s="4">
        <v>18.2556390977444</v>
      </c>
      <c r="AE1702" s="4">
        <v>0</v>
      </c>
      <c r="AF1702" s="4">
        <v>0</v>
      </c>
      <c r="AG1702" s="4">
        <v>642</v>
      </c>
      <c r="AH1702" s="4">
        <v>20.12</v>
      </c>
      <c r="AI1702" s="4">
        <v>-3.35</v>
      </c>
      <c r="AJ1702" s="4">
        <v>-4.51</v>
      </c>
      <c r="AK1702" s="4">
        <v>-5.5833333333333401</v>
      </c>
      <c r="AL1702" s="4">
        <v>-1.66</v>
      </c>
      <c r="AM1702" s="4">
        <v>0</v>
      </c>
      <c r="AN1702" s="4">
        <v>-5.36</v>
      </c>
      <c r="AO1702" s="4">
        <v>1.89</v>
      </c>
      <c r="AP1702" s="4">
        <v>4.2</v>
      </c>
      <c r="AQ1702" s="4">
        <v>-4.28</v>
      </c>
      <c r="AR1702" s="4">
        <v>-2.8</v>
      </c>
    </row>
    <row r="1703" spans="1:44" x14ac:dyDescent="0.35">
      <c r="A1703" s="4" t="s">
        <v>3535</v>
      </c>
      <c r="B1703" s="4" t="s">
        <v>3536</v>
      </c>
      <c r="C1703" s="4" t="s">
        <v>101</v>
      </c>
      <c r="D1703" s="4">
        <v>224.91437500000001</v>
      </c>
      <c r="E1703" s="4">
        <v>185</v>
      </c>
      <c r="F1703" s="4">
        <v>4498.2875000008498</v>
      </c>
      <c r="G1703" s="4">
        <v>0.13250298131705501</v>
      </c>
      <c r="H1703" s="4">
        <v>1.15349566862355E-2</v>
      </c>
      <c r="I1703" s="4">
        <v>3.2152273165706E-2</v>
      </c>
      <c r="J1703" s="4">
        <v>2.9380216015841101</v>
      </c>
      <c r="K1703" s="4">
        <v>3.1895054980387099</v>
      </c>
      <c r="L1703" s="4">
        <v>67.432993997020105</v>
      </c>
      <c r="N1703" s="4">
        <v>321.78978024887499</v>
      </c>
      <c r="O1703" s="4">
        <v>4.8186391315859298</v>
      </c>
      <c r="P1703" s="4">
        <v>1.27788994811743E-2</v>
      </c>
      <c r="Q1703" s="4">
        <v>-8.5582212828769997</v>
      </c>
      <c r="R1703" s="4">
        <v>-5.61027138890499</v>
      </c>
      <c r="T1703" s="4">
        <v>-54.457998365271301</v>
      </c>
      <c r="V1703" s="4">
        <v>343.49437499999999</v>
      </c>
      <c r="W1703" s="4">
        <v>5.9548418056658798</v>
      </c>
      <c r="Y1703" s="4">
        <v>471.89703404190601</v>
      </c>
      <c r="Z1703" s="4">
        <v>0</v>
      </c>
      <c r="AA1703" s="4">
        <v>0</v>
      </c>
      <c r="AB1703" s="4">
        <v>55.897838899803503</v>
      </c>
      <c r="AC1703" s="4">
        <v>0</v>
      </c>
      <c r="AD1703" s="4">
        <v>1.8454066797642401</v>
      </c>
      <c r="AE1703" s="4">
        <v>36.149312377210201</v>
      </c>
      <c r="AF1703" s="4">
        <v>0</v>
      </c>
      <c r="AG1703" s="4">
        <v>84</v>
      </c>
      <c r="AH1703" s="4">
        <v>155.51</v>
      </c>
      <c r="AI1703" s="4">
        <v>4.9999999999989997E-2</v>
      </c>
      <c r="AJ1703" s="4">
        <v>0.35999999999999099</v>
      </c>
      <c r="AK1703" s="4">
        <v>3.9292730844786301E-2</v>
      </c>
      <c r="AL1703" s="4">
        <v>4.9599998999999997</v>
      </c>
      <c r="AM1703" s="4">
        <v>0</v>
      </c>
      <c r="AN1703" s="4">
        <v>15.32</v>
      </c>
      <c r="AO1703" s="4">
        <v>2.96</v>
      </c>
      <c r="AP1703" s="4">
        <v>37.770000000000003</v>
      </c>
      <c r="AQ1703" s="4">
        <v>-7.36</v>
      </c>
      <c r="AR1703" s="4">
        <v>-7.35</v>
      </c>
    </row>
    <row r="1704" spans="1:44" x14ac:dyDescent="0.35">
      <c r="A1704" s="4" t="s">
        <v>3537</v>
      </c>
      <c r="B1704" s="4" t="s">
        <v>3538</v>
      </c>
      <c r="C1704" s="4" t="s">
        <v>244</v>
      </c>
      <c r="D1704" s="4">
        <v>224.72902199999999</v>
      </c>
      <c r="E1704" s="4">
        <v>15.8</v>
      </c>
      <c r="F1704" s="4">
        <v>-1.8718059470264901</v>
      </c>
      <c r="G1704" s="4">
        <v>-308.39969175443099</v>
      </c>
      <c r="H1704" s="4">
        <v>-18.725435148792801</v>
      </c>
      <c r="I1704" s="4">
        <v>-32.6320939334638</v>
      </c>
      <c r="J1704" s="4">
        <v>7.4823189195207203</v>
      </c>
      <c r="K1704" s="4">
        <v>-9.3172428788867094</v>
      </c>
      <c r="L1704" s="4">
        <v>-15.781291717265701</v>
      </c>
      <c r="M1704" s="4">
        <v>-14.6328346184441</v>
      </c>
      <c r="Q1704" s="4">
        <v>-9.1906473933654294</v>
      </c>
      <c r="S1704" s="4">
        <v>-18.6946621484005</v>
      </c>
      <c r="V1704" s="4">
        <v>679.87902199999996</v>
      </c>
      <c r="W1704" s="4">
        <v>-8.2742644329896997</v>
      </c>
      <c r="Y1704" s="4">
        <v>99.845247979369702</v>
      </c>
      <c r="Z1704" s="4">
        <v>5.606752473652E-4</v>
      </c>
      <c r="AA1704" s="4">
        <v>0</v>
      </c>
      <c r="AB1704" s="4">
        <v>59.250282253264103</v>
      </c>
      <c r="AC1704" s="4">
        <v>8.8287662285114199E-2</v>
      </c>
      <c r="AD1704" s="4">
        <v>29.315197607187599</v>
      </c>
      <c r="AE1704" s="4">
        <v>57.620586200922503</v>
      </c>
      <c r="AF1704" s="4">
        <v>0</v>
      </c>
      <c r="AG1704" s="4">
        <v>33059</v>
      </c>
      <c r="AH1704" s="4">
        <v>367.92</v>
      </c>
      <c r="AI1704" s="4">
        <v>-120.06</v>
      </c>
      <c r="AJ1704" s="4">
        <v>-127.07</v>
      </c>
      <c r="AK1704" s="4">
        <v>-8.9752893598228702</v>
      </c>
      <c r="AL1704" s="4">
        <v>-34.28</v>
      </c>
      <c r="AM1704" s="4">
        <v>56.12</v>
      </c>
      <c r="AN1704" s="4">
        <v>-75.849999999999994</v>
      </c>
      <c r="AO1704" s="4">
        <v>15.21</v>
      </c>
      <c r="AP1704" s="4">
        <v>-27.16</v>
      </c>
      <c r="AQ1704" s="4">
        <v>20.100000000000001</v>
      </c>
      <c r="AR1704" s="4">
        <v>25.78</v>
      </c>
    </row>
    <row r="1705" spans="1:44" x14ac:dyDescent="0.35">
      <c r="A1705" s="4" t="s">
        <v>3539</v>
      </c>
      <c r="B1705" s="4" t="s">
        <v>3540</v>
      </c>
      <c r="C1705" s="4" t="s">
        <v>425</v>
      </c>
      <c r="D1705" s="4">
        <v>224.353926</v>
      </c>
      <c r="E1705" s="4">
        <v>152</v>
      </c>
      <c r="F1705" s="4">
        <v>25.095517449664399</v>
      </c>
      <c r="G1705" s="4">
        <v>24.3995633187773</v>
      </c>
      <c r="H1705" s="4">
        <v>19.1783760592084</v>
      </c>
      <c r="I1705" s="4">
        <v>16.503599778475198</v>
      </c>
      <c r="J1705" s="4">
        <v>21.169011015726198</v>
      </c>
      <c r="K1705" s="4">
        <v>24.736939265276</v>
      </c>
      <c r="L1705" s="4">
        <v>165.64360199678501</v>
      </c>
      <c r="N1705" s="4">
        <v>2.2760646108663698</v>
      </c>
      <c r="O1705" s="4">
        <v>1.17474302496329</v>
      </c>
      <c r="P1705" s="4">
        <v>114.176245210728</v>
      </c>
      <c r="Q1705" s="4">
        <v>21.761409127480398</v>
      </c>
      <c r="R1705" s="4">
        <v>32.916976961200803</v>
      </c>
      <c r="S1705" s="4">
        <v>61.786376012563103</v>
      </c>
      <c r="T1705" s="4">
        <v>62.0469985407398</v>
      </c>
      <c r="V1705" s="4">
        <v>213.943926</v>
      </c>
      <c r="W1705" s="4">
        <v>5.4907960352422904</v>
      </c>
      <c r="X1705" s="4">
        <v>0.44004400440044</v>
      </c>
      <c r="Y1705" s="4">
        <v>3.0138314033382598</v>
      </c>
      <c r="Z1705" s="4">
        <v>0</v>
      </c>
      <c r="AA1705" s="4">
        <v>0</v>
      </c>
      <c r="AB1705" s="4">
        <v>72.935044203327195</v>
      </c>
      <c r="AC1705" s="4">
        <v>0</v>
      </c>
      <c r="AD1705" s="4">
        <v>12.610751416046099</v>
      </c>
      <c r="AE1705" s="4">
        <v>0</v>
      </c>
      <c r="AF1705" s="4">
        <v>0</v>
      </c>
      <c r="AG1705" s="4">
        <v>720</v>
      </c>
      <c r="AH1705" s="4">
        <v>54.17</v>
      </c>
      <c r="AI1705" s="4">
        <v>8.94</v>
      </c>
      <c r="AJ1705" s="4">
        <v>12.05</v>
      </c>
      <c r="AK1705" s="4">
        <v>6.0367234104434404</v>
      </c>
      <c r="AL1705" s="4">
        <v>13.4</v>
      </c>
      <c r="AM1705" s="4">
        <v>0.05</v>
      </c>
      <c r="AN1705" s="4">
        <v>34.85</v>
      </c>
      <c r="AO1705" s="4">
        <v>11.34</v>
      </c>
      <c r="AP1705" s="4">
        <v>40.86</v>
      </c>
      <c r="AQ1705" s="4">
        <v>3.04</v>
      </c>
      <c r="AR1705" s="4">
        <v>9.1999999999999993</v>
      </c>
    </row>
    <row r="1706" spans="1:44" x14ac:dyDescent="0.35">
      <c r="A1706" s="4" t="s">
        <v>3541</v>
      </c>
      <c r="B1706" s="4" t="s">
        <v>3542</v>
      </c>
      <c r="C1706" s="4" t="s">
        <v>183</v>
      </c>
      <c r="D1706" s="4">
        <v>224.30194829999999</v>
      </c>
      <c r="E1706" s="4">
        <v>13.9</v>
      </c>
      <c r="F1706" s="4">
        <v>-3.69830087881286</v>
      </c>
      <c r="H1706" s="4">
        <v>-0.82329776569339197</v>
      </c>
      <c r="I1706" s="4">
        <v>-6.5979134710573</v>
      </c>
      <c r="J1706" s="4">
        <v>4.1689291299869096</v>
      </c>
      <c r="K1706" s="4">
        <v>8.1829357179378395</v>
      </c>
      <c r="L1706" s="4">
        <v>88.3130126711564</v>
      </c>
      <c r="M1706" s="4">
        <v>-2.09220647678797</v>
      </c>
      <c r="Q1706" s="4">
        <v>2.41029399059558</v>
      </c>
      <c r="R1706" s="4">
        <v>-1.4356372466798799</v>
      </c>
      <c r="S1706" s="4">
        <v>0.68339568427067099</v>
      </c>
      <c r="V1706" s="4">
        <v>1068.9219482999999</v>
      </c>
      <c r="W1706" s="4">
        <v>-1.5311758365758801</v>
      </c>
      <c r="Y1706" s="4">
        <v>-104.05458214897401</v>
      </c>
      <c r="Z1706" s="4">
        <v>1.73513239831274</v>
      </c>
      <c r="AA1706" s="4">
        <v>1.6517912697952E-3</v>
      </c>
      <c r="AB1706" s="4">
        <v>48.771350641005597</v>
      </c>
      <c r="AC1706" s="4">
        <v>1.85941317345214</v>
      </c>
      <c r="AD1706" s="4">
        <v>14.2864602237608</v>
      </c>
      <c r="AE1706" s="4">
        <v>36.773742002757302</v>
      </c>
      <c r="AF1706" s="4">
        <v>0.503591133987488</v>
      </c>
      <c r="AG1706" s="4">
        <v>32725</v>
      </c>
      <c r="AH1706" s="4">
        <v>919.23</v>
      </c>
      <c r="AI1706" s="4">
        <v>-60.65</v>
      </c>
      <c r="AJ1706" s="4">
        <v>-88.63</v>
      </c>
      <c r="AK1706" s="4">
        <v>-3.8531207889646302</v>
      </c>
      <c r="AL1706" s="4">
        <v>75.22</v>
      </c>
      <c r="AM1706" s="4">
        <v>48.54</v>
      </c>
      <c r="AN1706" s="4">
        <v>-1266.9000000000001</v>
      </c>
      <c r="AO1706" s="4">
        <v>32.26</v>
      </c>
      <c r="AP1706" s="4">
        <v>-146.49</v>
      </c>
      <c r="AQ1706" s="4">
        <v>237.83</v>
      </c>
      <c r="AR1706" s="4">
        <v>247.97</v>
      </c>
    </row>
    <row r="1707" spans="1:44" x14ac:dyDescent="0.35">
      <c r="A1707" s="4" t="s">
        <v>3543</v>
      </c>
      <c r="B1707" s="4" t="s">
        <v>3544</v>
      </c>
      <c r="C1707" s="4" t="s">
        <v>580</v>
      </c>
      <c r="D1707" s="4">
        <v>224.22295238000001</v>
      </c>
      <c r="E1707" s="4">
        <v>134.44</v>
      </c>
      <c r="L1707" s="4">
        <v>-1.62327519548892</v>
      </c>
      <c r="V1707" s="4">
        <v>224.22295238000001</v>
      </c>
      <c r="X1707" s="4">
        <v>0</v>
      </c>
    </row>
    <row r="1708" spans="1:44" x14ac:dyDescent="0.35">
      <c r="A1708" s="4" t="s">
        <v>3545</v>
      </c>
      <c r="B1708" s="4" t="s">
        <v>3546</v>
      </c>
      <c r="C1708" s="4" t="s">
        <v>748</v>
      </c>
      <c r="D1708" s="4">
        <v>224.16653070000001</v>
      </c>
      <c r="E1708" s="4">
        <v>33.35</v>
      </c>
      <c r="F1708" s="4">
        <v>10.8293010000001</v>
      </c>
      <c r="G1708" s="4">
        <v>9.3167701863352903</v>
      </c>
      <c r="H1708" s="4">
        <v>1.82029230201021</v>
      </c>
      <c r="I1708" s="4">
        <v>0.55241394218066797</v>
      </c>
      <c r="J1708" s="4">
        <v>2.2518499363414799</v>
      </c>
      <c r="K1708" s="4">
        <v>2.52055540284853</v>
      </c>
      <c r="L1708" s="4">
        <v>77.234581298607395</v>
      </c>
      <c r="M1708" s="4">
        <v>-3.81039019650271</v>
      </c>
      <c r="N1708" s="4">
        <v>258.248665403823</v>
      </c>
      <c r="O1708" s="4">
        <v>26.3001549853625</v>
      </c>
      <c r="P1708" s="4">
        <v>2.2985442553049502</v>
      </c>
      <c r="Q1708" s="4">
        <v>3.7513562155769198</v>
      </c>
      <c r="R1708" s="4">
        <v>9.1125758625779696</v>
      </c>
      <c r="T1708" s="4">
        <v>43.005667045932498</v>
      </c>
      <c r="V1708" s="4">
        <v>752.43653070000005</v>
      </c>
      <c r="W1708" s="4">
        <v>0.96507030609609101</v>
      </c>
      <c r="X1708" s="4">
        <v>0.57971014492753603</v>
      </c>
      <c r="Y1708" s="4">
        <v>-72.064950069162705</v>
      </c>
      <c r="Z1708" s="4">
        <v>4.9249100503650004E-4</v>
      </c>
      <c r="AA1708" s="4">
        <v>0</v>
      </c>
      <c r="AB1708" s="4">
        <v>58.334005121844903</v>
      </c>
      <c r="AC1708" s="4">
        <v>1.5858210362177001E-2</v>
      </c>
      <c r="AD1708" s="4">
        <v>33.709393308641701</v>
      </c>
      <c r="AE1708" s="4">
        <v>0</v>
      </c>
      <c r="AF1708" s="4">
        <v>0</v>
      </c>
      <c r="AG1708" s="4">
        <v>30289</v>
      </c>
      <c r="AH1708" s="4">
        <v>3747.19</v>
      </c>
      <c r="AI1708" s="4">
        <v>20.6999999999998</v>
      </c>
      <c r="AJ1708" s="4">
        <v>27.909999999999801</v>
      </c>
      <c r="AK1708" s="4">
        <v>3.1858011888301601</v>
      </c>
      <c r="AL1708" s="4">
        <v>94.449999000000005</v>
      </c>
      <c r="AM1708" s="4">
        <v>0.98</v>
      </c>
      <c r="AN1708" s="4">
        <v>172.59</v>
      </c>
      <c r="AO1708" s="4">
        <v>71.59</v>
      </c>
      <c r="AP1708" s="4">
        <v>232.28</v>
      </c>
      <c r="AQ1708" s="4">
        <v>-60.71</v>
      </c>
      <c r="AR1708" s="4">
        <v>-60.1</v>
      </c>
    </row>
    <row r="1709" spans="1:44" x14ac:dyDescent="0.35">
      <c r="A1709" s="4" t="s">
        <v>3547</v>
      </c>
      <c r="B1709" s="4" t="s">
        <v>3548</v>
      </c>
      <c r="C1709" s="4" t="s">
        <v>207</v>
      </c>
      <c r="D1709" s="4">
        <v>223.35988125</v>
      </c>
      <c r="E1709" s="4">
        <v>114</v>
      </c>
      <c r="F1709" s="4">
        <v>49.968653523489898</v>
      </c>
      <c r="G1709" s="4">
        <v>16.102305475504298</v>
      </c>
      <c r="H1709" s="4">
        <v>9.9765651155005006</v>
      </c>
      <c r="I1709" s="4">
        <v>24.1883116883117</v>
      </c>
      <c r="J1709" s="4">
        <v>3.8201746771832701</v>
      </c>
      <c r="K1709" s="4">
        <v>34.523809523809497</v>
      </c>
      <c r="L1709" s="4">
        <v>90.797799689412003</v>
      </c>
      <c r="M1709" s="4">
        <v>27.5634377961597</v>
      </c>
      <c r="N1709" s="4">
        <v>35.8199559332704</v>
      </c>
      <c r="O1709" s="4">
        <v>35.347812401636801</v>
      </c>
      <c r="P1709" s="4">
        <v>32.509090909090901</v>
      </c>
      <c r="Q1709" s="4">
        <v>-13.1461047990735</v>
      </c>
      <c r="R1709" s="4">
        <v>40.871963419198103</v>
      </c>
      <c r="S1709" s="4">
        <v>32.3739961999499</v>
      </c>
      <c r="V1709" s="4">
        <v>227.97988125000001</v>
      </c>
      <c r="W1709" s="4">
        <v>7.0305282105760201</v>
      </c>
      <c r="Y1709" s="4">
        <v>-16.760367388422601</v>
      </c>
      <c r="Z1709" s="4">
        <v>4.5603534273906E-3</v>
      </c>
      <c r="AA1709" s="4">
        <v>0</v>
      </c>
      <c r="AB1709" s="4">
        <v>72.941484965084797</v>
      </c>
      <c r="AC1709" s="4">
        <v>0.85513881871299602</v>
      </c>
      <c r="AD1709" s="4">
        <v>10.8856361822587</v>
      </c>
      <c r="AE1709" s="4">
        <v>0</v>
      </c>
      <c r="AF1709" s="4">
        <v>0</v>
      </c>
      <c r="AG1709" s="4">
        <v>8201</v>
      </c>
      <c r="AH1709" s="4">
        <v>18.48</v>
      </c>
      <c r="AI1709" s="4">
        <v>4.47</v>
      </c>
      <c r="AJ1709" s="4">
        <v>5.57</v>
      </c>
      <c r="AK1709" s="4">
        <v>2.3164522523222799</v>
      </c>
      <c r="AL1709" s="4">
        <v>6.38</v>
      </c>
      <c r="AM1709" s="4">
        <v>2.35</v>
      </c>
      <c r="AN1709" s="4">
        <v>4.38</v>
      </c>
      <c r="AO1709" s="4">
        <v>6.76</v>
      </c>
      <c r="AP1709" s="4">
        <v>31.77</v>
      </c>
      <c r="AQ1709" s="4">
        <v>8.2899999999999991</v>
      </c>
      <c r="AR1709" s="4">
        <v>8.5500000000000007</v>
      </c>
    </row>
    <row r="1710" spans="1:44" x14ac:dyDescent="0.35">
      <c r="A1710" s="4" t="s">
        <v>3549</v>
      </c>
      <c r="B1710" s="4" t="s">
        <v>3550</v>
      </c>
      <c r="C1710" s="4" t="s">
        <v>109</v>
      </c>
      <c r="D1710" s="4">
        <v>223.02788199</v>
      </c>
      <c r="E1710" s="4">
        <v>714.65</v>
      </c>
      <c r="F1710" s="4">
        <v>16.471778581240802</v>
      </c>
      <c r="G1710" s="4">
        <v>11.0557687596962</v>
      </c>
      <c r="H1710" s="4">
        <v>4.8782245280299597</v>
      </c>
      <c r="I1710" s="4">
        <v>5.0641433219882401</v>
      </c>
      <c r="J1710" s="4">
        <v>10.715856220573199</v>
      </c>
      <c r="K1710" s="4">
        <v>11.9759135280697</v>
      </c>
      <c r="L1710" s="4">
        <v>25.964661144878399</v>
      </c>
      <c r="N1710" s="4">
        <v>50.065784382013803</v>
      </c>
      <c r="O1710" s="4">
        <v>30.663261357480099</v>
      </c>
      <c r="P1710" s="4">
        <v>7.8229720360526702</v>
      </c>
      <c r="V1710" s="4">
        <v>276.65788199000002</v>
      </c>
      <c r="W1710" s="4">
        <v>1.72608839865335</v>
      </c>
      <c r="X1710" s="4">
        <v>0.203334688897926</v>
      </c>
      <c r="Y1710" s="4">
        <v>-55.199841816141301</v>
      </c>
      <c r="Z1710" s="4">
        <v>0</v>
      </c>
      <c r="AA1710" s="4">
        <v>0</v>
      </c>
      <c r="AB1710" s="4">
        <v>67.690728667175804</v>
      </c>
      <c r="AC1710" s="4">
        <v>7.4554615555850301E-2</v>
      </c>
      <c r="AD1710" s="4">
        <v>25.6726536382421</v>
      </c>
      <c r="AE1710" s="4">
        <v>2.3987137178838802</v>
      </c>
      <c r="AF1710" s="4">
        <v>0</v>
      </c>
      <c r="AG1710" s="4">
        <v>8843</v>
      </c>
      <c r="AH1710" s="4">
        <v>267.37</v>
      </c>
      <c r="AI1710" s="4">
        <v>13.54</v>
      </c>
      <c r="AJ1710" s="4">
        <v>19.559999999999999</v>
      </c>
      <c r="AK1710" s="4">
        <v>44.785691864516899</v>
      </c>
      <c r="AL1710" s="4">
        <v>32.020000000000003</v>
      </c>
      <c r="AM1710" s="4">
        <v>0.04</v>
      </c>
      <c r="AN1710" s="4">
        <v>126.19</v>
      </c>
      <c r="AO1710" s="4">
        <v>11.06</v>
      </c>
      <c r="AP1710" s="4">
        <v>129.21</v>
      </c>
      <c r="AQ1710" s="4">
        <v>-0.39000000000000101</v>
      </c>
      <c r="AR1710" s="4">
        <v>35.17</v>
      </c>
    </row>
    <row r="1711" spans="1:44" x14ac:dyDescent="0.35">
      <c r="A1711" s="4" t="s">
        <v>3551</v>
      </c>
      <c r="B1711" s="4" t="s">
        <v>3552</v>
      </c>
      <c r="C1711" s="4" t="s">
        <v>159</v>
      </c>
      <c r="D1711" s="4">
        <v>222.44882206</v>
      </c>
      <c r="E1711" s="4">
        <v>88.85</v>
      </c>
      <c r="F1711" s="4">
        <v>-11.490125106404999</v>
      </c>
      <c r="G1711" s="4">
        <v>-21.806713223698999</v>
      </c>
      <c r="H1711" s="4">
        <v>-12.102647454130601</v>
      </c>
      <c r="I1711" s="4">
        <v>-24.823695345557098</v>
      </c>
      <c r="J1711" s="4">
        <v>-3.8839741905271001</v>
      </c>
      <c r="K1711" s="4">
        <v>1.6155917425310999</v>
      </c>
      <c r="L1711" s="4">
        <v>44.570325722959403</v>
      </c>
      <c r="M1711" s="4">
        <v>-8.3429756643592192</v>
      </c>
      <c r="N1711" s="4">
        <v>39.6462413139608</v>
      </c>
      <c r="O1711" s="4">
        <v>18.231206569804201</v>
      </c>
      <c r="Q1711" s="4">
        <v>-0.92516157069636495</v>
      </c>
      <c r="R1711" s="4">
        <v>-37.073159092726897</v>
      </c>
      <c r="S1711" s="4">
        <v>-11.2934342677848</v>
      </c>
      <c r="V1711" s="4">
        <v>252.12882206</v>
      </c>
      <c r="W1711" s="4">
        <v>2.8104715358180701</v>
      </c>
      <c r="Y1711" s="4">
        <v>-131.25099210024101</v>
      </c>
      <c r="Z1711" s="4">
        <v>0</v>
      </c>
      <c r="AA1711" s="4">
        <v>0</v>
      </c>
      <c r="AB1711" s="4">
        <v>66.4144996933952</v>
      </c>
      <c r="AC1711" s="4">
        <v>0</v>
      </c>
      <c r="AD1711" s="4">
        <v>17.429788964916199</v>
      </c>
      <c r="AE1711" s="4">
        <v>0</v>
      </c>
      <c r="AF1711" s="4">
        <v>0</v>
      </c>
      <c r="AG1711" s="4">
        <v>10916</v>
      </c>
      <c r="AH1711" s="4">
        <v>77.989999999999995</v>
      </c>
      <c r="AI1711" s="4">
        <v>-19.36</v>
      </c>
      <c r="AJ1711" s="4">
        <v>-8.98</v>
      </c>
      <c r="AK1711" s="4">
        <v>-7.8371644491323504</v>
      </c>
      <c r="AL1711" s="4">
        <v>1.26</v>
      </c>
      <c r="AM1711" s="4">
        <v>0.02</v>
      </c>
      <c r="AN1711" s="4">
        <v>-13.55</v>
      </c>
      <c r="AO1711" s="4">
        <v>1.7</v>
      </c>
      <c r="AP1711" s="4">
        <v>79.150000000000006</v>
      </c>
      <c r="AQ1711" s="4">
        <v>-1.1499999999999999</v>
      </c>
      <c r="AR1711" s="4">
        <v>4.46</v>
      </c>
    </row>
    <row r="1712" spans="1:44" x14ac:dyDescent="0.35">
      <c r="A1712" s="4" t="s">
        <v>3553</v>
      </c>
      <c r="B1712" s="4" t="s">
        <v>3554</v>
      </c>
      <c r="C1712" s="4">
        <v>0</v>
      </c>
      <c r="D1712" s="4">
        <v>221.65972597999999</v>
      </c>
      <c r="E1712" s="4">
        <v>23.05</v>
      </c>
      <c r="F1712" s="4">
        <v>11082.9862989999</v>
      </c>
      <c r="G1712" s="4">
        <v>0.49261083743842998</v>
      </c>
      <c r="H1712" s="4">
        <v>0.46565774155995898</v>
      </c>
      <c r="I1712" s="4">
        <v>0.38167938931298201</v>
      </c>
      <c r="J1712" s="4">
        <v>-41.729983733448499</v>
      </c>
      <c r="K1712" s="4">
        <v>0.57251908396947004</v>
      </c>
      <c r="L1712" s="4">
        <v>244.057497965274</v>
      </c>
      <c r="N1712" s="4">
        <v>0</v>
      </c>
      <c r="O1712" s="4">
        <v>0</v>
      </c>
      <c r="P1712" s="4">
        <v>40.000000000000298</v>
      </c>
      <c r="Q1712" s="4">
        <v>-9.6636318429469696</v>
      </c>
      <c r="V1712" s="4">
        <v>220.94972598000001</v>
      </c>
      <c r="W1712" s="4">
        <v>54.461849135135097</v>
      </c>
      <c r="Y1712" s="4">
        <v>34322.568087104402</v>
      </c>
      <c r="Z1712" s="4">
        <v>8.1386006953860005E-4</v>
      </c>
      <c r="AA1712" s="4">
        <v>8.1386006953860005E-4</v>
      </c>
      <c r="AB1712" s="4">
        <v>66.6741077214608</v>
      </c>
      <c r="AC1712" s="4">
        <v>7.6299381519248002E-3</v>
      </c>
      <c r="AD1712" s="4">
        <v>5.7383584743525597</v>
      </c>
      <c r="AE1712" s="4">
        <v>0</v>
      </c>
      <c r="AF1712" s="4">
        <v>0</v>
      </c>
      <c r="AG1712" s="4">
        <v>6912</v>
      </c>
      <c r="AH1712" s="4">
        <v>5.24</v>
      </c>
      <c r="AI1712" s="4">
        <v>0.02</v>
      </c>
      <c r="AJ1712" s="4">
        <v>0.02</v>
      </c>
      <c r="AK1712" s="4">
        <v>2.5315095540126998E-3</v>
      </c>
      <c r="AL1712" s="4">
        <v>0.03</v>
      </c>
      <c r="AM1712" s="4">
        <v>1.51</v>
      </c>
      <c r="AN1712" s="4">
        <v>-13.4</v>
      </c>
      <c r="AO1712" s="4">
        <v>0.71</v>
      </c>
      <c r="AP1712" s="4">
        <v>4.07</v>
      </c>
      <c r="AQ1712" s="4">
        <v>-0.94</v>
      </c>
      <c r="AR1712" s="4">
        <v>-0.93</v>
      </c>
    </row>
    <row r="1713" spans="1:44" x14ac:dyDescent="0.35">
      <c r="A1713" s="4" t="s">
        <v>3555</v>
      </c>
      <c r="B1713" s="4" t="s">
        <v>3556</v>
      </c>
      <c r="C1713" s="4" t="s">
        <v>127</v>
      </c>
      <c r="D1713" s="4">
        <v>221.49156366</v>
      </c>
      <c r="E1713" s="4">
        <v>68.849999999999994</v>
      </c>
      <c r="F1713" s="4">
        <v>1.1302319929581099</v>
      </c>
      <c r="H1713" s="4">
        <v>41.484351019803299</v>
      </c>
      <c r="I1713" s="4">
        <v>28.018929970546999</v>
      </c>
      <c r="J1713" s="4">
        <v>12.3075240503809</v>
      </c>
      <c r="K1713" s="4">
        <v>42.080581052872397</v>
      </c>
      <c r="L1713" s="4">
        <v>194.03638310040901</v>
      </c>
      <c r="M1713" s="4">
        <v>21.0407522592185</v>
      </c>
      <c r="N1713" s="4">
        <v>146.23193061355599</v>
      </c>
      <c r="O1713" s="4">
        <v>82.858978477353006</v>
      </c>
      <c r="P1713" s="4">
        <v>63.094011590469997</v>
      </c>
      <c r="Q1713" s="4">
        <v>6.6926920954813598</v>
      </c>
      <c r="R1713" s="4">
        <v>70.779629391377796</v>
      </c>
      <c r="V1713" s="4">
        <v>436.41156366000001</v>
      </c>
      <c r="W1713" s="4">
        <v>1.4230103672341801</v>
      </c>
      <c r="Y1713" s="4">
        <v>-95.360544838225593</v>
      </c>
      <c r="Z1713" s="4">
        <v>0</v>
      </c>
      <c r="AA1713" s="4">
        <v>0</v>
      </c>
      <c r="AB1713" s="4">
        <v>57.045816306554997</v>
      </c>
      <c r="AC1713" s="4">
        <v>2.9835217607402799E-2</v>
      </c>
      <c r="AD1713" s="4">
        <v>7.6498384385463298</v>
      </c>
      <c r="AE1713" s="4">
        <v>54.228142526175702</v>
      </c>
      <c r="AF1713" s="4">
        <v>0</v>
      </c>
      <c r="AG1713" s="4">
        <v>5364</v>
      </c>
      <c r="AH1713" s="4">
        <v>699.42</v>
      </c>
      <c r="AI1713" s="4">
        <v>195.97</v>
      </c>
      <c r="AJ1713" s="4">
        <v>196.95</v>
      </c>
      <c r="AK1713" s="4">
        <v>69.008994463381299</v>
      </c>
      <c r="AL1713" s="4">
        <v>294.32</v>
      </c>
      <c r="AM1713" s="4">
        <v>2.27</v>
      </c>
      <c r="AN1713" s="4">
        <v>-74.73</v>
      </c>
      <c r="AO1713" s="4">
        <v>12.69</v>
      </c>
      <c r="AP1713" s="4">
        <v>155.65</v>
      </c>
      <c r="AQ1713" s="4">
        <v>52.37</v>
      </c>
      <c r="AR1713" s="4">
        <v>57.67</v>
      </c>
    </row>
    <row r="1714" spans="1:44" x14ac:dyDescent="0.35">
      <c r="A1714" s="4" t="s">
        <v>3557</v>
      </c>
      <c r="B1714" s="4" t="s">
        <v>3558</v>
      </c>
      <c r="C1714" s="4" t="s">
        <v>65</v>
      </c>
      <c r="D1714" s="4">
        <v>220.70176219000001</v>
      </c>
      <c r="E1714" s="4">
        <v>4.4000000000000004</v>
      </c>
      <c r="F1714" s="4">
        <v>-0.14520712554690701</v>
      </c>
      <c r="G1714" s="4">
        <v>-215.01213051443301</v>
      </c>
      <c r="H1714" s="4">
        <v>-9.9252331016982005</v>
      </c>
      <c r="I1714" s="4">
        <v>-180.851241046144</v>
      </c>
      <c r="J1714" s="4">
        <v>-55.235467467561598</v>
      </c>
      <c r="K1714" s="4">
        <v>-273.70243449703702</v>
      </c>
      <c r="L1714" s="4">
        <v>35.625385896308501</v>
      </c>
      <c r="Q1714" s="4">
        <v>0.61542288268423595</v>
      </c>
      <c r="S1714" s="4">
        <v>47.9071808058006</v>
      </c>
      <c r="V1714" s="4">
        <v>11887.281762189999</v>
      </c>
      <c r="W1714" s="4">
        <v>-4.1673293464879899</v>
      </c>
      <c r="Y1714" s="4">
        <v>-100.550384953616</v>
      </c>
      <c r="Z1714" s="4">
        <v>1.55947603038937</v>
      </c>
      <c r="AA1714" s="4">
        <v>4.9517706118683003E-3</v>
      </c>
      <c r="AB1714" s="4">
        <v>49.578482047098902</v>
      </c>
      <c r="AC1714" s="4">
        <v>2.1871924818816502</v>
      </c>
      <c r="AD1714" s="4">
        <v>25.296943060624901</v>
      </c>
      <c r="AE1714" s="4">
        <v>0</v>
      </c>
      <c r="AF1714" s="4">
        <v>1.5493554020906399</v>
      </c>
      <c r="AG1714" s="4">
        <v>847948</v>
      </c>
      <c r="AH1714" s="4">
        <v>840.42</v>
      </c>
      <c r="AI1714" s="4">
        <v>-1519.91</v>
      </c>
      <c r="AJ1714" s="4">
        <v>-2302.89</v>
      </c>
      <c r="AK1714" s="4">
        <v>-31.334550442086801</v>
      </c>
      <c r="AL1714" s="4">
        <v>-2300.25</v>
      </c>
      <c r="AM1714" s="4">
        <v>1007.44</v>
      </c>
      <c r="AN1714" s="4">
        <v>-1198.3599999999999</v>
      </c>
      <c r="AO1714" s="4">
        <v>1309.82</v>
      </c>
      <c r="AP1714" s="4">
        <v>-52.959999999999098</v>
      </c>
      <c r="AQ1714" s="4">
        <v>3067.35</v>
      </c>
      <c r="AR1714" s="4">
        <v>3068.07</v>
      </c>
    </row>
    <row r="1715" spans="1:44" x14ac:dyDescent="0.35">
      <c r="A1715" s="4" t="s">
        <v>3559</v>
      </c>
      <c r="B1715" s="4" t="s">
        <v>3560</v>
      </c>
      <c r="C1715" s="4" t="s">
        <v>425</v>
      </c>
      <c r="D1715" s="4">
        <v>219.84474513999999</v>
      </c>
      <c r="E1715" s="4">
        <v>89.9</v>
      </c>
      <c r="F1715" s="4">
        <v>-107.767031931372</v>
      </c>
      <c r="G1715" s="4">
        <v>-2.40594409718129</v>
      </c>
      <c r="H1715" s="4">
        <v>-1.16255876905543</v>
      </c>
      <c r="I1715" s="4">
        <v>-1.29663764062799</v>
      </c>
      <c r="J1715" s="4">
        <v>11.4958043655009</v>
      </c>
      <c r="K1715" s="4">
        <v>5.0975656263903799</v>
      </c>
      <c r="L1715" s="4">
        <v>171.581247965274</v>
      </c>
      <c r="M1715" s="4">
        <v>24.503925071604701</v>
      </c>
      <c r="N1715" s="4">
        <v>77.056999761507299</v>
      </c>
      <c r="O1715" s="4">
        <v>47.090388743143301</v>
      </c>
      <c r="Q1715" s="4">
        <v>9.8228476489381507</v>
      </c>
      <c r="R1715" s="4">
        <v>-10.312221901776899</v>
      </c>
      <c r="V1715" s="4">
        <v>283.26474514</v>
      </c>
      <c r="W1715" s="4">
        <v>2.6215686279513499</v>
      </c>
      <c r="Y1715" s="4">
        <v>-542.36963356039303</v>
      </c>
      <c r="Z1715" s="4">
        <v>4.2335449019138598E-2</v>
      </c>
      <c r="AA1715" s="4">
        <v>1.2721705029696999E-3</v>
      </c>
      <c r="AB1715" s="4">
        <v>74.722349781610106</v>
      </c>
      <c r="AC1715" s="4">
        <v>0</v>
      </c>
      <c r="AD1715" s="4">
        <v>4.5699425626944503</v>
      </c>
      <c r="AE1715" s="4">
        <v>0</v>
      </c>
      <c r="AF1715" s="4">
        <v>0</v>
      </c>
      <c r="AG1715" s="4">
        <v>42937</v>
      </c>
      <c r="AH1715" s="4">
        <v>157.33000000000001</v>
      </c>
      <c r="AI1715" s="4">
        <v>-2.0400000000000098</v>
      </c>
      <c r="AJ1715" s="4">
        <v>-2.3900000000000201</v>
      </c>
      <c r="AK1715" s="4">
        <v>-0.811008695643192</v>
      </c>
      <c r="AL1715" s="4">
        <v>8.0199999000000002</v>
      </c>
      <c r="AM1715" s="4">
        <v>0.19</v>
      </c>
      <c r="AN1715" s="4">
        <v>37.89</v>
      </c>
      <c r="AO1715" s="4">
        <v>1.2</v>
      </c>
      <c r="AP1715" s="4">
        <v>83.86</v>
      </c>
      <c r="AQ1715" s="4">
        <v>-4.99</v>
      </c>
      <c r="AR1715" s="4">
        <v>-0.65</v>
      </c>
    </row>
    <row r="1716" spans="1:44" x14ac:dyDescent="0.35">
      <c r="A1716" s="4" t="s">
        <v>3561</v>
      </c>
      <c r="B1716" s="4" t="s">
        <v>3562</v>
      </c>
      <c r="C1716" s="4" t="s">
        <v>244</v>
      </c>
      <c r="D1716" s="4">
        <v>219.8</v>
      </c>
      <c r="E1716" s="4">
        <v>67.55</v>
      </c>
      <c r="F1716" s="4">
        <v>45.7916666666667</v>
      </c>
      <c r="G1716" s="4">
        <v>4.1751837515765597</v>
      </c>
      <c r="H1716" s="4">
        <v>1.80092297302367</v>
      </c>
      <c r="I1716" s="4">
        <v>0.87318768077713604</v>
      </c>
      <c r="J1716" s="4">
        <v>5.8089299930304001</v>
      </c>
      <c r="K1716" s="4">
        <v>5.2554983536773898</v>
      </c>
      <c r="L1716" s="4">
        <v>-18.3418779392122</v>
      </c>
      <c r="M1716" s="4">
        <v>-0.43829298945371498</v>
      </c>
      <c r="N1716" s="4">
        <v>30.1492025381581</v>
      </c>
      <c r="O1716" s="4">
        <v>22.491853884410901</v>
      </c>
      <c r="P1716" s="4">
        <v>2.7469383083438199</v>
      </c>
      <c r="Q1716" s="4">
        <v>-4.7742600588859201</v>
      </c>
      <c r="R1716" s="4">
        <v>-1.8764144120925199</v>
      </c>
      <c r="S1716" s="4">
        <v>-11.408996037131301</v>
      </c>
      <c r="T1716" s="4">
        <v>-7.8658596570096604</v>
      </c>
      <c r="V1716" s="4">
        <v>253.81</v>
      </c>
      <c r="W1716" s="4">
        <v>1.8847539015606201</v>
      </c>
      <c r="X1716" s="4">
        <v>0.71428571428571397</v>
      </c>
      <c r="Y1716" s="4">
        <v>103.785837391933</v>
      </c>
      <c r="Z1716" s="4">
        <v>0.111464968152866</v>
      </c>
      <c r="AA1716" s="4">
        <v>3.1847133757961E-3</v>
      </c>
      <c r="AB1716" s="4">
        <v>74.585426751592394</v>
      </c>
      <c r="AC1716" s="4">
        <v>0</v>
      </c>
      <c r="AD1716" s="4">
        <v>19.212808917197499</v>
      </c>
      <c r="AE1716" s="4">
        <v>0</v>
      </c>
      <c r="AF1716" s="4">
        <v>0</v>
      </c>
      <c r="AG1716" s="4">
        <v>13584</v>
      </c>
      <c r="AH1716" s="4">
        <v>549.71</v>
      </c>
      <c r="AI1716" s="4">
        <v>4.7999999999999901</v>
      </c>
      <c r="AJ1716" s="4">
        <v>6.6399999999999899</v>
      </c>
      <c r="AK1716" s="4">
        <v>1.5286624203821599</v>
      </c>
      <c r="AL1716" s="4">
        <v>28.89</v>
      </c>
      <c r="AM1716" s="4">
        <v>0</v>
      </c>
      <c r="AN1716" s="4">
        <v>110.34</v>
      </c>
      <c r="AO1716" s="4">
        <v>1.1499999999999999</v>
      </c>
      <c r="AP1716" s="4">
        <v>116.62</v>
      </c>
      <c r="AQ1716" s="4">
        <v>-0.149999999999999</v>
      </c>
      <c r="AR1716" s="4">
        <v>18.75</v>
      </c>
    </row>
    <row r="1717" spans="1:44" x14ac:dyDescent="0.35">
      <c r="A1717" s="4" t="s">
        <v>3563</v>
      </c>
      <c r="B1717" s="4" t="s">
        <v>3564</v>
      </c>
      <c r="C1717" s="4" t="s">
        <v>705</v>
      </c>
      <c r="D1717" s="4">
        <v>219.5625</v>
      </c>
      <c r="E1717" s="4">
        <v>288.05</v>
      </c>
      <c r="F1717" s="4">
        <v>21.254840271055201</v>
      </c>
      <c r="G1717" s="4">
        <v>10.067244907903699</v>
      </c>
      <c r="H1717" s="4">
        <v>7.6484525396120198</v>
      </c>
      <c r="I1717" s="4">
        <v>4.3728569614358896</v>
      </c>
      <c r="J1717" s="4">
        <v>5.8186396144075996</v>
      </c>
      <c r="K1717" s="4">
        <v>7.3233712906912798</v>
      </c>
      <c r="L1717" s="4">
        <v>22.220575696366499</v>
      </c>
      <c r="M1717" s="4">
        <v>0.85832689088465297</v>
      </c>
      <c r="N1717" s="4">
        <v>2.1481062747314899</v>
      </c>
      <c r="O1717" s="4">
        <v>1.3849632560768801</v>
      </c>
      <c r="P1717" s="4">
        <v>31.002400960384101</v>
      </c>
      <c r="Q1717" s="4">
        <v>-0.75635252331036595</v>
      </c>
      <c r="R1717" s="4">
        <v>-8.5719433693741394</v>
      </c>
      <c r="S1717" s="4">
        <v>55.519939311346199</v>
      </c>
      <c r="T1717" s="4">
        <v>-8.9629752644161798</v>
      </c>
      <c r="V1717" s="4">
        <v>157.46250000000001</v>
      </c>
      <c r="W1717" s="4">
        <v>2.0686122102883</v>
      </c>
      <c r="X1717" s="4">
        <v>2.7327070879590099</v>
      </c>
      <c r="Y1717" s="4">
        <v>-64.592900336034006</v>
      </c>
      <c r="Z1717" s="4">
        <v>1.9733333333333001E-3</v>
      </c>
      <c r="AA1717" s="4">
        <v>0</v>
      </c>
      <c r="AB1717" s="4">
        <v>58.055253333333297</v>
      </c>
      <c r="AC1717" s="4">
        <v>0</v>
      </c>
      <c r="AD1717" s="4">
        <v>26.583946666666701</v>
      </c>
      <c r="AE1717" s="4">
        <v>0</v>
      </c>
      <c r="AF1717" s="4">
        <v>0</v>
      </c>
      <c r="AG1717" s="4">
        <v>11644</v>
      </c>
      <c r="AH1717" s="4">
        <v>236.23</v>
      </c>
      <c r="AI1717" s="4">
        <v>10.33</v>
      </c>
      <c r="AJ1717" s="4">
        <v>13.99</v>
      </c>
      <c r="AK1717" s="4">
        <v>13.7733333333333</v>
      </c>
      <c r="AL1717" s="4">
        <v>17.3</v>
      </c>
      <c r="AM1717" s="4">
        <v>0</v>
      </c>
      <c r="AN1717" s="4">
        <v>89.36</v>
      </c>
      <c r="AO1717" s="4">
        <v>64.38</v>
      </c>
      <c r="AP1717" s="4">
        <v>106.14</v>
      </c>
      <c r="AQ1717" s="4">
        <v>19.559999999999999</v>
      </c>
      <c r="AR1717" s="4">
        <v>19.559999999999999</v>
      </c>
    </row>
    <row r="1718" spans="1:44" x14ac:dyDescent="0.35">
      <c r="A1718" s="4" t="s">
        <v>3565</v>
      </c>
      <c r="B1718" s="4" t="s">
        <v>3566</v>
      </c>
      <c r="C1718" s="4" t="s">
        <v>366</v>
      </c>
      <c r="D1718" s="4">
        <v>219.48509999999999</v>
      </c>
      <c r="E1718" s="4">
        <v>217</v>
      </c>
      <c r="F1718" s="4">
        <v>-17.657691069992001</v>
      </c>
      <c r="G1718" s="4">
        <v>-26.2679628064243</v>
      </c>
      <c r="H1718" s="4">
        <v>-13.156919820058199</v>
      </c>
      <c r="I1718" s="4">
        <v>-7.3441654357459401</v>
      </c>
      <c r="J1718" s="4">
        <v>1.75150712316985</v>
      </c>
      <c r="K1718" s="4">
        <v>-5.4830132939438698</v>
      </c>
      <c r="L1718" s="4">
        <v>327.66402915136803</v>
      </c>
      <c r="M1718" s="4">
        <v>-0.61076725948488997</v>
      </c>
      <c r="N1718" s="4">
        <v>35.636017151024298</v>
      </c>
      <c r="O1718" s="8">
        <v>3.2148996291328201E-15</v>
      </c>
      <c r="Q1718" s="4">
        <v>-7.8062704049606397</v>
      </c>
      <c r="S1718" s="4">
        <v>34.104106255626803</v>
      </c>
      <c r="V1718" s="4">
        <v>227.0651</v>
      </c>
      <c r="W1718" s="4">
        <v>5.2283253930443099</v>
      </c>
      <c r="Y1718" s="4">
        <v>-129.41483537762099</v>
      </c>
      <c r="Z1718" s="4">
        <v>0</v>
      </c>
      <c r="AA1718" s="4">
        <v>0</v>
      </c>
      <c r="AB1718" s="4">
        <v>73.706285173799998</v>
      </c>
      <c r="AC1718" s="4">
        <v>0</v>
      </c>
      <c r="AD1718" s="4">
        <v>18.2210924568456</v>
      </c>
      <c r="AE1718" s="4">
        <v>0</v>
      </c>
      <c r="AF1718" s="4">
        <v>0</v>
      </c>
      <c r="AG1718" s="4">
        <v>6208</v>
      </c>
      <c r="AH1718" s="4">
        <v>169.25</v>
      </c>
      <c r="AI1718" s="4">
        <v>-12.43</v>
      </c>
      <c r="AJ1718" s="4">
        <v>-12.13</v>
      </c>
      <c r="AK1718" s="4">
        <v>-11.7569165287302</v>
      </c>
      <c r="AL1718" s="4">
        <v>-9.2799999999999994</v>
      </c>
      <c r="AM1718" s="4">
        <v>0.16</v>
      </c>
      <c r="AN1718" s="4">
        <v>31.41</v>
      </c>
      <c r="AO1718" s="4">
        <v>7.38</v>
      </c>
      <c r="AP1718" s="4">
        <v>41.98</v>
      </c>
      <c r="AQ1718" s="4">
        <v>26.08</v>
      </c>
      <c r="AR1718" s="4">
        <v>26.11</v>
      </c>
    </row>
    <row r="1719" spans="1:44" x14ac:dyDescent="0.35">
      <c r="A1719" s="4" t="s">
        <v>3567</v>
      </c>
      <c r="B1719" s="4" t="s">
        <v>3568</v>
      </c>
      <c r="C1719" s="4" t="s">
        <v>260</v>
      </c>
      <c r="D1719" s="4">
        <v>218.07904300000001</v>
      </c>
      <c r="E1719" s="4">
        <v>282.05</v>
      </c>
      <c r="F1719" s="4">
        <v>7.1902091328717397</v>
      </c>
      <c r="G1719" s="4">
        <v>53.2058591351636</v>
      </c>
      <c r="H1719" s="4">
        <v>34.315777564066302</v>
      </c>
      <c r="I1719" s="4">
        <v>21.205341536740601</v>
      </c>
      <c r="J1719" s="4">
        <v>17.766159326619398</v>
      </c>
      <c r="K1719" s="4">
        <v>32.615535202405098</v>
      </c>
      <c r="L1719" s="4">
        <v>36.939772110689098</v>
      </c>
      <c r="M1719" s="4">
        <v>45.002231396223202</v>
      </c>
      <c r="N1719" s="4">
        <v>22.0505036566855</v>
      </c>
      <c r="O1719" s="4">
        <v>8.6104595004829605</v>
      </c>
      <c r="P1719" s="4">
        <v>107.36283185840701</v>
      </c>
      <c r="Q1719" s="4">
        <v>25.2944163963599</v>
      </c>
      <c r="R1719" s="4">
        <v>59.992022115271297</v>
      </c>
      <c r="S1719" s="4">
        <v>32.034295644694502</v>
      </c>
      <c r="T1719" s="4">
        <v>74.409702871930307</v>
      </c>
      <c r="V1719" s="4">
        <v>232.14904300000001</v>
      </c>
      <c r="W1719" s="4">
        <v>3.0092319994480499</v>
      </c>
      <c r="X1719" s="4">
        <v>0.56839712012125798</v>
      </c>
      <c r="Y1719" s="4">
        <v>-70.485127758212599</v>
      </c>
      <c r="Z1719" s="4">
        <v>0</v>
      </c>
      <c r="AA1719" s="4">
        <v>0</v>
      </c>
      <c r="AB1719" s="4">
        <v>55.877088955310597</v>
      </c>
      <c r="AC1719" s="4">
        <v>0</v>
      </c>
      <c r="AD1719" s="4">
        <v>30.7828575577526</v>
      </c>
      <c r="AE1719" s="4">
        <v>0</v>
      </c>
      <c r="AF1719" s="4">
        <v>0</v>
      </c>
      <c r="AG1719" s="4">
        <v>19680</v>
      </c>
      <c r="AH1719" s="4">
        <v>143.03</v>
      </c>
      <c r="AI1719" s="4">
        <v>30.33</v>
      </c>
      <c r="AJ1719" s="4">
        <v>42.7</v>
      </c>
      <c r="AK1719" s="4">
        <v>36.7026876580709</v>
      </c>
      <c r="AL1719" s="4">
        <v>46.65</v>
      </c>
      <c r="AM1719" s="4">
        <v>0</v>
      </c>
      <c r="AN1719" s="4">
        <v>51.81</v>
      </c>
      <c r="AO1719" s="4">
        <v>5.63</v>
      </c>
      <c r="AP1719" s="4">
        <v>72.47</v>
      </c>
      <c r="AQ1719" s="4">
        <v>16.23</v>
      </c>
      <c r="AR1719" s="4">
        <v>19.239999999999998</v>
      </c>
    </row>
    <row r="1720" spans="1:44" x14ac:dyDescent="0.35">
      <c r="A1720" s="4" t="s">
        <v>3569</v>
      </c>
      <c r="B1720" s="4" t="s">
        <v>3570</v>
      </c>
      <c r="D1720" s="4">
        <v>218.04732799999999</v>
      </c>
      <c r="E1720" s="4">
        <v>10.66</v>
      </c>
      <c r="F1720" s="4">
        <v>681.397899999993</v>
      </c>
      <c r="G1720" s="4">
        <v>0.55526635432934801</v>
      </c>
      <c r="H1720" s="4">
        <v>0.45927520631503899</v>
      </c>
      <c r="I1720" s="4">
        <v>1.8593840790238401</v>
      </c>
      <c r="J1720" s="4">
        <v>26.195757375065501</v>
      </c>
      <c r="K1720" s="4">
        <v>2.4985473561882801</v>
      </c>
      <c r="L1720" s="4">
        <v>-26.968317252117298</v>
      </c>
      <c r="N1720" s="4">
        <v>0.328776604948953</v>
      </c>
      <c r="O1720" s="4">
        <v>0.328776604948953</v>
      </c>
      <c r="P1720" s="4">
        <v>1.9002375296912299</v>
      </c>
      <c r="Q1720" s="4">
        <v>51.448656072030303</v>
      </c>
      <c r="R1720" s="4">
        <v>-9.54303310290552</v>
      </c>
      <c r="T1720" s="4">
        <v>-12.0967950099917</v>
      </c>
      <c r="V1720" s="4">
        <v>218.21732800000001</v>
      </c>
      <c r="W1720" s="4">
        <v>3.7730979062121501</v>
      </c>
      <c r="Y1720" s="4">
        <v>2204.0525899832701</v>
      </c>
      <c r="Z1720" s="4">
        <v>0</v>
      </c>
      <c r="AA1720" s="4">
        <v>0</v>
      </c>
      <c r="AB1720" s="4">
        <v>0</v>
      </c>
      <c r="AC1720" s="4">
        <v>2.4245755398571101</v>
      </c>
      <c r="AD1720" s="4">
        <v>1.5493798667415899</v>
      </c>
      <c r="AE1720" s="4">
        <v>0</v>
      </c>
      <c r="AF1720" s="4">
        <v>0</v>
      </c>
      <c r="AG1720" s="4">
        <v>8968</v>
      </c>
      <c r="AH1720" s="4">
        <v>17.21</v>
      </c>
      <c r="AI1720" s="4">
        <v>0.320000000000003</v>
      </c>
      <c r="AJ1720" s="4">
        <v>0.43000000000000299</v>
      </c>
      <c r="AK1720" s="4">
        <v>1.60552299911698E-2</v>
      </c>
      <c r="AL1720" s="4">
        <v>0.43</v>
      </c>
      <c r="AM1720" s="4">
        <v>3.06</v>
      </c>
      <c r="AN1720" s="4">
        <v>12.5</v>
      </c>
      <c r="AO1720" s="4">
        <v>0.02</v>
      </c>
      <c r="AP1720" s="4">
        <v>57.79</v>
      </c>
      <c r="AQ1720" s="4">
        <v>2.36</v>
      </c>
      <c r="AR1720" s="4">
        <v>2.36</v>
      </c>
    </row>
    <row r="1721" spans="1:44" x14ac:dyDescent="0.35">
      <c r="A1721" s="4" t="s">
        <v>3571</v>
      </c>
      <c r="B1721" s="4" t="s">
        <v>3572</v>
      </c>
      <c r="C1721" s="4" t="s">
        <v>307</v>
      </c>
      <c r="D1721" s="4">
        <v>217.78200000000001</v>
      </c>
      <c r="E1721" s="4">
        <v>147.55000000000001</v>
      </c>
      <c r="F1721" s="4">
        <v>325.04776119403198</v>
      </c>
      <c r="G1721" s="4">
        <v>0.39974941081709697</v>
      </c>
      <c r="H1721" s="4">
        <v>0.33870030078608598</v>
      </c>
      <c r="I1721" s="4">
        <v>0.78592375366568401</v>
      </c>
      <c r="J1721" s="4">
        <v>4.1275350907772497</v>
      </c>
      <c r="K1721" s="4">
        <v>3.1906158357771202</v>
      </c>
      <c r="L1721" s="4">
        <v>54.380739588613203</v>
      </c>
      <c r="M1721" s="4">
        <v>-8.7754208606636901</v>
      </c>
      <c r="N1721" s="4">
        <v>0</v>
      </c>
      <c r="O1721" s="4">
        <v>0</v>
      </c>
      <c r="P1721" s="4">
        <v>2.9804270462633302</v>
      </c>
      <c r="Q1721" s="4">
        <v>-15.9053963934769</v>
      </c>
      <c r="R1721" s="4">
        <v>-40.528000048910599</v>
      </c>
      <c r="S1721" s="4">
        <v>10.7894316756569</v>
      </c>
      <c r="T1721" s="4">
        <v>-49.506059140244801</v>
      </c>
      <c r="V1721" s="4">
        <v>216.63200000000001</v>
      </c>
      <c r="W1721" s="4">
        <v>1.2979438583944201</v>
      </c>
      <c r="X1721" s="4">
        <v>0.33978933061501898</v>
      </c>
      <c r="Y1721" s="4">
        <v>126.873404225497</v>
      </c>
      <c r="Z1721" s="4">
        <v>0</v>
      </c>
      <c r="AA1721" s="4">
        <v>0</v>
      </c>
      <c r="AB1721" s="4">
        <v>63.954114864864898</v>
      </c>
      <c r="AC1721" s="4">
        <v>0.37134459459459501</v>
      </c>
      <c r="AD1721" s="4">
        <v>28.242743243243201</v>
      </c>
      <c r="AE1721" s="4">
        <v>0</v>
      </c>
      <c r="AF1721" s="4">
        <v>0</v>
      </c>
      <c r="AG1721" s="4">
        <v>25071</v>
      </c>
      <c r="AH1721" s="4">
        <v>85.25</v>
      </c>
      <c r="AI1721" s="4">
        <v>0.66999999999999504</v>
      </c>
      <c r="AJ1721" s="4">
        <v>0.94999999999999496</v>
      </c>
      <c r="AK1721" s="4">
        <v>0.45270270270270002</v>
      </c>
      <c r="AL1721" s="4">
        <v>2.72</v>
      </c>
      <c r="AM1721" s="4">
        <v>79.739999999999995</v>
      </c>
      <c r="AN1721" s="4">
        <v>101.28</v>
      </c>
      <c r="AO1721" s="4">
        <v>1.1499999999999999</v>
      </c>
      <c r="AP1721" s="4">
        <v>167.79</v>
      </c>
      <c r="AQ1721" s="4">
        <v>13.52</v>
      </c>
      <c r="AR1721" s="4">
        <v>13.52</v>
      </c>
    </row>
    <row r="1722" spans="1:44" x14ac:dyDescent="0.35">
      <c r="A1722" s="4" t="s">
        <v>3573</v>
      </c>
      <c r="B1722" s="4" t="s">
        <v>3574</v>
      </c>
      <c r="C1722" s="4" t="s">
        <v>446</v>
      </c>
      <c r="D1722" s="4">
        <v>217.374381</v>
      </c>
      <c r="E1722" s="4">
        <v>213.8</v>
      </c>
      <c r="F1722" s="4">
        <v>9.1257086901763191</v>
      </c>
      <c r="G1722" s="4">
        <v>17.808680049343899</v>
      </c>
      <c r="H1722" s="4">
        <v>16.142039101412902</v>
      </c>
      <c r="I1722" s="4">
        <v>35.841107433042403</v>
      </c>
      <c r="J1722" s="4">
        <v>39.913451141152301</v>
      </c>
      <c r="K1722" s="4">
        <v>48.871501655130899</v>
      </c>
      <c r="L1722" s="4">
        <v>54.941247965274002</v>
      </c>
      <c r="M1722" s="4">
        <v>-13.867662830339</v>
      </c>
      <c r="N1722" s="4">
        <v>0</v>
      </c>
      <c r="O1722" s="4">
        <v>0</v>
      </c>
      <c r="P1722" s="4">
        <v>182.24942616679499</v>
      </c>
      <c r="Q1722" s="4">
        <v>4.0706924182029702</v>
      </c>
      <c r="R1722" s="4">
        <v>8.5610572899349293</v>
      </c>
      <c r="S1722" s="4">
        <v>24.056777908162299</v>
      </c>
      <c r="T1722" s="4">
        <v>42.798599197011498</v>
      </c>
      <c r="V1722" s="4">
        <v>216.564381</v>
      </c>
      <c r="W1722" s="4">
        <v>1.4914194236706699</v>
      </c>
      <c r="Y1722" s="4">
        <v>-84.798056679004503</v>
      </c>
      <c r="Z1722" s="4">
        <v>0</v>
      </c>
      <c r="AA1722" s="4">
        <v>0</v>
      </c>
      <c r="AB1722" s="4">
        <v>74.566360237271894</v>
      </c>
      <c r="AC1722" s="4">
        <v>0</v>
      </c>
      <c r="AD1722" s="4">
        <v>2.8478254758089498</v>
      </c>
      <c r="AE1722" s="4">
        <v>0</v>
      </c>
      <c r="AF1722" s="4">
        <v>0</v>
      </c>
      <c r="AG1722" s="4">
        <v>107</v>
      </c>
      <c r="AH1722" s="4">
        <v>66.459999999999994</v>
      </c>
      <c r="AI1722" s="4">
        <v>23.82</v>
      </c>
      <c r="AJ1722" s="4">
        <v>29.04</v>
      </c>
      <c r="AK1722" s="4">
        <v>22.3215540749487</v>
      </c>
      <c r="AL1722" s="4">
        <v>32.479999999999997</v>
      </c>
      <c r="AM1722" s="4">
        <v>98.65</v>
      </c>
      <c r="AN1722" s="4">
        <v>130.88</v>
      </c>
      <c r="AO1722" s="4">
        <v>0.81</v>
      </c>
      <c r="AP1722" s="4">
        <v>145.75</v>
      </c>
      <c r="AQ1722" s="4">
        <v>13.77</v>
      </c>
      <c r="AR1722" s="4">
        <v>15.25</v>
      </c>
    </row>
    <row r="1723" spans="1:44" x14ac:dyDescent="0.35">
      <c r="A1723" s="4" t="s">
        <v>3575</v>
      </c>
      <c r="B1723" s="4" t="s">
        <v>3576</v>
      </c>
      <c r="C1723" s="4" t="s">
        <v>396</v>
      </c>
      <c r="D1723" s="4">
        <v>217.25808000000001</v>
      </c>
      <c r="E1723" s="4">
        <v>187.6</v>
      </c>
      <c r="F1723" s="4">
        <v>20.612721062618601</v>
      </c>
      <c r="G1723" s="4">
        <v>29.606741573033801</v>
      </c>
      <c r="H1723" s="4">
        <v>22.015665796344699</v>
      </c>
      <c r="I1723" s="4">
        <v>14.6633277685031</v>
      </c>
      <c r="J1723" s="4">
        <v>12.673445397569701</v>
      </c>
      <c r="K1723" s="4">
        <v>22.050639955481401</v>
      </c>
      <c r="L1723" s="4">
        <v>28.042623301424602</v>
      </c>
      <c r="M1723" s="4">
        <v>35.546964258495997</v>
      </c>
      <c r="N1723" s="4">
        <v>1.7703466928940299</v>
      </c>
      <c r="O1723" s="4">
        <v>0.22129333661175299</v>
      </c>
      <c r="P1723" s="4">
        <v>75.501432664756607</v>
      </c>
      <c r="Q1723" s="4">
        <v>12.903843713443701</v>
      </c>
      <c r="R1723" s="4">
        <v>37.034867613414598</v>
      </c>
      <c r="S1723" s="4">
        <v>5.7908847742640601</v>
      </c>
      <c r="T1723" s="4">
        <v>54.688749945488702</v>
      </c>
      <c r="V1723" s="4">
        <v>211.35808</v>
      </c>
      <c r="W1723" s="4">
        <v>5.3419739365625798</v>
      </c>
      <c r="X1723" s="4">
        <v>0.53134962805525998</v>
      </c>
      <c r="Y1723" s="4">
        <v>-15.387464053385299</v>
      </c>
      <c r="Z1723" s="4">
        <v>0</v>
      </c>
      <c r="AA1723" s="4">
        <v>0</v>
      </c>
      <c r="AB1723" s="4">
        <v>62.313115038115001</v>
      </c>
      <c r="AC1723" s="4">
        <v>0.261607761607762</v>
      </c>
      <c r="AD1723" s="4">
        <v>23.7661209286209</v>
      </c>
      <c r="AE1723" s="4">
        <v>0</v>
      </c>
      <c r="AF1723" s="4">
        <v>0</v>
      </c>
      <c r="AG1723" s="4">
        <v>12310</v>
      </c>
      <c r="AH1723" s="4">
        <v>71.88</v>
      </c>
      <c r="AI1723" s="4">
        <v>10.54</v>
      </c>
      <c r="AJ1723" s="4">
        <v>14.58</v>
      </c>
      <c r="AK1723" s="4">
        <v>9.1302841302841493</v>
      </c>
      <c r="AL1723" s="4">
        <v>15.85</v>
      </c>
      <c r="AM1723" s="4">
        <v>0</v>
      </c>
      <c r="AN1723" s="4">
        <v>29.13</v>
      </c>
      <c r="AO1723" s="4">
        <v>6.62</v>
      </c>
      <c r="AP1723" s="4">
        <v>40.67</v>
      </c>
      <c r="AQ1723" s="4">
        <v>3.43</v>
      </c>
      <c r="AR1723" s="4">
        <v>4.28</v>
      </c>
    </row>
    <row r="1724" spans="1:44" x14ac:dyDescent="0.35">
      <c r="A1724" s="4" t="s">
        <v>3577</v>
      </c>
      <c r="B1724" s="4" t="s">
        <v>3578</v>
      </c>
      <c r="C1724" s="4" t="s">
        <v>498</v>
      </c>
      <c r="D1724" s="4">
        <v>217.25734464000001</v>
      </c>
      <c r="E1724" s="4">
        <v>40.85</v>
      </c>
      <c r="F1724" s="4">
        <v>1551.838176</v>
      </c>
      <c r="G1724" s="4">
        <v>9.8967906121872007E-2</v>
      </c>
      <c r="H1724" s="4">
        <v>7.0484581497797502E-2</v>
      </c>
      <c r="I1724" s="4">
        <v>0.17823042647994999</v>
      </c>
      <c r="J1724" s="4">
        <v>18.492167724895001</v>
      </c>
      <c r="K1724" s="4">
        <v>16.664544875875201</v>
      </c>
      <c r="L1724" s="4">
        <v>7.6891267531528102</v>
      </c>
      <c r="M1724" s="4">
        <v>-7.66076002121134</v>
      </c>
      <c r="N1724" s="4">
        <v>24.425916766763201</v>
      </c>
      <c r="O1724" s="4">
        <v>7.1716243905885699</v>
      </c>
      <c r="P1724" s="4">
        <v>0.24647887323943701</v>
      </c>
      <c r="Q1724" s="4">
        <v>-1.0745909213974401</v>
      </c>
      <c r="R1724" s="4">
        <v>18.0485637778892</v>
      </c>
      <c r="S1724" s="4">
        <v>14.7148846177574</v>
      </c>
      <c r="V1724" s="4">
        <v>249.29734464000001</v>
      </c>
      <c r="W1724" s="4">
        <v>1.5350621397583599</v>
      </c>
      <c r="Y1724" s="4">
        <v>8435.0808637068403</v>
      </c>
      <c r="Z1724" s="4">
        <v>0</v>
      </c>
      <c r="AA1724" s="4">
        <v>0</v>
      </c>
      <c r="AB1724" s="4">
        <v>71.422183860858595</v>
      </c>
      <c r="AC1724" s="4">
        <v>0</v>
      </c>
      <c r="AD1724" s="4">
        <v>3.4545645913312799</v>
      </c>
      <c r="AE1724" s="4">
        <v>0.38525740125698699</v>
      </c>
      <c r="AF1724" s="4">
        <v>0</v>
      </c>
      <c r="AG1724" s="4">
        <v>7917</v>
      </c>
      <c r="AH1724" s="4">
        <v>78.55</v>
      </c>
      <c r="AI1724" s="4">
        <v>0.14000000000000001</v>
      </c>
      <c r="AJ1724" s="4">
        <v>0.36</v>
      </c>
      <c r="AK1724" s="4">
        <v>2.6968018087989199E-2</v>
      </c>
      <c r="AL1724" s="4">
        <v>13.09</v>
      </c>
      <c r="AM1724" s="4">
        <v>0</v>
      </c>
      <c r="AN1724" s="4">
        <v>72.39</v>
      </c>
      <c r="AO1724" s="4">
        <v>2.5299999999999998</v>
      </c>
      <c r="AP1724" s="4">
        <v>141.53</v>
      </c>
      <c r="AQ1724" s="4">
        <v>8.43</v>
      </c>
      <c r="AR1724" s="4">
        <v>8.86</v>
      </c>
    </row>
    <row r="1725" spans="1:44" x14ac:dyDescent="0.35">
      <c r="A1725" s="4" t="s">
        <v>3579</v>
      </c>
      <c r="B1725" s="4" t="s">
        <v>3580</v>
      </c>
      <c r="C1725" s="4" t="s">
        <v>307</v>
      </c>
      <c r="D1725" s="4">
        <v>216.81586237499999</v>
      </c>
      <c r="E1725" s="4">
        <v>25.4</v>
      </c>
      <c r="F1725" s="4">
        <v>-208.47679074518999</v>
      </c>
      <c r="G1725" s="4">
        <v>-0.76571933441320394</v>
      </c>
      <c r="H1725" s="4">
        <v>-0.38345254774722098</v>
      </c>
      <c r="I1725" s="4">
        <v>-0.71689529192804402</v>
      </c>
      <c r="J1725" s="4">
        <v>1.4669962198370801</v>
      </c>
      <c r="K1725" s="4">
        <v>3.3707865168539199</v>
      </c>
      <c r="L1725" s="4">
        <v>60.290136854162903</v>
      </c>
      <c r="M1725" s="4">
        <v>-13.647362102998001</v>
      </c>
      <c r="N1725" s="4">
        <v>65.6941873380229</v>
      </c>
      <c r="O1725" s="4">
        <v>2.3176601258793101</v>
      </c>
      <c r="Q1725" s="4">
        <v>-5.7479544301334</v>
      </c>
      <c r="R1725" s="4">
        <v>-6.8964294391623797</v>
      </c>
      <c r="S1725" s="4">
        <v>-10.268161288390999</v>
      </c>
      <c r="V1725" s="4">
        <v>297.60586237500002</v>
      </c>
      <c r="W1725" s="4">
        <v>1.6054488143280301</v>
      </c>
      <c r="Y1725" s="4">
        <v>82.764129650517802</v>
      </c>
      <c r="Z1725" s="4">
        <v>1.0593666786369001E-3</v>
      </c>
      <c r="AA1725" s="4">
        <v>1.0593666786369001E-3</v>
      </c>
      <c r="AB1725" s="4">
        <v>53.2574780784648</v>
      </c>
      <c r="AC1725" s="4">
        <v>0.46866018651463998</v>
      </c>
      <c r="AD1725" s="4">
        <v>33.958814898724697</v>
      </c>
      <c r="AE1725" s="4">
        <v>0</v>
      </c>
      <c r="AF1725" s="4">
        <v>0</v>
      </c>
      <c r="AG1725" s="4">
        <v>33569</v>
      </c>
      <c r="AH1725" s="4">
        <v>145.07</v>
      </c>
      <c r="AI1725" s="4">
        <v>-1.04000000000001</v>
      </c>
      <c r="AJ1725" s="4">
        <v>-9.7900000000000098</v>
      </c>
      <c r="AK1725" s="4">
        <v>-0.125913296660845</v>
      </c>
      <c r="AL1725" s="4">
        <v>4.8899999000000003</v>
      </c>
      <c r="AM1725" s="4">
        <v>0</v>
      </c>
      <c r="AN1725" s="4">
        <v>43.81</v>
      </c>
      <c r="AO1725" s="4">
        <v>7.93</v>
      </c>
      <c r="AP1725" s="4">
        <v>135.05000000000001</v>
      </c>
      <c r="AQ1725" s="4">
        <v>5.21</v>
      </c>
      <c r="AR1725" s="4">
        <v>5.8</v>
      </c>
    </row>
    <row r="1726" spans="1:44" x14ac:dyDescent="0.35">
      <c r="A1726" s="4" t="s">
        <v>3581</v>
      </c>
      <c r="B1726" s="4" t="s">
        <v>3582</v>
      </c>
      <c r="C1726" s="4" t="s">
        <v>188</v>
      </c>
      <c r="D1726" s="4">
        <v>215.32499999999999</v>
      </c>
      <c r="E1726" s="4">
        <v>156</v>
      </c>
      <c r="F1726" s="4">
        <v>-48.387640449438202</v>
      </c>
      <c r="H1726" s="4">
        <v>-7.7163169758973504</v>
      </c>
      <c r="I1726" s="4">
        <v>-16.945925361766999</v>
      </c>
      <c r="J1726" s="4">
        <v>33.565577942942198</v>
      </c>
      <c r="K1726" s="4">
        <v>3.8080731150038001</v>
      </c>
      <c r="L1726" s="4">
        <v>25.848472715046501</v>
      </c>
      <c r="M1726" s="4">
        <v>121.43761519326</v>
      </c>
      <c r="Q1726" s="4">
        <v>107.05662281748999</v>
      </c>
      <c r="R1726" s="4">
        <v>9.6811234199721206</v>
      </c>
      <c r="V1726" s="4">
        <v>281.375</v>
      </c>
      <c r="W1726" s="4">
        <v>-18.109756097561</v>
      </c>
      <c r="Y1726" s="4">
        <v>-180.60592251217901</v>
      </c>
      <c r="Z1726" s="4">
        <v>1.4814814814814801</v>
      </c>
      <c r="AA1726" s="4">
        <v>0</v>
      </c>
      <c r="AB1726" s="4">
        <v>74.988548148148197</v>
      </c>
      <c r="AC1726" s="4">
        <v>0</v>
      </c>
      <c r="AD1726" s="4">
        <v>9.0434370370370392</v>
      </c>
      <c r="AE1726" s="4">
        <v>0</v>
      </c>
      <c r="AF1726" s="4">
        <v>0</v>
      </c>
      <c r="AG1726" s="4">
        <v>1686</v>
      </c>
      <c r="AH1726" s="4">
        <v>26.26</v>
      </c>
      <c r="AI1726" s="4">
        <v>-4.45</v>
      </c>
      <c r="AJ1726" s="4">
        <v>-4.45</v>
      </c>
      <c r="AK1726" s="4">
        <v>-3.2962962962962998</v>
      </c>
      <c r="AL1726" s="4">
        <v>0.99999990000000005</v>
      </c>
      <c r="AM1726" s="4">
        <v>0</v>
      </c>
      <c r="AN1726" s="4">
        <v>-25.39</v>
      </c>
      <c r="AO1726" s="4">
        <v>2.88</v>
      </c>
      <c r="AP1726" s="4">
        <v>-11.89</v>
      </c>
      <c r="AQ1726" s="4">
        <v>-4.54</v>
      </c>
      <c r="AR1726" s="4">
        <v>-2.0699999999999998</v>
      </c>
    </row>
    <row r="1727" spans="1:44" x14ac:dyDescent="0.35">
      <c r="A1727" s="4" t="s">
        <v>3583</v>
      </c>
      <c r="B1727" s="4" t="s">
        <v>3584</v>
      </c>
      <c r="C1727" s="4" t="s">
        <v>327</v>
      </c>
      <c r="D1727" s="4">
        <v>214.94883200000001</v>
      </c>
      <c r="E1727" s="4">
        <v>167.95</v>
      </c>
      <c r="F1727" s="4">
        <v>49.641762586604997</v>
      </c>
      <c r="G1727" s="4">
        <v>9.6286413164331996</v>
      </c>
      <c r="H1727" s="4">
        <v>2.3994236950016701</v>
      </c>
      <c r="I1727" s="4">
        <v>1.4158655418219901</v>
      </c>
      <c r="J1727" s="4">
        <v>4.3806034463580499</v>
      </c>
      <c r="K1727" s="4">
        <v>3.7571120266823699</v>
      </c>
      <c r="L1727" s="4">
        <v>313.99087664645202</v>
      </c>
      <c r="N1727" s="4">
        <v>20.259078360586098</v>
      </c>
      <c r="O1727" s="4">
        <v>2.3147165003185401</v>
      </c>
      <c r="P1727" s="4">
        <v>2.8963210702341202</v>
      </c>
      <c r="Q1727" s="4">
        <v>17.351733382414</v>
      </c>
      <c r="R1727" s="4">
        <v>14.1825307186953</v>
      </c>
      <c r="T1727" s="4">
        <v>25.570104317749902</v>
      </c>
      <c r="V1727" s="4">
        <v>224.308832</v>
      </c>
      <c r="W1727" s="4">
        <v>4.5646386069229097</v>
      </c>
      <c r="Y1727" s="4">
        <v>104.104145026428</v>
      </c>
      <c r="Z1727" s="4">
        <v>0</v>
      </c>
      <c r="AA1727" s="4">
        <v>0</v>
      </c>
      <c r="AB1727" s="4">
        <v>71.791534833741295</v>
      </c>
      <c r="AC1727" s="4">
        <v>9.2460151632738299</v>
      </c>
      <c r="AD1727" s="4">
        <v>2.0440570712196302</v>
      </c>
      <c r="AE1727" s="4">
        <v>0</v>
      </c>
      <c r="AF1727" s="4">
        <v>0</v>
      </c>
      <c r="AG1727" s="4">
        <v>97</v>
      </c>
      <c r="AH1727" s="4">
        <v>305.82</v>
      </c>
      <c r="AI1727" s="4">
        <v>4.3300000000000098</v>
      </c>
      <c r="AJ1727" s="4">
        <v>5.8800000000000097</v>
      </c>
      <c r="AK1727" s="4">
        <v>3.2313119446790899</v>
      </c>
      <c r="AL1727" s="4">
        <v>11.49</v>
      </c>
      <c r="AM1727" s="4">
        <v>0</v>
      </c>
      <c r="AN1727" s="4">
        <v>22.55</v>
      </c>
      <c r="AO1727" s="4">
        <v>0.18</v>
      </c>
      <c r="AP1727" s="4">
        <v>47.09</v>
      </c>
      <c r="AQ1727" s="4">
        <v>-20.68</v>
      </c>
      <c r="AR1727" s="4">
        <v>-6.21</v>
      </c>
    </row>
    <row r="1728" spans="1:44" x14ac:dyDescent="0.35">
      <c r="A1728" s="4" t="s">
        <v>3585</v>
      </c>
      <c r="B1728" s="4" t="s">
        <v>3586</v>
      </c>
      <c r="C1728" s="4" t="s">
        <v>366</v>
      </c>
      <c r="D1728" s="4">
        <v>214.8917625</v>
      </c>
      <c r="E1728" s="4">
        <v>204</v>
      </c>
      <c r="F1728" s="4">
        <v>-210.67819852941301</v>
      </c>
      <c r="G1728" s="4">
        <v>-4.1153923744199901</v>
      </c>
      <c r="H1728" s="4">
        <v>-1.2619077075343199</v>
      </c>
      <c r="I1728" s="4">
        <v>-0.92609406210277301</v>
      </c>
      <c r="J1728" s="4">
        <v>9.1714826143369592</v>
      </c>
      <c r="K1728" s="4">
        <v>6.9457054657708399</v>
      </c>
      <c r="L1728" s="4">
        <v>283.90124796527402</v>
      </c>
      <c r="N1728" s="4">
        <v>195.632468067573</v>
      </c>
      <c r="O1728" s="4">
        <v>74.8248866913885</v>
      </c>
      <c r="Q1728" s="4">
        <v>4.4815549601209703</v>
      </c>
      <c r="R1728" s="4">
        <v>-0.56544360753537604</v>
      </c>
      <c r="S1728" s="4">
        <v>2.4458838095085</v>
      </c>
      <c r="V1728" s="4">
        <v>256.83176250000002</v>
      </c>
      <c r="W1728" s="4">
        <v>8.8542135352286806</v>
      </c>
      <c r="X1728" s="4">
        <v>0.48780487804877998</v>
      </c>
      <c r="Y1728" s="4">
        <v>-450.95554128976897</v>
      </c>
      <c r="Z1728" s="4">
        <v>0</v>
      </c>
      <c r="AA1728" s="4">
        <v>0</v>
      </c>
      <c r="AB1728" s="4">
        <v>72.697417845414193</v>
      </c>
      <c r="AC1728" s="4">
        <v>0</v>
      </c>
      <c r="AD1728" s="4">
        <v>2.4040009444289399</v>
      </c>
      <c r="AE1728" s="4">
        <v>0</v>
      </c>
      <c r="AF1728" s="4">
        <v>0</v>
      </c>
      <c r="AG1728" s="4">
        <v>97</v>
      </c>
      <c r="AH1728" s="4">
        <v>110.14</v>
      </c>
      <c r="AI1728" s="4">
        <v>-1.01999999999999</v>
      </c>
      <c r="AJ1728" s="4">
        <v>-0.86999999999999</v>
      </c>
      <c r="AK1728" s="4">
        <v>-0.97304800131647096</v>
      </c>
      <c r="AL1728" s="4">
        <v>7.65</v>
      </c>
      <c r="AM1728" s="4">
        <v>0.08</v>
      </c>
      <c r="AN1728" s="4">
        <v>13.79</v>
      </c>
      <c r="AO1728" s="4">
        <v>5.54</v>
      </c>
      <c r="AP1728" s="4">
        <v>24.27</v>
      </c>
      <c r="AQ1728" s="4">
        <v>3.67</v>
      </c>
      <c r="AR1728" s="4">
        <v>6.59</v>
      </c>
    </row>
    <row r="1729" spans="1:44" x14ac:dyDescent="0.35">
      <c r="A1729" s="4" t="s">
        <v>3587</v>
      </c>
      <c r="B1729" s="4" t="s">
        <v>3588</v>
      </c>
      <c r="C1729" s="4" t="s">
        <v>280</v>
      </c>
      <c r="D1729" s="4">
        <v>214.7004264</v>
      </c>
      <c r="E1729" s="4">
        <v>303</v>
      </c>
      <c r="F1729" s="4">
        <v>160.22419880596999</v>
      </c>
      <c r="G1729" s="4">
        <v>5.5717255717255698</v>
      </c>
      <c r="H1729" s="4">
        <v>4.0959804371083601</v>
      </c>
      <c r="I1729" s="4">
        <v>4.3577235772357703</v>
      </c>
      <c r="J1729" s="4">
        <v>11.7816675158218</v>
      </c>
      <c r="K1729" s="4">
        <v>11.5772357723577</v>
      </c>
      <c r="L1729" s="4">
        <v>515.15124796527402</v>
      </c>
      <c r="M1729" s="4">
        <v>51.471806988161902</v>
      </c>
      <c r="N1729" s="4">
        <v>1.80722891566265</v>
      </c>
      <c r="O1729" s="4">
        <v>0</v>
      </c>
      <c r="P1729" s="4">
        <v>15.296803652968</v>
      </c>
      <c r="Q1729" s="4">
        <v>0.929428418734912</v>
      </c>
      <c r="R1729" s="4">
        <v>-0.76847749204135296</v>
      </c>
      <c r="S1729" s="4">
        <v>27.730844458754</v>
      </c>
      <c r="T1729" s="4">
        <v>7.7010342449018001</v>
      </c>
      <c r="V1729" s="4">
        <v>214.5104264</v>
      </c>
      <c r="W1729" s="4">
        <v>8.6225070843373501</v>
      </c>
      <c r="Y1729" s="4">
        <v>313.31116327573898</v>
      </c>
      <c r="Z1729" s="4">
        <v>2.0122922308271701E-2</v>
      </c>
      <c r="AA1729" s="4">
        <v>0</v>
      </c>
      <c r="AB1729" s="4">
        <v>71.800498473532599</v>
      </c>
      <c r="AC1729" s="4">
        <v>0</v>
      </c>
      <c r="AD1729" s="4">
        <v>18.6801375258005</v>
      </c>
      <c r="AE1729" s="4">
        <v>0</v>
      </c>
      <c r="AF1729" s="4">
        <v>0</v>
      </c>
      <c r="AG1729" s="4">
        <v>4024</v>
      </c>
      <c r="AH1729" s="4">
        <v>30.75</v>
      </c>
      <c r="AI1729" s="4">
        <v>1.34</v>
      </c>
      <c r="AJ1729" s="4">
        <v>1.86</v>
      </c>
      <c r="AK1729" s="4">
        <v>1.9787274980659399</v>
      </c>
      <c r="AL1729" s="4">
        <v>3.56</v>
      </c>
      <c r="AM1729" s="4">
        <v>0</v>
      </c>
      <c r="AN1729" s="4">
        <v>15.18</v>
      </c>
      <c r="AO1729" s="4">
        <v>0.64</v>
      </c>
      <c r="AP1729" s="4">
        <v>24.9</v>
      </c>
      <c r="AQ1729" s="4">
        <v>2.7</v>
      </c>
      <c r="AR1729" s="4">
        <v>3.74</v>
      </c>
    </row>
    <row r="1730" spans="1:44" x14ac:dyDescent="0.35">
      <c r="A1730" s="4" t="s">
        <v>3589</v>
      </c>
      <c r="B1730" s="4" t="s">
        <v>3590</v>
      </c>
      <c r="C1730" s="4" t="s">
        <v>334</v>
      </c>
      <c r="D1730" s="4">
        <v>214.37569250000001</v>
      </c>
      <c r="E1730" s="4">
        <v>253.9</v>
      </c>
      <c r="F1730" s="4">
        <v>-1649.04378846136</v>
      </c>
      <c r="G1730" s="4">
        <v>-0.19468363908650599</v>
      </c>
      <c r="H1730" s="4">
        <v>-7.7050734945479996E-2</v>
      </c>
      <c r="I1730" s="4">
        <v>-9.8664238008510999E-2</v>
      </c>
      <c r="J1730" s="4">
        <v>10.6323037467823</v>
      </c>
      <c r="K1730" s="4">
        <v>13.8205828779599</v>
      </c>
      <c r="L1730" s="4">
        <v>573.84690013918703</v>
      </c>
      <c r="M1730" s="4">
        <v>31.366188946787801</v>
      </c>
      <c r="N1730" s="4">
        <v>98.876572798082705</v>
      </c>
      <c r="O1730" s="4">
        <v>36.204313960455401</v>
      </c>
      <c r="Q1730" s="4">
        <v>-24.396900331619101</v>
      </c>
      <c r="R1730" s="4">
        <v>-6.5636545729226397</v>
      </c>
      <c r="S1730" s="4">
        <v>11.3054111371285</v>
      </c>
      <c r="V1730" s="4">
        <v>278.47569249999998</v>
      </c>
      <c r="W1730" s="4">
        <v>3.2111397917914899</v>
      </c>
      <c r="Y1730" s="4">
        <v>-36.335103955425801</v>
      </c>
      <c r="Z1730" s="4">
        <v>0</v>
      </c>
      <c r="AA1730" s="4">
        <v>0</v>
      </c>
      <c r="AB1730" s="4">
        <v>73.806555941504399</v>
      </c>
      <c r="AC1730" s="4">
        <v>0.64216702180448904</v>
      </c>
      <c r="AD1730" s="4">
        <v>13.1589246621326</v>
      </c>
      <c r="AE1730" s="4">
        <v>0</v>
      </c>
      <c r="AF1730" s="4">
        <v>0</v>
      </c>
      <c r="AG1730" s="4">
        <v>4077</v>
      </c>
      <c r="AH1730" s="4">
        <v>131.76</v>
      </c>
      <c r="AI1730" s="4">
        <v>-0.13000000000001</v>
      </c>
      <c r="AJ1730" s="4">
        <v>0.32999999999998603</v>
      </c>
      <c r="AK1730" s="4">
        <v>-0.15178493242653199</v>
      </c>
      <c r="AL1730" s="4">
        <v>18.21</v>
      </c>
      <c r="AM1730" s="4">
        <v>23.52</v>
      </c>
      <c r="AN1730" s="4">
        <v>46.63</v>
      </c>
      <c r="AO1730" s="4">
        <v>1.91</v>
      </c>
      <c r="AP1730" s="4">
        <v>66.760000000000005</v>
      </c>
      <c r="AQ1730" s="4">
        <v>15.31</v>
      </c>
      <c r="AR1730" s="4">
        <v>20.62</v>
      </c>
    </row>
    <row r="1731" spans="1:44" x14ac:dyDescent="0.35">
      <c r="A1731" s="4" t="s">
        <v>3591</v>
      </c>
      <c r="B1731" s="4" t="s">
        <v>3592</v>
      </c>
      <c r="C1731" s="4" t="s">
        <v>200</v>
      </c>
      <c r="D1731" s="4">
        <v>213.9</v>
      </c>
      <c r="E1731" s="4">
        <v>16.05</v>
      </c>
      <c r="F1731" s="4">
        <v>40.131332082551801</v>
      </c>
      <c r="G1731" s="4">
        <v>6.43953123112236</v>
      </c>
      <c r="H1731" s="4">
        <v>3.3718171753914099</v>
      </c>
      <c r="I1731" s="4">
        <v>3.4208330659135999</v>
      </c>
      <c r="J1731" s="4">
        <v>5.0184948882703804</v>
      </c>
      <c r="K1731" s="4">
        <v>8.4140940889544797</v>
      </c>
      <c r="L1731" s="4">
        <v>-8.0179439539178894</v>
      </c>
      <c r="M1731" s="4">
        <v>-6.0263307622297999</v>
      </c>
      <c r="N1731" s="4">
        <v>22.934706295342899</v>
      </c>
      <c r="O1731" s="4">
        <v>3.5104142288790399E-2</v>
      </c>
      <c r="P1731" s="4">
        <v>6.69513880165806</v>
      </c>
      <c r="Q1731" s="4">
        <v>-4.9317364021275001</v>
      </c>
      <c r="R1731" s="4">
        <v>-5.6774277007553398</v>
      </c>
      <c r="S1731" s="4">
        <v>-29.537664007162601</v>
      </c>
      <c r="T1731" s="4">
        <v>-5.3662385741170198</v>
      </c>
      <c r="V1731" s="4">
        <v>232.28</v>
      </c>
      <c r="W1731" s="4">
        <v>2.5029253451907301</v>
      </c>
      <c r="Y1731" s="4">
        <v>103.31786782717801</v>
      </c>
      <c r="Z1731" s="4">
        <v>1.1070110701107E-3</v>
      </c>
      <c r="AA1731" s="4">
        <v>0</v>
      </c>
      <c r="AB1731" s="4">
        <v>74.510302583025805</v>
      </c>
      <c r="AC1731" s="4">
        <v>7.2722804428044299</v>
      </c>
      <c r="AD1731" s="4">
        <v>6.1725535055350598</v>
      </c>
      <c r="AE1731" s="4">
        <v>15.064391143911401</v>
      </c>
      <c r="AF1731" s="4">
        <v>0</v>
      </c>
      <c r="AG1731" s="4">
        <v>6479</v>
      </c>
      <c r="AH1731" s="4">
        <v>155.81</v>
      </c>
      <c r="AI1731" s="4">
        <v>5.3299999999999796</v>
      </c>
      <c r="AJ1731" s="4">
        <v>6.4499999999999797</v>
      </c>
      <c r="AK1731" s="4">
        <v>1.9667896678966701</v>
      </c>
      <c r="AL1731" s="4">
        <v>13.11</v>
      </c>
      <c r="AM1731" s="4">
        <v>0</v>
      </c>
      <c r="AN1731" s="4">
        <v>40.369999999999997</v>
      </c>
      <c r="AO1731" s="4">
        <v>1.22</v>
      </c>
      <c r="AP1731" s="4">
        <v>85.46</v>
      </c>
      <c r="AQ1731" s="4">
        <v>1.2</v>
      </c>
      <c r="AR1731" s="4">
        <v>5.52</v>
      </c>
    </row>
    <row r="1732" spans="1:44" x14ac:dyDescent="0.35">
      <c r="A1732" s="4" t="s">
        <v>3593</v>
      </c>
      <c r="B1732" s="4" t="s">
        <v>3594</v>
      </c>
      <c r="C1732" s="4" t="s">
        <v>144</v>
      </c>
      <c r="D1732" s="4">
        <v>213.64100300000001</v>
      </c>
      <c r="E1732" s="4">
        <v>31.55</v>
      </c>
      <c r="F1732" s="4">
        <v>36.4575090443684</v>
      </c>
      <c r="G1732" s="4">
        <v>6.0697084261225704</v>
      </c>
      <c r="H1732" s="4">
        <v>1.4293728809425199</v>
      </c>
      <c r="I1732" s="4">
        <v>1.3049190549357601</v>
      </c>
      <c r="J1732" s="4">
        <v>8.26391298287826</v>
      </c>
      <c r="K1732" s="4">
        <v>7.9920725054000599</v>
      </c>
      <c r="L1732" s="4">
        <v>103.76187514297401</v>
      </c>
      <c r="M1732" s="4">
        <v>30.455555257208399</v>
      </c>
      <c r="N1732" s="4">
        <v>147.706789505307</v>
      </c>
      <c r="O1732" s="4">
        <v>71.790506709393199</v>
      </c>
      <c r="P1732" s="4">
        <v>1.73040011811606</v>
      </c>
      <c r="Q1732" s="4">
        <v>14.4113645824079</v>
      </c>
      <c r="R1732" s="4">
        <v>16.673727795758801</v>
      </c>
      <c r="S1732" s="4">
        <v>-8.8310151706654896</v>
      </c>
      <c r="T1732" s="4">
        <v>15.265947784737801</v>
      </c>
      <c r="V1732" s="4">
        <v>346.12100299999997</v>
      </c>
      <c r="W1732" s="4">
        <v>2.1394051972761901</v>
      </c>
      <c r="Y1732" s="4">
        <v>49.6533274364688</v>
      </c>
      <c r="Z1732" s="4">
        <v>0</v>
      </c>
      <c r="AA1732" s="4">
        <v>0</v>
      </c>
      <c r="AB1732" s="4">
        <v>67.427451836106599</v>
      </c>
      <c r="AC1732" s="4">
        <v>0.18554781827156999</v>
      </c>
      <c r="AD1732" s="4">
        <v>11.450241515670101</v>
      </c>
      <c r="AE1732" s="4">
        <v>0</v>
      </c>
      <c r="AF1732" s="4">
        <v>0</v>
      </c>
      <c r="AG1732" s="4">
        <v>22200</v>
      </c>
      <c r="AH1732" s="4">
        <v>449.07</v>
      </c>
      <c r="AI1732" s="4">
        <v>5.8600000000000296</v>
      </c>
      <c r="AJ1732" s="4">
        <v>7.51000000000003</v>
      </c>
      <c r="AK1732" s="4">
        <v>0.89419164541181795</v>
      </c>
      <c r="AL1732" s="4">
        <v>35.89</v>
      </c>
      <c r="AM1732" s="4">
        <v>0</v>
      </c>
      <c r="AN1732" s="4">
        <v>62.1</v>
      </c>
      <c r="AO1732" s="4">
        <v>15.02</v>
      </c>
      <c r="AP1732" s="4">
        <v>99.86</v>
      </c>
      <c r="AQ1732" s="4">
        <v>12.74</v>
      </c>
      <c r="AR1732" s="4">
        <v>19.57</v>
      </c>
    </row>
    <row r="1733" spans="1:44" x14ac:dyDescent="0.35">
      <c r="A1733" s="4" t="s">
        <v>3595</v>
      </c>
      <c r="B1733" s="4" t="s">
        <v>3596</v>
      </c>
      <c r="C1733" s="4" t="s">
        <v>425</v>
      </c>
      <c r="D1733" s="4">
        <v>212.938727</v>
      </c>
      <c r="E1733" s="4">
        <v>31.1</v>
      </c>
      <c r="F1733" s="4">
        <v>104.381728921568</v>
      </c>
      <c r="H1733" s="4">
        <v>0.144519419797036</v>
      </c>
      <c r="I1733" s="4">
        <v>0.46748246940739902</v>
      </c>
      <c r="J1733" s="4">
        <v>-18.013349346217801</v>
      </c>
      <c r="K1733" s="4">
        <v>10.940006416426099</v>
      </c>
      <c r="L1733" s="4">
        <v>-25.822990060850799</v>
      </c>
      <c r="M1733" s="4">
        <v>5.2322046939930402</v>
      </c>
      <c r="P1733" s="4">
        <v>0.14116084032217899</v>
      </c>
      <c r="Q1733" s="4">
        <v>23.049688804508701</v>
      </c>
      <c r="S1733" s="4">
        <v>-27.292734451224302</v>
      </c>
      <c r="V1733" s="4">
        <v>535.41872699999999</v>
      </c>
      <c r="W1733" s="4">
        <v>-304.198181428552</v>
      </c>
      <c r="Y1733" s="4">
        <v>328.47340551087899</v>
      </c>
      <c r="Z1733" s="4">
        <v>1.7119948312643001E-2</v>
      </c>
      <c r="AA1733" s="4">
        <v>0</v>
      </c>
      <c r="AB1733" s="4">
        <v>58.775759939618702</v>
      </c>
      <c r="AC1733" s="4">
        <v>0</v>
      </c>
      <c r="AD1733" s="4">
        <v>23.652024396670701</v>
      </c>
      <c r="AE1733" s="4">
        <v>0</v>
      </c>
      <c r="AF1733" s="4">
        <v>0</v>
      </c>
      <c r="AG1733" s="4">
        <v>48821</v>
      </c>
      <c r="AH1733" s="4">
        <v>436.38</v>
      </c>
      <c r="AI1733" s="4">
        <v>2.0400000000000098</v>
      </c>
      <c r="AJ1733" s="4">
        <v>-8.7799999999999905</v>
      </c>
      <c r="AK1733" s="4">
        <v>0.30325734061151</v>
      </c>
      <c r="AL1733" s="4">
        <v>47.74</v>
      </c>
      <c r="AM1733" s="4">
        <v>0.05</v>
      </c>
      <c r="AN1733" s="4">
        <v>-84.72</v>
      </c>
      <c r="AO1733" s="4">
        <v>148.4</v>
      </c>
      <c r="AP1733" s="4">
        <v>-0.70000000000004003</v>
      </c>
      <c r="AQ1733" s="4">
        <v>9.17</v>
      </c>
      <c r="AR1733" s="4">
        <v>9.3800000000000008</v>
      </c>
    </row>
    <row r="1734" spans="1:44" x14ac:dyDescent="0.35">
      <c r="A1734" s="4" t="s">
        <v>3597</v>
      </c>
      <c r="B1734" s="4" t="s">
        <v>3598</v>
      </c>
      <c r="C1734" s="4" t="s">
        <v>1426</v>
      </c>
      <c r="D1734" s="4">
        <v>212.64686546999999</v>
      </c>
      <c r="E1734" s="4">
        <v>335.95</v>
      </c>
      <c r="F1734" s="4">
        <v>33.019699607142798</v>
      </c>
      <c r="G1734" s="4">
        <v>2.4737832750739499</v>
      </c>
      <c r="H1734" s="4">
        <v>2.0230260574551999</v>
      </c>
      <c r="I1734" s="4">
        <v>3.8872457294621898</v>
      </c>
      <c r="J1734" s="4">
        <v>24.103748753061002</v>
      </c>
      <c r="K1734" s="4">
        <v>23.1001388302046</v>
      </c>
      <c r="L1734" s="4">
        <v>54.0455883046004</v>
      </c>
      <c r="M1734" s="4">
        <v>-17.950846530618598</v>
      </c>
      <c r="N1734" s="4">
        <v>2.6612933885868498E-2</v>
      </c>
      <c r="O1734" s="4">
        <v>1.52073907919249E-2</v>
      </c>
      <c r="P1734" s="4">
        <v>13.939393939394</v>
      </c>
      <c r="Q1734" s="4">
        <v>12.867020411556901</v>
      </c>
      <c r="R1734" s="4">
        <v>5.90209881795223</v>
      </c>
      <c r="S1734" s="4">
        <v>14.9934762797822</v>
      </c>
      <c r="T1734" s="4">
        <v>-13.283066652514901</v>
      </c>
      <c r="V1734" s="4">
        <v>144.73686547</v>
      </c>
      <c r="W1734" s="4">
        <v>0.808450995970041</v>
      </c>
      <c r="X1734" s="4">
        <v>2.3996091307162399</v>
      </c>
      <c r="Y1734" s="4">
        <v>81.128611730685193</v>
      </c>
      <c r="Z1734" s="4">
        <v>5.4990229807312697E-2</v>
      </c>
      <c r="AA1734" s="4">
        <v>5.4990229807312697E-2</v>
      </c>
      <c r="AB1734" s="4">
        <v>46.091113783112597</v>
      </c>
      <c r="AC1734" s="4">
        <v>1.7650292618724299</v>
      </c>
      <c r="AD1734" s="4">
        <v>39.044979965488103</v>
      </c>
      <c r="AE1734" s="4">
        <v>4.4076083225041902</v>
      </c>
      <c r="AF1734" s="4">
        <v>0</v>
      </c>
      <c r="AG1734" s="4">
        <v>17367</v>
      </c>
      <c r="AH1734" s="4">
        <v>165.67</v>
      </c>
      <c r="AI1734" s="4">
        <v>6.4400000000000102</v>
      </c>
      <c r="AJ1734" s="4">
        <v>9.1100000000000101</v>
      </c>
      <c r="AK1734" s="4">
        <v>10.0966281808494</v>
      </c>
      <c r="AL1734" s="4">
        <v>38.270000000000003</v>
      </c>
      <c r="AM1734" s="4">
        <v>0</v>
      </c>
      <c r="AN1734" s="4">
        <v>201.7</v>
      </c>
      <c r="AO1734" s="4">
        <v>68.02</v>
      </c>
      <c r="AP1734" s="4">
        <v>263.02999999999997</v>
      </c>
      <c r="AQ1734" s="4">
        <v>5.94</v>
      </c>
      <c r="AR1734" s="4">
        <v>30.16</v>
      </c>
    </row>
    <row r="1735" spans="1:44" x14ac:dyDescent="0.35">
      <c r="A1735" s="4" t="s">
        <v>3599</v>
      </c>
      <c r="B1735" s="4" t="s">
        <v>3600</v>
      </c>
      <c r="C1735" s="4" t="s">
        <v>1146</v>
      </c>
      <c r="D1735" s="4">
        <v>212.505</v>
      </c>
      <c r="E1735" s="4">
        <v>46.1</v>
      </c>
      <c r="F1735" s="4">
        <v>20.691820837390502</v>
      </c>
      <c r="G1735" s="4">
        <v>6.0188712418683501</v>
      </c>
      <c r="H1735" s="4">
        <v>3.1505000306767199</v>
      </c>
      <c r="I1735" s="4">
        <v>2.3497380282334599</v>
      </c>
      <c r="J1735" s="4">
        <v>11.546325612044599</v>
      </c>
      <c r="K1735" s="4">
        <v>7.7218752144965297</v>
      </c>
      <c r="L1735" s="4">
        <v>-11.563604642435701</v>
      </c>
      <c r="N1735" s="4">
        <v>32.845843054686199</v>
      </c>
      <c r="O1735" s="4">
        <v>7.6594776076936197</v>
      </c>
      <c r="P1735" s="4">
        <v>6.9664902998236196</v>
      </c>
      <c r="Q1735" s="4">
        <v>22.5917606437493</v>
      </c>
      <c r="R1735" s="4">
        <v>11.199453587747399</v>
      </c>
      <c r="S1735" s="4">
        <v>17.304849800836401</v>
      </c>
      <c r="T1735" s="4">
        <v>3.3419641939096199</v>
      </c>
      <c r="V1735" s="4">
        <v>259.565</v>
      </c>
      <c r="W1735" s="4">
        <v>1.20926990269163</v>
      </c>
      <c r="Y1735" s="4">
        <v>-15.0627697776548</v>
      </c>
      <c r="Z1735" s="4">
        <v>0</v>
      </c>
      <c r="AA1735" s="4">
        <v>0</v>
      </c>
      <c r="AB1735" s="4">
        <v>27.060752688171998</v>
      </c>
      <c r="AC1735" s="4">
        <v>0.149193548387097</v>
      </c>
      <c r="AD1735" s="4">
        <v>16.361006451612901</v>
      </c>
      <c r="AE1735" s="4">
        <v>2.1505376344086E-3</v>
      </c>
      <c r="AF1735" s="4">
        <v>0</v>
      </c>
      <c r="AG1735" s="4">
        <v>20561</v>
      </c>
      <c r="AH1735" s="4">
        <v>437.07</v>
      </c>
      <c r="AI1735" s="4">
        <v>10.27</v>
      </c>
      <c r="AJ1735" s="4">
        <v>15.56</v>
      </c>
      <c r="AK1735" s="4">
        <v>2.2086021505376299</v>
      </c>
      <c r="AL1735" s="4">
        <v>33.75</v>
      </c>
      <c r="AM1735" s="4">
        <v>1.62</v>
      </c>
      <c r="AN1735" s="4">
        <v>83.26</v>
      </c>
      <c r="AO1735" s="4">
        <v>10.66</v>
      </c>
      <c r="AP1735" s="4">
        <v>175.73</v>
      </c>
      <c r="AQ1735" s="4">
        <v>23.53</v>
      </c>
      <c r="AR1735" s="4">
        <v>34.85</v>
      </c>
    </row>
    <row r="1736" spans="1:44" x14ac:dyDescent="0.35">
      <c r="A1736" s="4" t="s">
        <v>3601</v>
      </c>
      <c r="B1736" s="4" t="s">
        <v>3602</v>
      </c>
      <c r="C1736" s="4" t="s">
        <v>396</v>
      </c>
      <c r="D1736" s="4">
        <v>212.43958749999999</v>
      </c>
      <c r="E1736" s="4">
        <v>217.8</v>
      </c>
      <c r="F1736" s="4">
        <v>31.103892752562199</v>
      </c>
      <c r="G1736" s="4">
        <v>18.828394210889101</v>
      </c>
      <c r="H1736" s="4">
        <v>6.7366967500123396</v>
      </c>
      <c r="I1736" s="4">
        <v>5.7226644323418601</v>
      </c>
      <c r="J1736" s="4">
        <v>9.0226182653967406</v>
      </c>
      <c r="K1736" s="4">
        <v>14.017595307917899</v>
      </c>
      <c r="L1736" s="4">
        <v>20.667339017079399</v>
      </c>
      <c r="M1736" s="4">
        <v>18.075102864919199</v>
      </c>
      <c r="N1736" s="4">
        <v>69.354838709677395</v>
      </c>
      <c r="O1736" s="4">
        <v>25.285359801488799</v>
      </c>
      <c r="P1736" s="4">
        <v>10.249099639856</v>
      </c>
      <c r="Q1736" s="4">
        <v>17.797023255776899</v>
      </c>
      <c r="R1736" s="4">
        <v>41.492944679437599</v>
      </c>
      <c r="T1736" s="4">
        <v>36.6067535164239</v>
      </c>
      <c r="V1736" s="4">
        <v>234.0495875</v>
      </c>
      <c r="W1736" s="4">
        <v>5.2714537841191103</v>
      </c>
      <c r="X1736" s="4">
        <v>0.40456442705152601</v>
      </c>
      <c r="Y1736" s="4">
        <v>27.6774296615589</v>
      </c>
      <c r="Z1736" s="4">
        <v>9.7565734913889997E-4</v>
      </c>
      <c r="AA1736" s="4">
        <v>9.7565734913889997E-4</v>
      </c>
      <c r="AB1736" s="4">
        <v>66.218839943411894</v>
      </c>
      <c r="AC1736" s="4">
        <v>0</v>
      </c>
      <c r="AD1736" s="4">
        <v>16.261788379921001</v>
      </c>
      <c r="AE1736" s="4">
        <v>0</v>
      </c>
      <c r="AF1736" s="4">
        <v>0</v>
      </c>
      <c r="AG1736" s="4">
        <v>6192</v>
      </c>
      <c r="AH1736" s="4">
        <v>119.35</v>
      </c>
      <c r="AI1736" s="4">
        <v>6.8300000000000098</v>
      </c>
      <c r="AJ1736" s="4">
        <v>9.5400000000000205</v>
      </c>
      <c r="AK1736" s="4">
        <v>7.9078383698043497</v>
      </c>
      <c r="AL1736" s="4">
        <v>16.73</v>
      </c>
      <c r="AM1736" s="4">
        <v>1.1200000000000001</v>
      </c>
      <c r="AN1736" s="4">
        <v>19.25</v>
      </c>
      <c r="AO1736" s="4">
        <v>6.2</v>
      </c>
      <c r="AP1736" s="4">
        <v>40.299999999999997</v>
      </c>
      <c r="AQ1736" s="4">
        <v>-3.56</v>
      </c>
      <c r="AR1736" s="4">
        <v>-2.0699999999999998</v>
      </c>
    </row>
    <row r="1737" spans="1:44" x14ac:dyDescent="0.35">
      <c r="A1737" s="4" t="s">
        <v>3603</v>
      </c>
      <c r="B1737" s="4" t="s">
        <v>3604</v>
      </c>
      <c r="C1737" s="4" t="s">
        <v>813</v>
      </c>
      <c r="D1737" s="4">
        <v>211.65005907</v>
      </c>
      <c r="E1737" s="4">
        <v>251.15</v>
      </c>
      <c r="F1737" s="4">
        <v>8.2482485997661694</v>
      </c>
      <c r="G1737" s="4">
        <v>8.9427919215153295</v>
      </c>
      <c r="H1737" s="4">
        <v>7.4222987142588597</v>
      </c>
      <c r="I1737" s="4">
        <v>9.7733764997143506</v>
      </c>
      <c r="J1737" s="4">
        <v>11.7070051142843</v>
      </c>
      <c r="K1737" s="4">
        <v>13.8792610931251</v>
      </c>
      <c r="L1737" s="4">
        <v>53.539883561356397</v>
      </c>
      <c r="M1737" s="4">
        <v>3.1666559209374099</v>
      </c>
      <c r="N1737" s="4">
        <v>0</v>
      </c>
      <c r="O1737" s="4">
        <v>0</v>
      </c>
      <c r="P1737" s="4">
        <v>51.754739814441301</v>
      </c>
      <c r="Q1737" s="4">
        <v>7.6382526094548098</v>
      </c>
      <c r="R1737" s="4">
        <v>20.861294440947699</v>
      </c>
      <c r="S1737" s="4">
        <v>36.904442021426497</v>
      </c>
      <c r="T1737" s="4">
        <v>68.3063920534521</v>
      </c>
      <c r="V1737" s="4">
        <v>189.27005907</v>
      </c>
      <c r="W1737" s="4">
        <v>0.64841781523237696</v>
      </c>
      <c r="X1737" s="4">
        <v>2.03128173877717</v>
      </c>
      <c r="Y1737" s="4">
        <v>-81.298981950541503</v>
      </c>
      <c r="Z1737" s="4">
        <v>4.7068107668881698E-2</v>
      </c>
      <c r="AA1737" s="4">
        <v>4.7068107668881698E-2</v>
      </c>
      <c r="AB1737" s="4">
        <v>42.6485879860411</v>
      </c>
      <c r="AC1737" s="4">
        <v>22.3297542447647</v>
      </c>
      <c r="AD1737" s="4">
        <v>17.588309780741099</v>
      </c>
      <c r="AE1737" s="4">
        <v>0</v>
      </c>
      <c r="AF1737" s="4">
        <v>0</v>
      </c>
      <c r="AG1737" s="4">
        <v>10406</v>
      </c>
      <c r="AH1737" s="4">
        <v>262.55</v>
      </c>
      <c r="AI1737" s="4">
        <v>25.66</v>
      </c>
      <c r="AJ1737" s="4">
        <v>28.59</v>
      </c>
      <c r="AK1737" s="4">
        <v>29.842698970903701</v>
      </c>
      <c r="AL1737" s="4">
        <v>36.44</v>
      </c>
      <c r="AM1737" s="4">
        <v>151.34</v>
      </c>
      <c r="AN1737" s="4">
        <v>316.20999999999998</v>
      </c>
      <c r="AO1737" s="4">
        <v>22.38</v>
      </c>
      <c r="AP1737" s="4">
        <v>326.41000000000003</v>
      </c>
      <c r="AQ1737" s="4">
        <v>26.39</v>
      </c>
      <c r="AR1737" s="4">
        <v>28.76</v>
      </c>
    </row>
    <row r="1738" spans="1:44" x14ac:dyDescent="0.35">
      <c r="A1738" s="4" t="s">
        <v>3605</v>
      </c>
      <c r="B1738" s="4" t="s">
        <v>3606</v>
      </c>
      <c r="C1738" s="4" t="s">
        <v>878</v>
      </c>
      <c r="D1738" s="4">
        <v>211.56694762500001</v>
      </c>
      <c r="E1738" s="4">
        <v>11.1</v>
      </c>
      <c r="F1738" s="4">
        <v>-15.176968983142</v>
      </c>
      <c r="G1738" s="4">
        <v>-27.6669643743178</v>
      </c>
      <c r="H1738" s="4">
        <v>-8.2494969818913599</v>
      </c>
      <c r="I1738" s="4">
        <v>-12.8054381774757</v>
      </c>
      <c r="J1738" s="4">
        <v>15.7076708423126</v>
      </c>
      <c r="K1738" s="4">
        <v>13.9720742237736</v>
      </c>
      <c r="L1738" s="4">
        <v>882.90124796527402</v>
      </c>
      <c r="N1738" s="4">
        <v>229.769585253456</v>
      </c>
      <c r="O1738" s="4">
        <v>191.79723502304199</v>
      </c>
      <c r="Q1738" s="4">
        <v>5.2791089525514803</v>
      </c>
      <c r="R1738" s="4">
        <v>17.058949912517999</v>
      </c>
      <c r="S1738" s="4">
        <v>-24.950095849989602</v>
      </c>
      <c r="V1738" s="4">
        <v>309.456947625</v>
      </c>
      <c r="W1738" s="4">
        <v>4.8748144614055304</v>
      </c>
      <c r="Y1738" s="4">
        <v>-139.15020797213401</v>
      </c>
      <c r="Z1738" s="4">
        <v>0</v>
      </c>
      <c r="AA1738" s="4">
        <v>0</v>
      </c>
      <c r="AB1738" s="4">
        <v>70.127448328071495</v>
      </c>
      <c r="AC1738" s="4">
        <v>4.1693345057069102</v>
      </c>
      <c r="AD1738" s="4">
        <v>8.4123504757209595</v>
      </c>
      <c r="AE1738" s="4">
        <v>0</v>
      </c>
      <c r="AF1738" s="4">
        <v>0</v>
      </c>
      <c r="AG1738" s="4">
        <v>7725</v>
      </c>
      <c r="AH1738" s="4">
        <v>108.86</v>
      </c>
      <c r="AI1738" s="4">
        <v>-13.94</v>
      </c>
      <c r="AJ1738" s="4">
        <v>-20.83</v>
      </c>
      <c r="AK1738" s="4">
        <v>-0.741242421599563</v>
      </c>
      <c r="AL1738" s="4">
        <v>15.21</v>
      </c>
      <c r="AM1738" s="4">
        <v>0</v>
      </c>
      <c r="AN1738" s="4">
        <v>-12.12</v>
      </c>
      <c r="AO1738" s="4">
        <v>1.83</v>
      </c>
      <c r="AP1738" s="4">
        <v>43.4</v>
      </c>
      <c r="AQ1738" s="4">
        <v>-2.2400000000000002</v>
      </c>
      <c r="AR1738" s="4">
        <v>0.9</v>
      </c>
    </row>
    <row r="1739" spans="1:44" x14ac:dyDescent="0.35">
      <c r="A1739" s="4" t="s">
        <v>3607</v>
      </c>
      <c r="B1739" s="4" t="s">
        <v>3608</v>
      </c>
      <c r="C1739" s="4" t="s">
        <v>564</v>
      </c>
      <c r="D1739" s="4">
        <v>211.399539</v>
      </c>
      <c r="E1739" s="4">
        <v>90.85</v>
      </c>
      <c r="F1739" s="4">
        <v>9.6927803301237994</v>
      </c>
      <c r="G1739" s="4">
        <v>9.5634824932581992</v>
      </c>
      <c r="H1739" s="4">
        <v>7.4528430836522599</v>
      </c>
      <c r="I1739" s="4">
        <v>23.145495065265798</v>
      </c>
      <c r="J1739" s="4">
        <v>24.077258739330201</v>
      </c>
      <c r="K1739" s="4">
        <v>37.291732993738698</v>
      </c>
      <c r="L1739" s="4">
        <v>358.31378060234999</v>
      </c>
      <c r="M1739" s="4">
        <v>49.292423667115699</v>
      </c>
      <c r="N1739" s="4">
        <v>8.2272241846709999</v>
      </c>
      <c r="O1739" s="4">
        <v>5.8038281442536803</v>
      </c>
      <c r="P1739" s="4">
        <v>33.075523202911697</v>
      </c>
      <c r="Q1739" s="4">
        <v>11.3207173965991</v>
      </c>
      <c r="R1739" s="4">
        <v>63.911362962505102</v>
      </c>
      <c r="T1739" s="4">
        <v>159.58825920399801</v>
      </c>
      <c r="V1739" s="4">
        <v>264.70953900000001</v>
      </c>
      <c r="W1739" s="4">
        <v>0.86831323009939998</v>
      </c>
      <c r="Y1739" s="4">
        <v>-63.261028463220903</v>
      </c>
      <c r="Z1739" s="4">
        <v>1.07124169272668E-2</v>
      </c>
      <c r="AA1739" s="4">
        <v>0</v>
      </c>
      <c r="AB1739" s="4">
        <v>62.708383290277702</v>
      </c>
      <c r="AC1739" s="4">
        <v>0</v>
      </c>
      <c r="AD1739" s="4">
        <v>11.185588503104499</v>
      </c>
      <c r="AE1739" s="4">
        <v>0</v>
      </c>
      <c r="AF1739" s="4">
        <v>0</v>
      </c>
      <c r="AG1739" s="4">
        <v>5647</v>
      </c>
      <c r="AH1739" s="4">
        <v>94.23</v>
      </c>
      <c r="AI1739" s="4">
        <v>21.81</v>
      </c>
      <c r="AJ1739" s="4">
        <v>32.39</v>
      </c>
      <c r="AK1739" s="4">
        <v>8.50283115817839</v>
      </c>
      <c r="AL1739" s="4">
        <v>35.14</v>
      </c>
      <c r="AM1739" s="4">
        <v>72.81</v>
      </c>
      <c r="AN1739" s="4">
        <v>123.02</v>
      </c>
      <c r="AO1739" s="4">
        <v>36.6</v>
      </c>
      <c r="AP1739" s="4">
        <v>243.46</v>
      </c>
      <c r="AQ1739" s="4">
        <v>-3.76</v>
      </c>
      <c r="AR1739" s="4">
        <v>-3.56</v>
      </c>
    </row>
    <row r="1740" spans="1:44" x14ac:dyDescent="0.35">
      <c r="A1740" s="4" t="s">
        <v>3609</v>
      </c>
      <c r="B1740" s="4" t="s">
        <v>3610</v>
      </c>
      <c r="C1740" s="4" t="s">
        <v>1247</v>
      </c>
      <c r="D1740" s="4">
        <v>210.898335395</v>
      </c>
      <c r="E1740" s="4">
        <v>685.3</v>
      </c>
      <c r="F1740" s="4">
        <v>40.4019799607279</v>
      </c>
      <c r="G1740" s="4">
        <v>2.6869128812250702</v>
      </c>
      <c r="H1740" s="4">
        <v>1.8202106144082599</v>
      </c>
      <c r="I1740" s="4">
        <v>3.7624333285281901</v>
      </c>
      <c r="J1740" s="4">
        <v>8.2727387542438802</v>
      </c>
      <c r="K1740" s="4">
        <v>9.5430301282975396</v>
      </c>
      <c r="L1740" s="4">
        <v>22.233908441656698</v>
      </c>
      <c r="M1740" s="4">
        <v>-3.0295039194109501</v>
      </c>
      <c r="N1740" s="4">
        <v>18.114621831242498</v>
      </c>
      <c r="O1740" s="4">
        <v>0.22383009734006601</v>
      </c>
      <c r="P1740" s="4">
        <v>4.4140030441400402</v>
      </c>
      <c r="Q1740" s="4">
        <v>-11.9880363041667</v>
      </c>
      <c r="R1740" s="4">
        <v>-22.9892491822594</v>
      </c>
      <c r="T1740" s="4">
        <v>-28.139095390059399</v>
      </c>
      <c r="V1740" s="4">
        <v>225.26833539500001</v>
      </c>
      <c r="W1740" s="4">
        <v>1.0977998823330399</v>
      </c>
      <c r="Y1740" s="4">
        <v>-32.696886316331202</v>
      </c>
      <c r="Z1740" s="4">
        <v>3.2605757589886002E-3</v>
      </c>
      <c r="AA1740" s="4">
        <v>0</v>
      </c>
      <c r="AB1740" s="4">
        <v>72.5789165302387</v>
      </c>
      <c r="AC1740" s="4">
        <v>0</v>
      </c>
      <c r="AD1740" s="4">
        <v>21.663558794539099</v>
      </c>
      <c r="AE1740" s="4">
        <v>0</v>
      </c>
      <c r="AF1740" s="4">
        <v>0</v>
      </c>
      <c r="AG1740" s="4">
        <v>5278</v>
      </c>
      <c r="AH1740" s="4">
        <v>138.74</v>
      </c>
      <c r="AI1740" s="4">
        <v>5.2200000000000104</v>
      </c>
      <c r="AJ1740" s="4">
        <v>7.1300000000000097</v>
      </c>
      <c r="AK1740" s="4">
        <v>17.020205461920899</v>
      </c>
      <c r="AL1740" s="4">
        <v>13.24</v>
      </c>
      <c r="AM1740" s="4">
        <v>25.95</v>
      </c>
      <c r="AN1740" s="4">
        <v>179.83</v>
      </c>
      <c r="AO1740" s="4">
        <v>29.64</v>
      </c>
      <c r="AP1740" s="4">
        <v>192.11</v>
      </c>
      <c r="AQ1740" s="4">
        <v>-7.98</v>
      </c>
      <c r="AR1740" s="4">
        <v>-6.21</v>
      </c>
    </row>
    <row r="1741" spans="1:44" x14ac:dyDescent="0.35">
      <c r="A1741" s="4" t="s">
        <v>3611</v>
      </c>
      <c r="B1741" s="4" t="s">
        <v>3612</v>
      </c>
      <c r="C1741" s="4" t="s">
        <v>1055</v>
      </c>
      <c r="D1741" s="4">
        <v>210.85616300999999</v>
      </c>
      <c r="E1741" s="4">
        <v>112.15</v>
      </c>
      <c r="F1741" s="4">
        <v>1621.97048469222</v>
      </c>
      <c r="G1741" s="4">
        <v>2.8985184111661001E-2</v>
      </c>
      <c r="H1741" s="4">
        <v>2.3919703395679202E-2</v>
      </c>
      <c r="I1741" s="4">
        <v>0.22703457911283101</v>
      </c>
      <c r="J1741" s="4">
        <v>38.931538250053002</v>
      </c>
      <c r="K1741" s="4">
        <v>26.196297589940599</v>
      </c>
      <c r="L1741" s="4">
        <v>-34.771703448794099</v>
      </c>
      <c r="M1741" s="4">
        <v>-0.37906592103931203</v>
      </c>
      <c r="N1741" s="4">
        <v>16.023752120725099</v>
      </c>
      <c r="O1741" s="4">
        <v>4.7883739619608896</v>
      </c>
      <c r="P1741" s="4">
        <v>0.136311208975576</v>
      </c>
      <c r="Q1741" s="4">
        <v>-7.95578261901366</v>
      </c>
      <c r="R1741" s="4">
        <v>-13.707958676098301</v>
      </c>
      <c r="T1741" s="4">
        <v>-61.057872688962803</v>
      </c>
      <c r="V1741" s="4">
        <v>245.66616300999999</v>
      </c>
      <c r="W1741" s="4">
        <v>0.47070310521028702</v>
      </c>
      <c r="X1741" s="4">
        <v>0.86281276962899101</v>
      </c>
      <c r="Y1741" s="4">
        <v>234.09681185572001</v>
      </c>
      <c r="Z1741" s="4">
        <v>0</v>
      </c>
      <c r="AA1741" s="4">
        <v>0</v>
      </c>
      <c r="AB1741" s="4">
        <v>63.681865805189602</v>
      </c>
      <c r="AC1741" s="4">
        <v>7.7288227042370705E-2</v>
      </c>
      <c r="AD1741" s="4">
        <v>16.356719494304901</v>
      </c>
      <c r="AE1741" s="4">
        <v>0</v>
      </c>
      <c r="AF1741" s="4">
        <v>0</v>
      </c>
      <c r="AG1741" s="4">
        <v>15650</v>
      </c>
      <c r="AH1741" s="4">
        <v>57.26</v>
      </c>
      <c r="AI1741" s="4">
        <v>0.130000000000007</v>
      </c>
      <c r="AJ1741" s="4">
        <v>5.7500000000000098</v>
      </c>
      <c r="AK1741" s="4">
        <v>7.1515258137903895E-2</v>
      </c>
      <c r="AL1741" s="4">
        <v>15</v>
      </c>
      <c r="AM1741" s="4">
        <v>3.69</v>
      </c>
      <c r="AN1741" s="4">
        <v>257.27999999999997</v>
      </c>
      <c r="AO1741" s="4">
        <v>37.11</v>
      </c>
      <c r="AP1741" s="4">
        <v>447.96</v>
      </c>
      <c r="AQ1741" s="4">
        <v>5.05</v>
      </c>
      <c r="AR1741" s="4">
        <v>5.05</v>
      </c>
    </row>
    <row r="1742" spans="1:44" x14ac:dyDescent="0.35">
      <c r="A1742" s="4" t="s">
        <v>3613</v>
      </c>
      <c r="B1742" s="4" t="s">
        <v>3614</v>
      </c>
      <c r="C1742" s="4" t="s">
        <v>98</v>
      </c>
      <c r="D1742" s="4">
        <v>210.72807</v>
      </c>
      <c r="E1742" s="4">
        <v>72.900000000000006</v>
      </c>
      <c r="F1742" s="4">
        <v>10.416612456747499</v>
      </c>
      <c r="G1742" s="4">
        <v>8.6215346587397406</v>
      </c>
      <c r="H1742" s="4">
        <v>2.7931958136580599</v>
      </c>
      <c r="I1742" s="4">
        <v>3.28457079768146</v>
      </c>
      <c r="J1742" s="4">
        <v>14.652450008933601</v>
      </c>
      <c r="K1742" s="4">
        <v>14.938870938935899</v>
      </c>
      <c r="L1742" s="4">
        <v>67.297474380368399</v>
      </c>
      <c r="M1742" s="4">
        <v>-8.8794197361516307</v>
      </c>
      <c r="N1742" s="4">
        <v>108.381085872119</v>
      </c>
      <c r="O1742" s="4">
        <v>13.336356515645001</v>
      </c>
      <c r="P1742" s="4">
        <v>4.2377141899534703</v>
      </c>
      <c r="Q1742" s="4">
        <v>3.7488572938454601</v>
      </c>
      <c r="R1742" s="4">
        <v>3.45195783423735</v>
      </c>
      <c r="S1742" s="4">
        <v>-17.796773293521699</v>
      </c>
      <c r="T1742" s="4">
        <v>26.579303364881099</v>
      </c>
      <c r="V1742" s="4">
        <v>455.67806999999999</v>
      </c>
      <c r="W1742" s="4">
        <v>0.86873096425773999</v>
      </c>
      <c r="X1742" s="4">
        <v>3.4506556245686699</v>
      </c>
      <c r="Y1742" s="4">
        <v>-82.647621402301098</v>
      </c>
      <c r="Z1742" s="4">
        <v>2.3677851887506001</v>
      </c>
      <c r="AA1742" s="4">
        <v>2.3677851887506001</v>
      </c>
      <c r="AB1742" s="4">
        <v>74.998487244722497</v>
      </c>
      <c r="AC1742" s="4">
        <v>1.031424052808E-4</v>
      </c>
      <c r="AD1742" s="4">
        <v>7.2825414288661197</v>
      </c>
      <c r="AE1742" s="4">
        <v>51</v>
      </c>
      <c r="AF1742" s="4">
        <v>0</v>
      </c>
      <c r="AG1742" s="4">
        <v>9120</v>
      </c>
      <c r="AH1742" s="4">
        <v>615.91</v>
      </c>
      <c r="AI1742" s="4">
        <v>20.229999999999901</v>
      </c>
      <c r="AJ1742" s="4">
        <v>30.459999999999901</v>
      </c>
      <c r="AK1742" s="4">
        <v>6.95523619610805</v>
      </c>
      <c r="AL1742" s="4">
        <v>92.009998999999993</v>
      </c>
      <c r="AM1742" s="4">
        <v>25.84</v>
      </c>
      <c r="AN1742" s="4">
        <v>159.11000000000001</v>
      </c>
      <c r="AO1742" s="4">
        <v>20.68</v>
      </c>
      <c r="AP1742" s="4">
        <v>242.57</v>
      </c>
      <c r="AQ1742" s="4">
        <v>17.63</v>
      </c>
      <c r="AR1742" s="4">
        <v>22.34</v>
      </c>
    </row>
    <row r="1743" spans="1:44" x14ac:dyDescent="0.35">
      <c r="A1743" s="4" t="s">
        <v>3615</v>
      </c>
      <c r="B1743" s="4" t="s">
        <v>3616</v>
      </c>
      <c r="C1743" s="4" t="s">
        <v>49</v>
      </c>
      <c r="D1743" s="4">
        <v>209.95841985000001</v>
      </c>
      <c r="E1743" s="4">
        <v>109.5</v>
      </c>
      <c r="F1743" s="4">
        <v>76.907846098901004</v>
      </c>
      <c r="G1743" s="4">
        <v>10.4738154613466</v>
      </c>
      <c r="H1743" s="4">
        <v>4.7852760736196398</v>
      </c>
      <c r="I1743" s="4">
        <v>4.8233215547703203</v>
      </c>
      <c r="J1743" s="4">
        <v>3.52851173299781</v>
      </c>
      <c r="K1743" s="4">
        <v>17.897526501766801</v>
      </c>
      <c r="L1743" s="4">
        <v>168.31683238085799</v>
      </c>
      <c r="N1743" s="4">
        <v>22.671033478893701</v>
      </c>
      <c r="O1743" s="4">
        <v>0.50946142649199699</v>
      </c>
      <c r="P1743" s="4">
        <v>9.2920353982300998</v>
      </c>
      <c r="Q1743" s="4">
        <v>10.185064379669999</v>
      </c>
      <c r="S1743" s="4">
        <v>7.9945092772768298</v>
      </c>
      <c r="V1743" s="4">
        <v>207.75841985</v>
      </c>
      <c r="W1743" s="4">
        <v>7.6404082914847198</v>
      </c>
      <c r="Y1743" s="4">
        <v>98.389953409358895</v>
      </c>
      <c r="Z1743" s="4">
        <v>0</v>
      </c>
      <c r="AA1743" s="4">
        <v>0</v>
      </c>
      <c r="AB1743" s="4">
        <v>38.100521787671497</v>
      </c>
      <c r="AC1743" s="4">
        <v>0</v>
      </c>
      <c r="AD1743" s="4">
        <v>11.3112481828387</v>
      </c>
      <c r="AE1743" s="4">
        <v>11.5862588732471</v>
      </c>
      <c r="AF1743" s="4">
        <v>0</v>
      </c>
      <c r="AG1743" s="4">
        <v>1777</v>
      </c>
      <c r="AH1743" s="4">
        <v>56.6</v>
      </c>
      <c r="AI1743" s="4">
        <v>2.73</v>
      </c>
      <c r="AJ1743" s="4">
        <v>2.2000000000000002</v>
      </c>
      <c r="AK1743" s="4">
        <v>1.44435564331971</v>
      </c>
      <c r="AL1743" s="4">
        <v>10.130000000000001</v>
      </c>
      <c r="AM1743" s="4">
        <v>0</v>
      </c>
      <c r="AN1743" s="4">
        <v>-2.67</v>
      </c>
      <c r="AO1743" s="4">
        <v>8.4499999999999993</v>
      </c>
      <c r="AP1743" s="4">
        <v>27.48</v>
      </c>
      <c r="AQ1743" s="4">
        <v>10.54</v>
      </c>
      <c r="AR1743" s="4">
        <v>11.24</v>
      </c>
    </row>
    <row r="1744" spans="1:44" x14ac:dyDescent="0.35">
      <c r="A1744" s="4" t="s">
        <v>3617</v>
      </c>
      <c r="B1744" s="4" t="s">
        <v>3618</v>
      </c>
      <c r="C1744" s="4" t="s">
        <v>127</v>
      </c>
      <c r="D1744" s="4">
        <v>209.95291169999999</v>
      </c>
      <c r="E1744" s="4">
        <v>111.35</v>
      </c>
      <c r="F1744" s="4">
        <v>-3.7625969838709699</v>
      </c>
      <c r="H1744" s="4">
        <v>-15.1640736463075</v>
      </c>
      <c r="I1744" s="4">
        <v>-10.2796507129435</v>
      </c>
      <c r="J1744" s="4">
        <v>11.7763173132589</v>
      </c>
      <c r="K1744" s="4">
        <v>10.5209830146273</v>
      </c>
      <c r="L1744" s="4">
        <v>1156.4726765367</v>
      </c>
      <c r="M1744" s="4">
        <v>45.120519249169398</v>
      </c>
      <c r="Q1744" s="4">
        <v>1.2758134448938501</v>
      </c>
      <c r="R1744" s="4">
        <v>-24.3560257411667</v>
      </c>
      <c r="S1744" s="4">
        <v>3.0587086757231301</v>
      </c>
      <c r="V1744" s="4">
        <v>376.23291169999999</v>
      </c>
      <c r="W1744" s="4">
        <v>-3.8396655395025601</v>
      </c>
      <c r="Y1744" s="4">
        <v>-115.444970685009</v>
      </c>
      <c r="Z1744" s="4">
        <v>0</v>
      </c>
      <c r="AA1744" s="4">
        <v>0</v>
      </c>
      <c r="AB1744" s="4">
        <v>53.804619159754203</v>
      </c>
      <c r="AC1744" s="4">
        <v>1.3895665825148E-2</v>
      </c>
      <c r="AD1744" s="4">
        <v>19.380407868856398</v>
      </c>
      <c r="AE1744" s="4">
        <v>53.493363316856502</v>
      </c>
      <c r="AF1744" s="4">
        <v>0</v>
      </c>
      <c r="AG1744" s="4">
        <v>8731</v>
      </c>
      <c r="AH1744" s="4">
        <v>542.82000000000005</v>
      </c>
      <c r="AI1744" s="4">
        <v>-55.799999999999898</v>
      </c>
      <c r="AJ1744" s="4">
        <v>42.480000000000103</v>
      </c>
      <c r="AK1744" s="4">
        <v>-28.185319994302301</v>
      </c>
      <c r="AL1744" s="4">
        <v>57.11</v>
      </c>
      <c r="AM1744" s="4">
        <v>0</v>
      </c>
      <c r="AN1744" s="4">
        <v>-79.510000000000005</v>
      </c>
      <c r="AO1744" s="4">
        <v>1.6</v>
      </c>
      <c r="AP1744" s="4">
        <v>-54.68</v>
      </c>
      <c r="AQ1744" s="4">
        <v>56.92</v>
      </c>
      <c r="AR1744" s="4">
        <v>56.92</v>
      </c>
    </row>
    <row r="1745" spans="1:44" x14ac:dyDescent="0.35">
      <c r="A1745" s="4" t="s">
        <v>3619</v>
      </c>
      <c r="B1745" s="4" t="s">
        <v>3620</v>
      </c>
      <c r="C1745" s="4" t="s">
        <v>446</v>
      </c>
      <c r="D1745" s="4">
        <v>209.685</v>
      </c>
      <c r="E1745" s="4">
        <v>700</v>
      </c>
      <c r="F1745" s="4">
        <v>9.0615816767502206</v>
      </c>
      <c r="G1745" s="4">
        <v>26.011690647481998</v>
      </c>
      <c r="H1745" s="4">
        <v>23.603814964043501</v>
      </c>
      <c r="I1745" s="4">
        <v>28.441494591937101</v>
      </c>
      <c r="J1745" s="4">
        <v>28.413867346028599</v>
      </c>
      <c r="K1745" s="4">
        <v>37.229596853490698</v>
      </c>
      <c r="L1745" s="4">
        <v>65.837570252473498</v>
      </c>
      <c r="M1745" s="4">
        <v>13.064469584648901</v>
      </c>
      <c r="N1745" s="4">
        <v>0.53016453382084106</v>
      </c>
      <c r="O1745" s="4">
        <v>0</v>
      </c>
      <c r="P1745" s="4">
        <v>218.30188679245299</v>
      </c>
      <c r="Q1745" s="4">
        <v>16.051908876775901</v>
      </c>
      <c r="R1745" s="4">
        <v>29.058253025283101</v>
      </c>
      <c r="S1745" s="4">
        <v>-0.95104445859228703</v>
      </c>
      <c r="T1745" s="4">
        <v>36.517619430003798</v>
      </c>
      <c r="V1745" s="4">
        <v>131.64500000000001</v>
      </c>
      <c r="W1745" s="4">
        <v>1.9166819012797101</v>
      </c>
      <c r="X1745" s="4">
        <v>0.57228700193146897</v>
      </c>
      <c r="Y1745" s="4">
        <v>-84.904881831608606</v>
      </c>
      <c r="Z1745" s="4">
        <v>0</v>
      </c>
      <c r="AA1745" s="4">
        <v>0</v>
      </c>
      <c r="AB1745" s="4">
        <v>73.424633333333304</v>
      </c>
      <c r="AC1745" s="4">
        <v>0</v>
      </c>
      <c r="AD1745" s="4">
        <v>20.116800000000001</v>
      </c>
      <c r="AE1745" s="4">
        <v>0</v>
      </c>
      <c r="AF1745" s="4">
        <v>0</v>
      </c>
      <c r="AG1745" s="4">
        <v>3558</v>
      </c>
      <c r="AH1745" s="4">
        <v>81.36</v>
      </c>
      <c r="AI1745" s="4">
        <v>23.14</v>
      </c>
      <c r="AJ1745" s="4">
        <v>28.39</v>
      </c>
      <c r="AK1745" s="4">
        <v>77.133333333333297</v>
      </c>
      <c r="AL1745" s="4">
        <v>30.29</v>
      </c>
      <c r="AM1745" s="4">
        <v>0</v>
      </c>
      <c r="AN1745" s="4">
        <v>106.3</v>
      </c>
      <c r="AO1745" s="4">
        <v>78.62</v>
      </c>
      <c r="AP1745" s="4">
        <v>109.4</v>
      </c>
      <c r="AQ1745" s="4">
        <v>4.53</v>
      </c>
      <c r="AR1745" s="4">
        <v>6.13</v>
      </c>
    </row>
    <row r="1746" spans="1:44" x14ac:dyDescent="0.35">
      <c r="A1746" s="4" t="s">
        <v>3621</v>
      </c>
      <c r="B1746" s="4" t="s">
        <v>3622</v>
      </c>
      <c r="C1746" s="4" t="s">
        <v>1123</v>
      </c>
      <c r="D1746" s="4">
        <v>209.09411299999999</v>
      </c>
      <c r="E1746" s="4">
        <v>38.85</v>
      </c>
      <c r="F1746" s="4">
        <v>27.842092276963999</v>
      </c>
      <c r="G1746" s="4">
        <v>5.3094842518293399</v>
      </c>
      <c r="H1746" s="4">
        <v>4.1797690274106101</v>
      </c>
      <c r="I1746" s="4">
        <v>4.10809036704776</v>
      </c>
      <c r="J1746" s="4">
        <v>12.445400129947</v>
      </c>
      <c r="K1746" s="4">
        <v>13.855915978338199</v>
      </c>
      <c r="L1746" s="4">
        <v>3.9939836685197698</v>
      </c>
      <c r="M1746" s="4">
        <v>-2.5913645917663102</v>
      </c>
      <c r="N1746" s="4">
        <v>2.3602915654286698</v>
      </c>
      <c r="P1746" s="4">
        <v>17.817319098457901</v>
      </c>
      <c r="Q1746" s="4">
        <v>4.8884074172065999</v>
      </c>
      <c r="R1746" s="4">
        <v>4.8700379062069299</v>
      </c>
      <c r="S1746" s="4">
        <v>9.0359677549476594</v>
      </c>
      <c r="T1746" s="4">
        <v>2.43140778551003</v>
      </c>
      <c r="V1746" s="4">
        <v>174.434113</v>
      </c>
      <c r="W1746" s="4">
        <v>1.45153844498438</v>
      </c>
      <c r="X1746" s="4">
        <v>1.54241645244216</v>
      </c>
      <c r="Y1746" s="4">
        <v>14.288163433494301</v>
      </c>
      <c r="Z1746" s="4">
        <v>0</v>
      </c>
      <c r="AA1746" s="4">
        <v>0</v>
      </c>
      <c r="AB1746" s="4">
        <v>57.203375893227602</v>
      </c>
      <c r="AC1746" s="4">
        <v>3.9998734923732598E-2</v>
      </c>
      <c r="AD1746" s="4">
        <v>29.351307958631999</v>
      </c>
      <c r="AE1746" s="4">
        <v>0</v>
      </c>
      <c r="AF1746" s="4">
        <v>0</v>
      </c>
      <c r="AG1746" s="4">
        <v>17667</v>
      </c>
      <c r="AH1746" s="4">
        <v>182.81</v>
      </c>
      <c r="AI1746" s="4">
        <v>7.5100000000000096</v>
      </c>
      <c r="AJ1746" s="4">
        <v>14.29</v>
      </c>
      <c r="AK1746" s="4">
        <v>1.3971651129173599</v>
      </c>
      <c r="AL1746" s="4">
        <v>25.33</v>
      </c>
      <c r="AM1746" s="4">
        <v>17.309999999999999</v>
      </c>
      <c r="AN1746" s="4">
        <v>132.74</v>
      </c>
      <c r="AO1746" s="4">
        <v>38.06</v>
      </c>
      <c r="AP1746" s="4">
        <v>144.05000000000001</v>
      </c>
      <c r="AQ1746" s="4">
        <v>17.47</v>
      </c>
      <c r="AR1746" s="4">
        <v>22.02</v>
      </c>
    </row>
    <row r="1747" spans="1:44" x14ac:dyDescent="0.35">
      <c r="A1747" s="4" t="s">
        <v>3623</v>
      </c>
      <c r="B1747" s="4" t="s">
        <v>3624</v>
      </c>
      <c r="C1747" s="4" t="s">
        <v>1146</v>
      </c>
      <c r="D1747" s="4">
        <v>208.50622011999999</v>
      </c>
      <c r="E1747" s="4">
        <v>4.2</v>
      </c>
      <c r="F1747" s="4">
        <v>-23.586676484162901</v>
      </c>
      <c r="G1747" s="4">
        <v>-9.2720788756030998</v>
      </c>
      <c r="H1747" s="4">
        <v>-5.7817456424343501</v>
      </c>
      <c r="I1747" s="4">
        <v>-16.6666666666667</v>
      </c>
      <c r="J1747" s="4">
        <v>7.17640299012968</v>
      </c>
      <c r="K1747" s="4">
        <v>1.9042232277526601</v>
      </c>
      <c r="L1747" s="4">
        <v>195.012359076385</v>
      </c>
      <c r="M1747" s="4">
        <v>7.6887308061656103</v>
      </c>
      <c r="N1747" s="4">
        <v>48.196216454025503</v>
      </c>
      <c r="O1747" s="4">
        <v>22.316322041355001</v>
      </c>
      <c r="Q1747" s="4">
        <v>-12.375907912246699</v>
      </c>
      <c r="R1747" s="4">
        <v>-30.254853583492601</v>
      </c>
      <c r="S1747" s="4">
        <v>-24.723240313235699</v>
      </c>
      <c r="V1747" s="4">
        <v>251.95622012000001</v>
      </c>
      <c r="W1747" s="4">
        <v>2.2932932261328598</v>
      </c>
      <c r="Y1747" s="4">
        <v>-196.82023570855401</v>
      </c>
      <c r="Z1747" s="4">
        <v>1.93087764848595</v>
      </c>
      <c r="AA1747" s="4">
        <v>0</v>
      </c>
      <c r="AB1747" s="4">
        <v>31.050113211366</v>
      </c>
      <c r="AC1747" s="4">
        <v>0</v>
      </c>
      <c r="AD1747" s="4">
        <v>22.2346343304859</v>
      </c>
      <c r="AE1747" s="4">
        <v>0.69047340610339203</v>
      </c>
      <c r="AF1747" s="4">
        <v>1.89922391654356</v>
      </c>
      <c r="AG1747" s="4">
        <v>30282</v>
      </c>
      <c r="AH1747" s="4">
        <v>53.04</v>
      </c>
      <c r="AI1747" s="4">
        <v>-8.8399999999999892</v>
      </c>
      <c r="AJ1747" s="4">
        <v>-9.0199999999999907</v>
      </c>
      <c r="AK1747" s="4">
        <v>-0.186545993580501</v>
      </c>
      <c r="AL1747" s="4">
        <v>1.01</v>
      </c>
      <c r="AM1747" s="4">
        <v>0.05</v>
      </c>
      <c r="AN1747" s="4">
        <v>-43.63</v>
      </c>
      <c r="AO1747" s="4">
        <v>0.37</v>
      </c>
      <c r="AP1747" s="4">
        <v>90.92</v>
      </c>
      <c r="AQ1747" s="4">
        <v>5.25</v>
      </c>
      <c r="AR1747" s="4">
        <v>5.59</v>
      </c>
    </row>
    <row r="1748" spans="1:44" x14ac:dyDescent="0.35">
      <c r="A1748" s="4" t="s">
        <v>3625</v>
      </c>
      <c r="B1748" s="4" t="s">
        <v>3626</v>
      </c>
      <c r="C1748" s="4" t="s">
        <v>446</v>
      </c>
      <c r="D1748" s="4">
        <v>208.24402135</v>
      </c>
      <c r="E1748" s="4">
        <v>53.45</v>
      </c>
      <c r="F1748" s="4">
        <v>-3.6380856280573002</v>
      </c>
      <c r="G1748" s="4">
        <v>-23.810811372948699</v>
      </c>
      <c r="H1748" s="4">
        <v>-5.7121187929107498</v>
      </c>
      <c r="I1748" s="4">
        <v>-16.323038754384498</v>
      </c>
      <c r="J1748" s="4">
        <v>17.616905196839799</v>
      </c>
      <c r="K1748" s="4">
        <v>12.892462999401101</v>
      </c>
      <c r="L1748" s="4">
        <v>-31.525967224599398</v>
      </c>
      <c r="M1748" s="4">
        <v>-17.9062673931506</v>
      </c>
      <c r="N1748" s="4">
        <v>194.07680317415301</v>
      </c>
      <c r="O1748" s="4">
        <v>49.813424023428297</v>
      </c>
      <c r="Q1748" s="4">
        <v>-15.554653850824501</v>
      </c>
      <c r="R1748" s="4">
        <v>-4.1834956436836004</v>
      </c>
      <c r="S1748" s="4">
        <v>252.91549168815999</v>
      </c>
      <c r="V1748" s="4">
        <v>571.00402135000002</v>
      </c>
      <c r="W1748" s="4">
        <v>0.98362864933163296</v>
      </c>
      <c r="Y1748" s="4">
        <v>-106.060457701679</v>
      </c>
      <c r="Z1748" s="4">
        <v>0.22777655124263199</v>
      </c>
      <c r="AA1748" s="4">
        <v>1.18202673192855E-2</v>
      </c>
      <c r="AB1748" s="4">
        <v>30.0200511134626</v>
      </c>
      <c r="AC1748" s="4">
        <v>0.102849459308139</v>
      </c>
      <c r="AD1748" s="4">
        <v>59.454907059208097</v>
      </c>
      <c r="AE1748" s="4">
        <v>29.005057892385899</v>
      </c>
      <c r="AF1748" s="4">
        <v>0</v>
      </c>
      <c r="AG1748" s="4">
        <v>67042</v>
      </c>
      <c r="AH1748" s="4">
        <v>350.67</v>
      </c>
      <c r="AI1748" s="4">
        <v>-57.24</v>
      </c>
      <c r="AJ1748" s="4">
        <v>-57.24</v>
      </c>
      <c r="AK1748" s="4">
        <v>-15.035380030131201</v>
      </c>
      <c r="AL1748" s="4">
        <v>45.21</v>
      </c>
      <c r="AM1748" s="4">
        <v>0.05</v>
      </c>
      <c r="AN1748" s="4">
        <v>154.16</v>
      </c>
      <c r="AO1748" s="4">
        <v>48.12</v>
      </c>
      <c r="AP1748" s="4">
        <v>211.71</v>
      </c>
      <c r="AQ1748" s="4">
        <v>64.510000000000005</v>
      </c>
      <c r="AR1748" s="4">
        <v>71.17</v>
      </c>
    </row>
    <row r="1749" spans="1:44" x14ac:dyDescent="0.35">
      <c r="A1749" s="4" t="s">
        <v>3627</v>
      </c>
      <c r="B1749" s="4" t="s">
        <v>3628</v>
      </c>
      <c r="C1749" s="4" t="s">
        <v>98</v>
      </c>
      <c r="D1749" s="4">
        <v>207.99031629999999</v>
      </c>
      <c r="E1749" s="4">
        <v>53.95</v>
      </c>
      <c r="F1749" s="4">
        <v>-1.7662221153192901</v>
      </c>
      <c r="G1749" s="4">
        <v>-34.763612747051603</v>
      </c>
      <c r="H1749" s="4">
        <v>-4.11822408580566</v>
      </c>
      <c r="I1749" s="4">
        <v>-15.7724143473253</v>
      </c>
      <c r="J1749" s="4">
        <v>8.0647617990918992</v>
      </c>
      <c r="K1749" s="4">
        <v>-6.6673809970265996</v>
      </c>
      <c r="L1749" s="4">
        <v>376.59531189221502</v>
      </c>
      <c r="M1749" s="4">
        <v>-1.88980358922617</v>
      </c>
      <c r="N1749" s="4">
        <v>664.46960409605504</v>
      </c>
      <c r="O1749" s="4">
        <v>234.49195932790099</v>
      </c>
      <c r="Q1749" s="4">
        <v>-18.637054518325399</v>
      </c>
      <c r="V1749" s="4">
        <v>2006.7603163000001</v>
      </c>
      <c r="W1749" s="4">
        <v>0.74994705523905603</v>
      </c>
      <c r="Y1749" s="4">
        <v>-102.94223817579</v>
      </c>
      <c r="Z1749" s="4">
        <v>2.9306224768090399</v>
      </c>
      <c r="AA1749" s="4">
        <v>0</v>
      </c>
      <c r="AB1749" s="4">
        <v>34.813199532198603</v>
      </c>
      <c r="AC1749" s="4">
        <v>4.3221003703309002E-3</v>
      </c>
      <c r="AD1749" s="4">
        <v>17.954760798630801</v>
      </c>
      <c r="AE1749" s="4">
        <v>25.574557803983399</v>
      </c>
      <c r="AF1749" s="4">
        <v>0</v>
      </c>
      <c r="AG1749" s="4">
        <v>10056</v>
      </c>
      <c r="AH1749" s="4">
        <v>746.62</v>
      </c>
      <c r="AI1749" s="4">
        <v>-117.76</v>
      </c>
      <c r="AJ1749" s="4">
        <v>-122.29</v>
      </c>
      <c r="AK1749" s="4">
        <v>-28.7413860045266</v>
      </c>
      <c r="AL1749" s="4">
        <v>-49.78</v>
      </c>
      <c r="AM1749" s="4">
        <v>69.849999999999994</v>
      </c>
      <c r="AN1749" s="4">
        <v>97.16</v>
      </c>
      <c r="AO1749" s="4">
        <v>59.36</v>
      </c>
      <c r="AP1749" s="4">
        <v>277.33999999999997</v>
      </c>
      <c r="AQ1749" s="4">
        <v>-302.66000000000003</v>
      </c>
      <c r="AR1749" s="4">
        <v>-302.33</v>
      </c>
    </row>
    <row r="1750" spans="1:44" x14ac:dyDescent="0.35">
      <c r="A1750" s="4" t="s">
        <v>3629</v>
      </c>
      <c r="B1750" s="4" t="s">
        <v>3630</v>
      </c>
      <c r="C1750" s="4" t="s">
        <v>446</v>
      </c>
      <c r="D1750" s="4">
        <v>207.28619520000001</v>
      </c>
      <c r="E1750" s="4">
        <v>206.3</v>
      </c>
      <c r="F1750" s="4">
        <v>34.375820099502597</v>
      </c>
      <c r="G1750" s="4">
        <v>8.6812553987906504</v>
      </c>
      <c r="H1750" s="4">
        <v>5.1940221370429303</v>
      </c>
      <c r="I1750" s="4">
        <v>5.3254437869822402</v>
      </c>
      <c r="J1750" s="4">
        <v>8.5329282716362407</v>
      </c>
      <c r="K1750" s="4">
        <v>8.4164973946833701</v>
      </c>
      <c r="L1750" s="4">
        <v>118.333066147092</v>
      </c>
      <c r="N1750" s="4">
        <v>0.30357389264523299</v>
      </c>
      <c r="O1750" s="4">
        <v>0.17938457292672799</v>
      </c>
      <c r="P1750" s="4">
        <v>9.7415185783521601</v>
      </c>
      <c r="Q1750" s="4">
        <v>12.0313141611706</v>
      </c>
      <c r="R1750" s="4">
        <v>31.322945412843701</v>
      </c>
      <c r="S1750" s="4">
        <v>28.5527226256288</v>
      </c>
      <c r="T1750" s="4">
        <v>-6.5826763160523596</v>
      </c>
      <c r="V1750" s="4">
        <v>182.80619519999999</v>
      </c>
      <c r="W1750" s="4">
        <v>2.8603035076583398</v>
      </c>
      <c r="Y1750" s="4">
        <v>-42.735486469349603</v>
      </c>
      <c r="Z1750" s="4">
        <v>4.1094504686050604</v>
      </c>
      <c r="AA1750" s="4">
        <v>0</v>
      </c>
      <c r="AB1750" s="4">
        <v>72.994864136519197</v>
      </c>
      <c r="AC1750" s="4">
        <v>6.9171224770495501</v>
      </c>
      <c r="AD1750" s="4">
        <v>7.78800019192016</v>
      </c>
      <c r="AE1750" s="4">
        <v>0</v>
      </c>
      <c r="AF1750" s="4">
        <v>0</v>
      </c>
      <c r="AG1750" s="4">
        <v>2266</v>
      </c>
      <c r="AH1750" s="4">
        <v>113.23</v>
      </c>
      <c r="AI1750" s="4">
        <v>6.0299999999999798</v>
      </c>
      <c r="AJ1750" s="4">
        <v>6.7499999999999796</v>
      </c>
      <c r="AK1750" s="4">
        <v>6.0871707072827901</v>
      </c>
      <c r="AL1750" s="4">
        <v>9.5299999</v>
      </c>
      <c r="AM1750" s="4">
        <v>0</v>
      </c>
      <c r="AN1750" s="4">
        <v>25.42</v>
      </c>
      <c r="AO1750" s="4">
        <v>24.7</v>
      </c>
      <c r="AP1750" s="4">
        <v>72.47</v>
      </c>
      <c r="AQ1750" s="4">
        <v>18.21</v>
      </c>
      <c r="AR1750" s="4">
        <v>22.75</v>
      </c>
    </row>
    <row r="1751" spans="1:44" x14ac:dyDescent="0.35">
      <c r="A1751" s="4" t="s">
        <v>3631</v>
      </c>
      <c r="B1751" s="4" t="s">
        <v>3632</v>
      </c>
      <c r="C1751" s="4" t="s">
        <v>98</v>
      </c>
      <c r="D1751" s="4">
        <v>207.20275928000001</v>
      </c>
      <c r="E1751" s="4">
        <v>2.1</v>
      </c>
      <c r="F1751" s="4">
        <v>-0.88810063554926899</v>
      </c>
      <c r="G1751" s="4">
        <v>-96.700791644215997</v>
      </c>
      <c r="H1751" s="4">
        <v>-6.10394044400143</v>
      </c>
      <c r="I1751" s="4">
        <v>-91.774840689166894</v>
      </c>
      <c r="J1751" s="4">
        <v>46.277235959768703</v>
      </c>
      <c r="K1751" s="4">
        <v>38.938714499252598</v>
      </c>
      <c r="L1751" s="4">
        <v>163.901247965274</v>
      </c>
      <c r="M1751" s="4">
        <v>-10.9492451019771</v>
      </c>
      <c r="N1751" s="4">
        <v>475.08254029908699</v>
      </c>
      <c r="O1751" s="4">
        <v>363.75995338900702</v>
      </c>
      <c r="Q1751" s="4">
        <v>-30.9878952653536</v>
      </c>
      <c r="R1751" s="4">
        <v>-29.633711864580199</v>
      </c>
      <c r="S1751" s="4">
        <v>-17.2000582363228</v>
      </c>
      <c r="V1751" s="4">
        <v>517.11275927999998</v>
      </c>
      <c r="W1751" s="4">
        <v>2.0120679673723099</v>
      </c>
      <c r="Y1751" s="4">
        <v>-101.479430911431</v>
      </c>
      <c r="Z1751" s="4">
        <v>7.1759958852223598</v>
      </c>
      <c r="AA1751" s="4">
        <v>0</v>
      </c>
      <c r="AB1751" s="4">
        <v>20.5981600574755</v>
      </c>
      <c r="AC1751" s="4">
        <v>10.206217800132</v>
      </c>
      <c r="AD1751" s="4">
        <v>32.077418192188901</v>
      </c>
      <c r="AE1751" s="4">
        <v>20.5981600574755</v>
      </c>
      <c r="AF1751" s="4">
        <v>0</v>
      </c>
      <c r="AG1751" s="4">
        <v>102686</v>
      </c>
      <c r="AH1751" s="4">
        <v>254.22</v>
      </c>
      <c r="AI1751" s="4">
        <v>-233.31</v>
      </c>
      <c r="AJ1751" s="4">
        <v>-245.43</v>
      </c>
      <c r="AK1751" s="4">
        <v>-2.4767705914482998</v>
      </c>
      <c r="AL1751" s="4">
        <v>98.99</v>
      </c>
      <c r="AM1751" s="4">
        <v>439.61</v>
      </c>
      <c r="AN1751" s="4">
        <v>-564.73</v>
      </c>
      <c r="AO1751" s="4">
        <v>94.17</v>
      </c>
      <c r="AP1751" s="4">
        <v>102.98</v>
      </c>
      <c r="AQ1751" s="4">
        <v>95.22</v>
      </c>
      <c r="AR1751" s="4">
        <v>99.64</v>
      </c>
    </row>
    <row r="1752" spans="1:44" x14ac:dyDescent="0.35">
      <c r="A1752" s="4" t="s">
        <v>3633</v>
      </c>
      <c r="B1752" s="4" t="s">
        <v>3634</v>
      </c>
      <c r="C1752" s="4" t="s">
        <v>183</v>
      </c>
      <c r="D1752" s="4">
        <v>207.04866075000001</v>
      </c>
      <c r="E1752" s="4">
        <v>18.600000000000001</v>
      </c>
      <c r="F1752" s="4">
        <v>18.242172753304001</v>
      </c>
      <c r="G1752" s="4">
        <v>4.06737143881025</v>
      </c>
      <c r="H1752" s="4">
        <v>3.8268316531238402</v>
      </c>
      <c r="I1752" s="4">
        <v>25.649717514124301</v>
      </c>
      <c r="J1752" s="4">
        <v>2.9260694890845902</v>
      </c>
      <c r="K1752" s="4">
        <v>25.694915254237301</v>
      </c>
      <c r="L1752" s="4">
        <v>32.701247965274</v>
      </c>
      <c r="M1752" s="4">
        <v>12.373295710366101</v>
      </c>
      <c r="N1752" s="4">
        <v>6.1239070526996203E-2</v>
      </c>
      <c r="O1752" s="4">
        <v>0</v>
      </c>
      <c r="P1752" s="4">
        <v>62.294182217343597</v>
      </c>
      <c r="Q1752" s="4">
        <v>11.7859088950249</v>
      </c>
      <c r="R1752" s="4">
        <v>5.1389023804353497</v>
      </c>
      <c r="T1752" s="4">
        <v>21.6576346360023</v>
      </c>
      <c r="V1752" s="4">
        <v>175.16866074999999</v>
      </c>
      <c r="W1752" s="4">
        <v>0.70441486323274305</v>
      </c>
      <c r="Y1752" s="4">
        <v>-80.000440627269995</v>
      </c>
      <c r="Z1752" s="8">
        <v>8.9350976398400002E-5</v>
      </c>
      <c r="AA1752" s="4">
        <v>0</v>
      </c>
      <c r="AB1752" s="4">
        <v>64.712094400736206</v>
      </c>
      <c r="AC1752" s="4">
        <v>0</v>
      </c>
      <c r="AD1752" s="4">
        <v>9.1704132647957692</v>
      </c>
      <c r="AE1752" s="4">
        <v>0</v>
      </c>
      <c r="AF1752" s="4">
        <v>0</v>
      </c>
      <c r="AG1752" s="4">
        <v>51324</v>
      </c>
      <c r="AH1752" s="4">
        <v>44.25</v>
      </c>
      <c r="AI1752" s="4">
        <v>11.35</v>
      </c>
      <c r="AJ1752" s="4">
        <v>9.3699999999999992</v>
      </c>
      <c r="AK1752" s="4">
        <v>1.01413358212219</v>
      </c>
      <c r="AL1752" s="4">
        <v>11.37</v>
      </c>
      <c r="AM1752" s="4">
        <v>89.93</v>
      </c>
      <c r="AN1752" s="4">
        <v>68.63</v>
      </c>
      <c r="AO1752" s="4">
        <v>22.92</v>
      </c>
      <c r="AP1752" s="4">
        <v>293.93</v>
      </c>
      <c r="AQ1752" s="4">
        <v>22.59</v>
      </c>
      <c r="AR1752" s="4">
        <v>22.72</v>
      </c>
    </row>
    <row r="1753" spans="1:44" x14ac:dyDescent="0.35">
      <c r="A1753" s="4" t="s">
        <v>3635</v>
      </c>
      <c r="B1753" s="4" t="s">
        <v>3636</v>
      </c>
      <c r="C1753" s="4" t="s">
        <v>101</v>
      </c>
      <c r="D1753" s="4">
        <v>207.00586000000001</v>
      </c>
      <c r="E1753" s="4">
        <v>94.9</v>
      </c>
      <c r="F1753" s="4">
        <v>35.690665517241399</v>
      </c>
      <c r="G1753" s="4">
        <v>11.620917651773199</v>
      </c>
      <c r="H1753" s="4">
        <v>9.2364041723067007</v>
      </c>
      <c r="I1753" s="4">
        <v>6.1427663630586702</v>
      </c>
      <c r="J1753" s="4">
        <v>7.5449938409029604</v>
      </c>
      <c r="K1753" s="4">
        <v>9.1082397797076808</v>
      </c>
      <c r="L1753" s="4">
        <v>-29.6688795392797</v>
      </c>
      <c r="M1753" s="4">
        <v>36.741752088053403</v>
      </c>
      <c r="N1753" s="4">
        <v>24.616549895853101</v>
      </c>
      <c r="O1753" s="4">
        <v>0</v>
      </c>
      <c r="P1753" s="4">
        <v>41.281138790035499</v>
      </c>
      <c r="Q1753" s="4">
        <v>23.6998802508807</v>
      </c>
      <c r="R1753" s="4">
        <v>29.079549767866101</v>
      </c>
      <c r="T1753" s="4">
        <v>12.640610663577601</v>
      </c>
      <c r="V1753" s="4">
        <v>218.36586</v>
      </c>
      <c r="W1753" s="4">
        <v>3.9198231395568999</v>
      </c>
      <c r="Y1753" s="4">
        <v>102.95073461819401</v>
      </c>
      <c r="Z1753" s="8">
        <v>4.5409342517999996E-6</v>
      </c>
      <c r="AA1753" s="4">
        <v>0</v>
      </c>
      <c r="AB1753" s="4">
        <v>73.526076314940994</v>
      </c>
      <c r="AC1753" s="4">
        <v>0</v>
      </c>
      <c r="AD1753" s="4">
        <v>3.3345941994105899</v>
      </c>
      <c r="AE1753" s="4">
        <v>0</v>
      </c>
      <c r="AF1753" s="4">
        <v>0</v>
      </c>
      <c r="AG1753" s="4">
        <v>3038</v>
      </c>
      <c r="AH1753" s="4">
        <v>94.42</v>
      </c>
      <c r="AI1753" s="4">
        <v>5.7999999999999901</v>
      </c>
      <c r="AJ1753" s="4">
        <v>7.8199999999999896</v>
      </c>
      <c r="AK1753" s="4">
        <v>2.5424546084181499</v>
      </c>
      <c r="AL1753" s="4">
        <v>8.5999999000000003</v>
      </c>
      <c r="AM1753" s="4">
        <v>0</v>
      </c>
      <c r="AN1753" s="4">
        <v>14.97</v>
      </c>
      <c r="AO1753" s="4">
        <v>1.64</v>
      </c>
      <c r="AP1753" s="4">
        <v>52.81</v>
      </c>
      <c r="AQ1753" s="4">
        <v>-0.89</v>
      </c>
      <c r="AR1753" s="4">
        <v>-0.84</v>
      </c>
    </row>
    <row r="1754" spans="1:44" x14ac:dyDescent="0.35">
      <c r="A1754" s="4" t="s">
        <v>3637</v>
      </c>
      <c r="B1754" s="4" t="s">
        <v>3638</v>
      </c>
      <c r="C1754" s="4" t="s">
        <v>580</v>
      </c>
      <c r="D1754" s="4">
        <v>206.75510912999999</v>
      </c>
      <c r="E1754" s="4">
        <v>359.99</v>
      </c>
      <c r="L1754" s="4">
        <v>-10.3313293058507</v>
      </c>
      <c r="M1754" s="4">
        <v>11.0433357563785</v>
      </c>
      <c r="V1754" s="4">
        <v>206.75510912999999</v>
      </c>
      <c r="X1754" s="4">
        <v>0</v>
      </c>
    </row>
    <row r="1755" spans="1:44" x14ac:dyDescent="0.35">
      <c r="A1755" s="4" t="s">
        <v>3639</v>
      </c>
      <c r="B1755" s="4" t="s">
        <v>3640</v>
      </c>
      <c r="C1755" s="4" t="s">
        <v>307</v>
      </c>
      <c r="D1755" s="4">
        <v>206.69117555</v>
      </c>
      <c r="E1755" s="4">
        <v>51.3</v>
      </c>
      <c r="F1755" s="4">
        <v>-6.7216642455284497</v>
      </c>
      <c r="G1755" s="4">
        <v>-14.833574529667199</v>
      </c>
      <c r="H1755" s="4">
        <v>-6.3476008133186097</v>
      </c>
      <c r="I1755" s="4">
        <v>-13.694664647724199</v>
      </c>
      <c r="J1755" s="4">
        <v>8.8203808024695292</v>
      </c>
      <c r="K1755" s="4">
        <v>-3.2421840206644701</v>
      </c>
      <c r="L1755" s="4">
        <v>49.118639269621802</v>
      </c>
      <c r="M1755" s="4">
        <v>-21.012525016570599</v>
      </c>
      <c r="N1755" s="4">
        <v>57.597742845626797</v>
      </c>
      <c r="O1755" s="4">
        <v>30.753728335348701</v>
      </c>
      <c r="Q1755" s="4">
        <v>-7.4212693811411601</v>
      </c>
      <c r="S1755" s="4">
        <v>-9.1881255119779492</v>
      </c>
      <c r="V1755" s="4">
        <v>298.86117554999998</v>
      </c>
      <c r="W1755" s="4">
        <v>1.04137029196896</v>
      </c>
      <c r="Y1755" s="4">
        <v>99.444284742418702</v>
      </c>
      <c r="Z1755" s="4">
        <v>3.6503735488092102</v>
      </c>
      <c r="AA1755" s="4">
        <v>3.6503735488092102</v>
      </c>
      <c r="AB1755" s="4">
        <v>28.351477920654698</v>
      </c>
      <c r="AC1755" s="4">
        <v>7.3206757036125403</v>
      </c>
      <c r="AD1755" s="4">
        <v>29.993418376491501</v>
      </c>
      <c r="AE1755" s="4">
        <v>18.608265881528101</v>
      </c>
      <c r="AF1755" s="4">
        <v>0</v>
      </c>
      <c r="AG1755" s="4">
        <v>22548</v>
      </c>
      <c r="AH1755" s="4">
        <v>224.54</v>
      </c>
      <c r="AI1755" s="4">
        <v>-30.75</v>
      </c>
      <c r="AJ1755" s="4">
        <v>-54.25</v>
      </c>
      <c r="AK1755" s="4">
        <v>-7.7815610785800402</v>
      </c>
      <c r="AL1755" s="4">
        <v>-7.28</v>
      </c>
      <c r="AM1755" s="4">
        <v>0</v>
      </c>
      <c r="AN1755" s="4">
        <v>104.02</v>
      </c>
      <c r="AO1755" s="4">
        <v>22.15</v>
      </c>
      <c r="AP1755" s="4">
        <v>198.48</v>
      </c>
      <c r="AQ1755" s="4">
        <v>14.1</v>
      </c>
      <c r="AR1755" s="4">
        <v>14.1</v>
      </c>
    </row>
    <row r="1756" spans="1:44" x14ac:dyDescent="0.35">
      <c r="A1756" s="4" t="s">
        <v>3641</v>
      </c>
      <c r="B1756" s="4" t="s">
        <v>3642</v>
      </c>
      <c r="D1756" s="4">
        <v>206.2116</v>
      </c>
      <c r="E1756" s="4">
        <v>92.5</v>
      </c>
      <c r="F1756" s="4">
        <v>20.296417322834699</v>
      </c>
      <c r="G1756" s="4">
        <v>56.886898096304499</v>
      </c>
      <c r="H1756" s="4">
        <v>34.220276187268396</v>
      </c>
      <c r="I1756" s="4">
        <v>7.8413212935092904</v>
      </c>
      <c r="J1756" s="4">
        <v>1.4550247319549201</v>
      </c>
      <c r="K1756" s="4">
        <v>9.2768387744076506</v>
      </c>
      <c r="L1756" s="4">
        <v>57.610168153067498</v>
      </c>
      <c r="M1756" s="4">
        <v>17.585664728504199</v>
      </c>
      <c r="N1756" s="4">
        <v>0</v>
      </c>
      <c r="O1756" s="4">
        <v>0</v>
      </c>
      <c r="P1756" s="4">
        <v>128.60759493670901</v>
      </c>
      <c r="Q1756" s="4">
        <v>3.3835994629841402</v>
      </c>
      <c r="R1756" s="4">
        <v>51.420788744136303</v>
      </c>
      <c r="T1756" s="4">
        <v>26.223508223030699</v>
      </c>
      <c r="V1756" s="4">
        <v>195.70160000000001</v>
      </c>
      <c r="W1756" s="4">
        <v>8.9930920191888397</v>
      </c>
      <c r="Y1756" s="4">
        <v>162.67223517344601</v>
      </c>
      <c r="Z1756" s="4">
        <v>0</v>
      </c>
      <c r="AA1756" s="4">
        <v>0</v>
      </c>
      <c r="AB1756" s="4">
        <v>74.695918367346906</v>
      </c>
      <c r="AC1756" s="4">
        <v>0</v>
      </c>
      <c r="AD1756" s="4">
        <v>5.2859162414965999</v>
      </c>
      <c r="AE1756" s="4">
        <v>0</v>
      </c>
      <c r="AF1756" s="4">
        <v>0</v>
      </c>
      <c r="AG1756" s="4">
        <v>1083</v>
      </c>
      <c r="AH1756" s="4">
        <v>129.57</v>
      </c>
      <c r="AI1756" s="4">
        <v>10.16</v>
      </c>
      <c r="AJ1756" s="4">
        <v>11.87</v>
      </c>
      <c r="AK1756" s="4">
        <v>8.6394557823129201</v>
      </c>
      <c r="AL1756" s="4">
        <v>12.02</v>
      </c>
      <c r="AM1756" s="4">
        <v>4.83</v>
      </c>
      <c r="AN1756" s="4">
        <v>11.17</v>
      </c>
      <c r="AO1756" s="4">
        <v>10.51</v>
      </c>
      <c r="AP1756" s="4">
        <v>22.93</v>
      </c>
      <c r="AQ1756" s="4">
        <v>5.17</v>
      </c>
      <c r="AR1756" s="4">
        <v>5.18</v>
      </c>
    </row>
    <row r="1757" spans="1:44" x14ac:dyDescent="0.35">
      <c r="A1757" s="4" t="s">
        <v>3643</v>
      </c>
      <c r="B1757" s="4" t="s">
        <v>3644</v>
      </c>
      <c r="C1757" s="4" t="s">
        <v>109</v>
      </c>
      <c r="D1757" s="4">
        <v>205.54894437999999</v>
      </c>
      <c r="E1757" s="4">
        <v>164.65</v>
      </c>
      <c r="F1757" s="4">
        <v>17.689237898451001</v>
      </c>
      <c r="G1757" s="4">
        <v>25.037707390648599</v>
      </c>
      <c r="H1757" s="4">
        <v>17.024393817302801</v>
      </c>
      <c r="I1757" s="4">
        <v>18.464961067853199</v>
      </c>
      <c r="J1757" s="4">
        <v>20.035572003913799</v>
      </c>
      <c r="K1757" s="4">
        <v>28.905132687112701</v>
      </c>
      <c r="L1757" s="4">
        <v>206.74438522017601</v>
      </c>
      <c r="N1757" s="4">
        <v>15.9547979314308</v>
      </c>
      <c r="O1757" s="4">
        <v>8.4275043095192501</v>
      </c>
      <c r="P1757" s="4">
        <v>48.076127430699202</v>
      </c>
      <c r="Q1757" s="4">
        <v>13.574988012513</v>
      </c>
      <c r="R1757" s="4">
        <v>20.298192016768098</v>
      </c>
      <c r="S1757" s="4">
        <v>13.1104223210063</v>
      </c>
      <c r="T1757" s="4">
        <v>90.176140865958303</v>
      </c>
      <c r="V1757" s="4">
        <v>192.71894438000001</v>
      </c>
      <c r="W1757" s="4">
        <v>3.93696503313542</v>
      </c>
      <c r="Y1757" s="4">
        <v>-51.888580089035301</v>
      </c>
      <c r="Z1757" s="4">
        <v>0</v>
      </c>
      <c r="AA1757" s="4">
        <v>0</v>
      </c>
      <c r="AB1757" s="4">
        <v>73.977287910020294</v>
      </c>
      <c r="AC1757" s="4">
        <v>0</v>
      </c>
      <c r="AD1757" s="4">
        <v>16.200121645207499</v>
      </c>
      <c r="AE1757" s="4">
        <v>0</v>
      </c>
      <c r="AF1757" s="4">
        <v>0</v>
      </c>
      <c r="AG1757" s="4">
        <v>3514</v>
      </c>
      <c r="AH1757" s="4">
        <v>62.93</v>
      </c>
      <c r="AI1757" s="4">
        <v>11.62</v>
      </c>
      <c r="AJ1757" s="4">
        <v>14.73</v>
      </c>
      <c r="AK1757" s="4">
        <v>9.4435950807484303</v>
      </c>
      <c r="AL1757" s="4">
        <v>18.190000000000001</v>
      </c>
      <c r="AM1757" s="4">
        <v>0.01</v>
      </c>
      <c r="AN1757" s="4">
        <v>29.24</v>
      </c>
      <c r="AO1757" s="4">
        <v>21.16</v>
      </c>
      <c r="AP1757" s="4">
        <v>52.21</v>
      </c>
      <c r="AQ1757" s="4">
        <v>7.04</v>
      </c>
      <c r="AR1757" s="4">
        <v>12.09</v>
      </c>
    </row>
    <row r="1758" spans="1:44" x14ac:dyDescent="0.35">
      <c r="A1758" s="4" t="s">
        <v>3645</v>
      </c>
      <c r="B1758" s="4" t="s">
        <v>3646</v>
      </c>
      <c r="C1758" s="4" t="s">
        <v>393</v>
      </c>
      <c r="D1758" s="4">
        <v>204.74249399999999</v>
      </c>
      <c r="E1758" s="4">
        <v>768.3</v>
      </c>
      <c r="F1758" s="4">
        <v>21.416578870292799</v>
      </c>
      <c r="G1758" s="4">
        <v>11.425156856886799</v>
      </c>
      <c r="H1758" s="4">
        <v>6.3812034842973198</v>
      </c>
      <c r="I1758" s="4">
        <v>5.2666372851476604</v>
      </c>
      <c r="J1758" s="4">
        <v>12.165254451039401</v>
      </c>
      <c r="K1758" s="4">
        <v>9.7840458351696906</v>
      </c>
      <c r="L1758" s="4">
        <v>32.926560738040997</v>
      </c>
      <c r="M1758" s="4">
        <v>5.9674778398035802</v>
      </c>
      <c r="N1758" s="4">
        <v>27.6109215017065</v>
      </c>
      <c r="O1758" s="4">
        <v>21.695108077360601</v>
      </c>
      <c r="P1758" s="4">
        <v>14.8033446887582</v>
      </c>
      <c r="Q1758" s="4">
        <v>-0.61009184596919597</v>
      </c>
      <c r="R1758" s="4">
        <v>30.9629373395356</v>
      </c>
      <c r="S1758" s="4">
        <v>23.515779246929601</v>
      </c>
      <c r="T1758" s="4">
        <v>58.029159990084601</v>
      </c>
      <c r="V1758" s="4">
        <v>206.81249399999999</v>
      </c>
      <c r="W1758" s="4">
        <v>2.3292661433447099</v>
      </c>
      <c r="X1758" s="4">
        <v>0.158760398806122</v>
      </c>
      <c r="Y1758" s="4">
        <v>101.770620966576</v>
      </c>
      <c r="Z1758" s="4">
        <v>0</v>
      </c>
      <c r="AA1758" s="4">
        <v>0</v>
      </c>
      <c r="AB1758" s="4">
        <v>64.677818797108102</v>
      </c>
      <c r="AC1758" s="4">
        <v>6.1528995539147799E-2</v>
      </c>
      <c r="AD1758" s="4">
        <v>18.225811413628701</v>
      </c>
      <c r="AE1758" s="4">
        <v>0</v>
      </c>
      <c r="AF1758" s="4">
        <v>0</v>
      </c>
      <c r="AG1758" s="4">
        <v>3050</v>
      </c>
      <c r="AH1758" s="4">
        <v>181.52</v>
      </c>
      <c r="AI1758" s="4">
        <v>9.5600000000000307</v>
      </c>
      <c r="AJ1758" s="4">
        <v>11.01</v>
      </c>
      <c r="AK1758" s="4">
        <v>36.763574834640899</v>
      </c>
      <c r="AL1758" s="4">
        <v>17.760000000000002</v>
      </c>
      <c r="AM1758" s="4">
        <v>49.32</v>
      </c>
      <c r="AN1758" s="4">
        <v>86.6</v>
      </c>
      <c r="AO1758" s="4">
        <v>22.2</v>
      </c>
      <c r="AP1758" s="4">
        <v>87.9</v>
      </c>
      <c r="AQ1758" s="4">
        <v>13.58</v>
      </c>
      <c r="AR1758" s="4">
        <v>16.89</v>
      </c>
    </row>
    <row r="1759" spans="1:44" x14ac:dyDescent="0.35">
      <c r="A1759" s="4" t="s">
        <v>3647</v>
      </c>
      <c r="B1759" s="4" t="s">
        <v>3648</v>
      </c>
      <c r="C1759" s="4" t="s">
        <v>127</v>
      </c>
      <c r="D1759" s="4">
        <v>204.36846750000001</v>
      </c>
      <c r="E1759" s="4">
        <v>16.899999999999999</v>
      </c>
      <c r="F1759" s="4">
        <v>-0.17069396256514799</v>
      </c>
      <c r="H1759" s="4">
        <v>-48.6888202533911</v>
      </c>
      <c r="I1759" s="4">
        <v>-121.205494983853</v>
      </c>
      <c r="J1759" s="4">
        <v>-20.677655151543402</v>
      </c>
      <c r="K1759" s="4">
        <v>-106.481003431834</v>
      </c>
      <c r="L1759" s="4">
        <v>117.004696241136</v>
      </c>
      <c r="M1759" s="4">
        <v>-4.0215525015242104</v>
      </c>
      <c r="Q1759" s="4">
        <v>-5.6456318277682902</v>
      </c>
      <c r="V1759" s="4">
        <v>3666.3284675</v>
      </c>
      <c r="W1759" s="4">
        <v>-8.7101331654115002E-2</v>
      </c>
      <c r="Y1759" s="4">
        <v>-100.700676489996</v>
      </c>
      <c r="Z1759" s="4">
        <v>0</v>
      </c>
      <c r="AA1759" s="4">
        <v>0</v>
      </c>
      <c r="AB1759" s="4">
        <v>58.878395709455503</v>
      </c>
      <c r="AC1759" s="4">
        <v>21.949092966115199</v>
      </c>
      <c r="AD1759" s="4">
        <v>6.6711800292772701</v>
      </c>
      <c r="AE1759" s="4">
        <v>58.878395709455503</v>
      </c>
      <c r="AF1759" s="4">
        <v>0</v>
      </c>
      <c r="AG1759" s="4">
        <v>19100</v>
      </c>
      <c r="AH1759" s="4">
        <v>987.81</v>
      </c>
      <c r="AI1759" s="4">
        <v>-1197.28</v>
      </c>
      <c r="AJ1759" s="4">
        <v>-1197.28</v>
      </c>
      <c r="AK1759" s="4">
        <v>-103.401431045129</v>
      </c>
      <c r="AL1759" s="4">
        <v>-1051.83</v>
      </c>
      <c r="AM1759" s="4">
        <v>4.1900000000000004</v>
      </c>
      <c r="AN1759" s="4">
        <v>-2626.62</v>
      </c>
      <c r="AO1759" s="4">
        <v>10.199999999999999</v>
      </c>
      <c r="AP1759" s="4">
        <v>-2346.33</v>
      </c>
      <c r="AQ1759" s="4">
        <v>3.16</v>
      </c>
      <c r="AR1759" s="4">
        <v>3.24</v>
      </c>
    </row>
    <row r="1760" spans="1:44" x14ac:dyDescent="0.35">
      <c r="A1760" s="4" t="s">
        <v>3649</v>
      </c>
      <c r="B1760" s="4" t="s">
        <v>3650</v>
      </c>
      <c r="C1760" s="4" t="s">
        <v>200</v>
      </c>
      <c r="D1760" s="4">
        <v>203.81489999999999</v>
      </c>
      <c r="E1760" s="4">
        <v>183</v>
      </c>
      <c r="F1760" s="4">
        <v>452.921999999999</v>
      </c>
      <c r="G1760" s="4">
        <v>3.3834586466165502</v>
      </c>
      <c r="H1760" s="4">
        <v>1.70357751277684</v>
      </c>
      <c r="I1760" s="4">
        <v>1.1497189575881499</v>
      </c>
      <c r="J1760" s="4">
        <v>9.9416565181335503</v>
      </c>
      <c r="K1760" s="4">
        <v>7.7158916709248899</v>
      </c>
      <c r="L1760" s="4">
        <v>215.12296742228801</v>
      </c>
      <c r="N1760" s="4">
        <v>77.071005917159795</v>
      </c>
      <c r="O1760" s="4">
        <v>17.233727810650901</v>
      </c>
      <c r="P1760" s="4">
        <v>3.68248772504093</v>
      </c>
      <c r="Q1760" s="4">
        <v>20.493504693004301</v>
      </c>
      <c r="R1760" s="4">
        <v>13.5474517241349</v>
      </c>
      <c r="S1760" s="4">
        <v>4.9708311950775697</v>
      </c>
      <c r="T1760" s="4">
        <v>9.5363478976062197</v>
      </c>
      <c r="V1760" s="4">
        <v>213.89490000000001</v>
      </c>
      <c r="W1760" s="4">
        <v>15.075066568047299</v>
      </c>
      <c r="Y1760" s="4">
        <v>137.44543861464999</v>
      </c>
      <c r="Z1760" s="4">
        <v>0</v>
      </c>
      <c r="AA1760" s="4">
        <v>0</v>
      </c>
      <c r="AB1760" s="4">
        <v>72.776769509981904</v>
      </c>
      <c r="AC1760" s="4">
        <v>0</v>
      </c>
      <c r="AD1760" s="4">
        <v>3.6402268602540802</v>
      </c>
      <c r="AE1760" s="4">
        <v>0</v>
      </c>
      <c r="AF1760" s="4">
        <v>0</v>
      </c>
      <c r="AG1760" s="4">
        <v>419</v>
      </c>
      <c r="AH1760" s="4">
        <v>39.14</v>
      </c>
      <c r="AI1760" s="4">
        <v>0.45000000000000101</v>
      </c>
      <c r="AJ1760" s="4">
        <v>0.60000000000000098</v>
      </c>
      <c r="AK1760" s="4">
        <v>0.40834845735027397</v>
      </c>
      <c r="AL1760" s="4">
        <v>3.02</v>
      </c>
      <c r="AM1760" s="4">
        <v>0.08</v>
      </c>
      <c r="AN1760" s="4">
        <v>2.5</v>
      </c>
      <c r="AO1760" s="4">
        <v>0.34</v>
      </c>
      <c r="AP1760" s="4">
        <v>13.52</v>
      </c>
      <c r="AQ1760" s="4">
        <v>1.19</v>
      </c>
      <c r="AR1760" s="4">
        <v>1.95</v>
      </c>
    </row>
    <row r="1761" spans="1:44" x14ac:dyDescent="0.35">
      <c r="A1761" s="4" t="s">
        <v>3651</v>
      </c>
      <c r="B1761" s="4" t="s">
        <v>3652</v>
      </c>
      <c r="C1761" s="4" t="s">
        <v>263</v>
      </c>
      <c r="D1761" s="4">
        <v>203.699331395</v>
      </c>
      <c r="E1761" s="4">
        <v>12.95</v>
      </c>
      <c r="F1761" s="4">
        <v>4.4495266796635997</v>
      </c>
      <c r="H1761" s="4">
        <v>19.818181818181799</v>
      </c>
      <c r="I1761" s="4">
        <v>17.884209703883101</v>
      </c>
      <c r="J1761" s="4">
        <v>-46.448022951190801</v>
      </c>
      <c r="K1761" s="4">
        <v>27.7756074693336</v>
      </c>
      <c r="L1761" s="4">
        <v>99.734581298607296</v>
      </c>
      <c r="M1761" s="4">
        <v>-5.95159813468275</v>
      </c>
      <c r="P1761" s="4">
        <v>0.600165183077912</v>
      </c>
      <c r="Q1761" s="4">
        <v>-31.705668926945201</v>
      </c>
      <c r="S1761" s="4">
        <v>-4.6577849995149103</v>
      </c>
      <c r="V1761" s="4">
        <v>389.28933139499998</v>
      </c>
      <c r="W1761" s="4">
        <v>-2.7413688505054001E-2</v>
      </c>
      <c r="Y1761" s="4">
        <v>123.898860882397</v>
      </c>
      <c r="Z1761" s="4">
        <v>18.095326439007</v>
      </c>
      <c r="AA1761" s="4">
        <v>0</v>
      </c>
      <c r="AB1761" s="4">
        <v>32.410427394569503</v>
      </c>
      <c r="AC1761" s="4">
        <v>0.373436758378418</v>
      </c>
      <c r="AD1761" s="4">
        <v>23.531494264971599</v>
      </c>
      <c r="AE1761" s="4">
        <v>32.104916374607797</v>
      </c>
      <c r="AF1761" s="4">
        <v>0.64035576163507102</v>
      </c>
      <c r="AG1761" s="4">
        <v>88251</v>
      </c>
      <c r="AH1761" s="4">
        <v>255.98</v>
      </c>
      <c r="AI1761" s="4">
        <v>45.78</v>
      </c>
      <c r="AJ1761" s="4">
        <v>45.78</v>
      </c>
      <c r="AK1761" s="4">
        <v>2.9104219240189102</v>
      </c>
      <c r="AL1761" s="4">
        <v>71.099999999999994</v>
      </c>
      <c r="AM1761" s="4">
        <v>51.16</v>
      </c>
      <c r="AN1761" s="4">
        <v>-8606.9599999999991</v>
      </c>
      <c r="AO1761" s="4">
        <v>8.09</v>
      </c>
      <c r="AP1761" s="4">
        <v>-7430.57</v>
      </c>
      <c r="AQ1761" s="4">
        <v>61.51</v>
      </c>
      <c r="AR1761" s="4">
        <v>63.38</v>
      </c>
    </row>
    <row r="1762" spans="1:44" x14ac:dyDescent="0.35">
      <c r="A1762" s="4" t="s">
        <v>3653</v>
      </c>
      <c r="B1762" s="4" t="s">
        <v>3654</v>
      </c>
      <c r="C1762" s="4" t="s">
        <v>200</v>
      </c>
      <c r="D1762" s="4">
        <v>203.56649999999999</v>
      </c>
      <c r="E1762" s="4">
        <v>171.15</v>
      </c>
      <c r="F1762" s="4">
        <v>37.697499999999799</v>
      </c>
      <c r="G1762" s="4">
        <v>9.3823299452697793</v>
      </c>
      <c r="H1762" s="4">
        <v>3.93743847752381</v>
      </c>
      <c r="I1762" s="4">
        <v>4.1727841743296699</v>
      </c>
      <c r="J1762" s="4">
        <v>9.9632253543887899</v>
      </c>
      <c r="K1762" s="4">
        <v>9.0796692682173106</v>
      </c>
      <c r="L1762" s="4">
        <v>9.83943781074864</v>
      </c>
      <c r="M1762" s="4">
        <v>10.264959142157</v>
      </c>
      <c r="N1762" s="4">
        <v>81.190595297648798</v>
      </c>
      <c r="O1762" s="4">
        <v>17.058529264632298</v>
      </c>
      <c r="P1762" s="4">
        <v>5.8778709045390496</v>
      </c>
      <c r="Q1762" s="4">
        <v>8.6909986478285592</v>
      </c>
      <c r="R1762" s="4">
        <v>14.5403013465416</v>
      </c>
      <c r="S1762" s="4">
        <v>31.4464473690166</v>
      </c>
      <c r="T1762" s="4">
        <v>22.021008022707399</v>
      </c>
      <c r="V1762" s="4">
        <v>241.5865</v>
      </c>
      <c r="W1762" s="4">
        <v>3.3944722361180601</v>
      </c>
      <c r="X1762" s="4">
        <v>0.53551296505073298</v>
      </c>
      <c r="Y1762" s="4">
        <v>103.116650156486</v>
      </c>
      <c r="Z1762" s="4">
        <v>0</v>
      </c>
      <c r="AA1762" s="4">
        <v>0</v>
      </c>
      <c r="AB1762" s="4">
        <v>68.085943355119795</v>
      </c>
      <c r="AC1762" s="4">
        <v>0</v>
      </c>
      <c r="AD1762" s="4">
        <v>9.1025098039215706</v>
      </c>
      <c r="AE1762" s="4">
        <v>0</v>
      </c>
      <c r="AF1762" s="4">
        <v>0</v>
      </c>
      <c r="AG1762" s="4">
        <v>1098</v>
      </c>
      <c r="AH1762" s="4">
        <v>129.41</v>
      </c>
      <c r="AI1762" s="4">
        <v>5.4000000000000199</v>
      </c>
      <c r="AJ1762" s="4">
        <v>7.3500000000000201</v>
      </c>
      <c r="AK1762" s="4">
        <v>4.7058823529411997</v>
      </c>
      <c r="AL1762" s="4">
        <v>11.75</v>
      </c>
      <c r="AM1762" s="4">
        <v>0</v>
      </c>
      <c r="AN1762" s="4">
        <v>30.33</v>
      </c>
      <c r="AO1762" s="4">
        <v>10.67</v>
      </c>
      <c r="AP1762" s="4">
        <v>59.97</v>
      </c>
      <c r="AQ1762" s="4">
        <v>3.08</v>
      </c>
      <c r="AR1762" s="4">
        <v>5.69</v>
      </c>
    </row>
    <row r="1763" spans="1:44" x14ac:dyDescent="0.35">
      <c r="A1763" s="4" t="s">
        <v>3655</v>
      </c>
      <c r="B1763" s="4" t="s">
        <v>3656</v>
      </c>
      <c r="C1763" s="4" t="s">
        <v>564</v>
      </c>
      <c r="D1763" s="4">
        <v>202.28571149999999</v>
      </c>
      <c r="E1763" s="4">
        <v>14.2</v>
      </c>
      <c r="F1763" s="4">
        <v>18.273325338753398</v>
      </c>
      <c r="G1763" s="4">
        <v>11.722348705458799</v>
      </c>
      <c r="H1763" s="4">
        <v>6.5699278910353502</v>
      </c>
      <c r="I1763" s="4">
        <v>9.3457154917686793</v>
      </c>
      <c r="J1763" s="4">
        <v>23.082040168860999</v>
      </c>
      <c r="K1763" s="4">
        <v>19.0713381173491</v>
      </c>
      <c r="L1763" s="4">
        <v>-25.9400218759958</v>
      </c>
      <c r="M1763" s="4">
        <v>-7.6587828831642701</v>
      </c>
      <c r="N1763" s="4">
        <v>14.780929145064601</v>
      </c>
      <c r="O1763" s="4">
        <v>9.0881366270204307</v>
      </c>
      <c r="P1763" s="4">
        <v>16.512529832935599</v>
      </c>
      <c r="Q1763" s="4">
        <v>30.968315100863599</v>
      </c>
      <c r="R1763" s="4">
        <v>21.026199499993499</v>
      </c>
      <c r="T1763" s="4">
        <v>99.048258574570994</v>
      </c>
      <c r="V1763" s="4">
        <v>213.44571149999999</v>
      </c>
      <c r="W1763" s="4">
        <v>2.0563760445257699</v>
      </c>
      <c r="X1763" s="4">
        <v>1.4134275618374601</v>
      </c>
      <c r="Y1763" s="4">
        <v>-30.737811377368701</v>
      </c>
      <c r="Z1763" s="4">
        <v>2.02856641211656E-2</v>
      </c>
      <c r="AA1763" s="4">
        <v>0</v>
      </c>
      <c r="AB1763" s="4">
        <v>54.859517578926997</v>
      </c>
      <c r="AC1763" s="4">
        <v>0.82110912218335297</v>
      </c>
      <c r="AD1763" s="4">
        <v>27.669481477439898</v>
      </c>
      <c r="AE1763" s="4">
        <v>0</v>
      </c>
      <c r="AF1763" s="4">
        <v>0</v>
      </c>
      <c r="AG1763" s="4">
        <v>44503</v>
      </c>
      <c r="AH1763" s="4">
        <v>118.45</v>
      </c>
      <c r="AI1763" s="4">
        <v>11.07</v>
      </c>
      <c r="AJ1763" s="4">
        <v>14.57</v>
      </c>
      <c r="AK1763" s="4">
        <v>0.77435276490104499</v>
      </c>
      <c r="AL1763" s="4">
        <v>22.59</v>
      </c>
      <c r="AM1763" s="4">
        <v>0.56000000000000005</v>
      </c>
      <c r="AN1763" s="4">
        <v>57.33</v>
      </c>
      <c r="AO1763" s="4">
        <v>7.43</v>
      </c>
      <c r="AP1763" s="4">
        <v>98.37</v>
      </c>
      <c r="AQ1763" s="4">
        <v>-6.86</v>
      </c>
      <c r="AR1763" s="4">
        <v>-2.2999999999999998</v>
      </c>
    </row>
    <row r="1764" spans="1:44" x14ac:dyDescent="0.35">
      <c r="A1764" s="4" t="s">
        <v>3657</v>
      </c>
      <c r="B1764" s="4" t="s">
        <v>3658</v>
      </c>
      <c r="C1764" s="4" t="s">
        <v>150</v>
      </c>
      <c r="D1764" s="4">
        <v>201.91300552499999</v>
      </c>
      <c r="E1764" s="4">
        <v>133.4</v>
      </c>
      <c r="F1764" s="4">
        <v>50.227115802238202</v>
      </c>
      <c r="G1764" s="4">
        <v>6.0342239567698099</v>
      </c>
      <c r="H1764" s="4">
        <v>1.8750874574373999</v>
      </c>
      <c r="I1764" s="4">
        <v>1.31617719281015</v>
      </c>
      <c r="J1764" s="4">
        <v>5.3344563678608603</v>
      </c>
      <c r="K1764" s="4">
        <v>6.0242936188324796</v>
      </c>
      <c r="L1764" s="4">
        <v>134.41767989015699</v>
      </c>
      <c r="M1764" s="4">
        <v>-23.1603642684458</v>
      </c>
      <c r="N1764" s="4">
        <v>159.230544177882</v>
      </c>
      <c r="O1764" s="4">
        <v>51.887068461088298</v>
      </c>
      <c r="P1764" s="4">
        <v>2.4910149956624399</v>
      </c>
      <c r="Q1764" s="4">
        <v>1.2716093266863699</v>
      </c>
      <c r="R1764" s="4">
        <v>3.11982440706322</v>
      </c>
      <c r="T1764" s="4">
        <v>-0.92622574984192496</v>
      </c>
      <c r="V1764" s="4">
        <v>309.45300552499998</v>
      </c>
      <c r="W1764" s="4">
        <v>2.95367181868051</v>
      </c>
      <c r="Y1764" s="4">
        <v>106.175770214967</v>
      </c>
      <c r="Z1764" s="4">
        <v>0</v>
      </c>
      <c r="AA1764" s="4">
        <v>0</v>
      </c>
      <c r="AB1764" s="4">
        <v>74.108997348104296</v>
      </c>
      <c r="AC1764" s="4">
        <v>1.78072481792403</v>
      </c>
      <c r="AD1764" s="4">
        <v>5.5823520732073</v>
      </c>
      <c r="AE1764" s="4">
        <v>0</v>
      </c>
      <c r="AF1764" s="4">
        <v>0</v>
      </c>
      <c r="AG1764" s="4">
        <v>2579</v>
      </c>
      <c r="AH1764" s="4">
        <v>305.43</v>
      </c>
      <c r="AI1764" s="4">
        <v>4.0200000000000502</v>
      </c>
      <c r="AJ1764" s="4">
        <v>4.5600000000000502</v>
      </c>
      <c r="AK1764" s="4">
        <v>2.52951016539035</v>
      </c>
      <c r="AL1764" s="4">
        <v>18.399999999999999</v>
      </c>
      <c r="AM1764" s="4">
        <v>0</v>
      </c>
      <c r="AN1764" s="4">
        <v>30.99</v>
      </c>
      <c r="AO1764" s="4">
        <v>1.31</v>
      </c>
      <c r="AP1764" s="4">
        <v>68.36</v>
      </c>
      <c r="AQ1764" s="4">
        <v>-8.9499999999999993</v>
      </c>
      <c r="AR1764" s="4">
        <v>11.01</v>
      </c>
    </row>
    <row r="1765" spans="1:44" x14ac:dyDescent="0.35">
      <c r="A1765" s="4" t="s">
        <v>3659</v>
      </c>
      <c r="B1765" s="4" t="s">
        <v>3660</v>
      </c>
      <c r="C1765" s="4" t="s">
        <v>705</v>
      </c>
      <c r="D1765" s="4">
        <v>201.024</v>
      </c>
      <c r="E1765" s="4">
        <v>415.1</v>
      </c>
      <c r="F1765" s="4">
        <v>10.6418210693489</v>
      </c>
      <c r="G1765" s="4">
        <v>15.677649597477</v>
      </c>
      <c r="H1765" s="4">
        <v>14.937529653645401</v>
      </c>
      <c r="I1765" s="4">
        <v>33.239486186873101</v>
      </c>
      <c r="J1765" s="4">
        <v>41.731736097318297</v>
      </c>
      <c r="K1765" s="4">
        <v>46.5247228576456</v>
      </c>
      <c r="L1765" s="4">
        <v>-18.919775094540999</v>
      </c>
      <c r="M1765" s="4">
        <v>-1.5138991088953699</v>
      </c>
      <c r="N1765" s="4">
        <v>0</v>
      </c>
      <c r="O1765" s="4">
        <v>0</v>
      </c>
      <c r="P1765" s="4">
        <v>295.15625000000102</v>
      </c>
      <c r="Q1765" s="4">
        <v>0.68607829576610202</v>
      </c>
      <c r="R1765" s="4">
        <v>4.3595122118408796</v>
      </c>
      <c r="S1765" s="4">
        <v>7.3915503862351404</v>
      </c>
      <c r="T1765" s="4">
        <v>6.9973132363851498</v>
      </c>
      <c r="V1765" s="4">
        <v>99.894000000000005</v>
      </c>
      <c r="W1765" s="4">
        <v>1.5766588235294099</v>
      </c>
      <c r="X1765" s="4">
        <v>2.8653295128939802</v>
      </c>
      <c r="Y1765" s="4">
        <v>-82.272460559411996</v>
      </c>
      <c r="Z1765" s="4">
        <v>0</v>
      </c>
      <c r="AA1765" s="4">
        <v>0</v>
      </c>
      <c r="AB1765" s="4">
        <v>63.304583333333298</v>
      </c>
      <c r="AC1765" s="4">
        <v>0</v>
      </c>
      <c r="AD1765" s="4">
        <v>29.0339375</v>
      </c>
      <c r="AE1765" s="4">
        <v>0</v>
      </c>
      <c r="AF1765" s="4">
        <v>0</v>
      </c>
      <c r="AG1765" s="4">
        <v>10821</v>
      </c>
      <c r="AH1765" s="4">
        <v>56.83</v>
      </c>
      <c r="AI1765" s="4">
        <v>18.89</v>
      </c>
      <c r="AJ1765" s="4">
        <v>25.39</v>
      </c>
      <c r="AK1765" s="4">
        <v>39.3541666666667</v>
      </c>
      <c r="AL1765" s="4">
        <v>26.44</v>
      </c>
      <c r="AM1765" s="4">
        <v>0</v>
      </c>
      <c r="AN1765" s="4">
        <v>120</v>
      </c>
      <c r="AO1765" s="4">
        <v>101.13</v>
      </c>
      <c r="AP1765" s="4">
        <v>127.5</v>
      </c>
      <c r="AQ1765" s="4">
        <v>12</v>
      </c>
      <c r="AR1765" s="4">
        <v>12.07</v>
      </c>
    </row>
    <row r="1766" spans="1:44" x14ac:dyDescent="0.35">
      <c r="A1766" s="4" t="s">
        <v>3661</v>
      </c>
      <c r="B1766" s="4" t="s">
        <v>3662</v>
      </c>
      <c r="D1766" s="4">
        <v>200.97366558499999</v>
      </c>
      <c r="E1766" s="4">
        <v>6.39</v>
      </c>
      <c r="F1766" s="4">
        <v>155.79353921317701</v>
      </c>
      <c r="G1766" s="4">
        <v>1.6327047209214101</v>
      </c>
      <c r="H1766" s="4">
        <v>0.70230836236934202</v>
      </c>
      <c r="I1766" s="4">
        <v>0.71258907363420798</v>
      </c>
      <c r="J1766" s="4">
        <v>2.0865186679843002</v>
      </c>
      <c r="K1766" s="4">
        <v>1.2042202949787399</v>
      </c>
      <c r="L1766" s="4">
        <v>-94.102194375517698</v>
      </c>
      <c r="M1766" s="4">
        <v>0.76858227784903899</v>
      </c>
      <c r="N1766" s="4">
        <v>9.9309478970495899</v>
      </c>
      <c r="O1766" s="4">
        <v>1.4563716258631501</v>
      </c>
      <c r="P1766" s="4">
        <v>2.02670856245091</v>
      </c>
      <c r="Q1766" s="4">
        <v>39.335523489867498</v>
      </c>
      <c r="R1766" s="4">
        <v>39.680096814162702</v>
      </c>
      <c r="S1766" s="4">
        <v>-30.895976837967002</v>
      </c>
      <c r="T1766" s="4">
        <v>49.912305808788801</v>
      </c>
      <c r="V1766" s="4">
        <v>208.42366558500001</v>
      </c>
      <c r="W1766" s="4">
        <v>2.5232098629629598</v>
      </c>
      <c r="Y1766" s="4">
        <v>581.06664209582902</v>
      </c>
      <c r="Z1766" s="4">
        <v>0.30139666470073601</v>
      </c>
      <c r="AA1766" s="4">
        <v>7.5347147875926501E-2</v>
      </c>
      <c r="AB1766" s="4">
        <v>43.023331232633602</v>
      </c>
      <c r="AC1766" s="4">
        <v>3.6385899011764802</v>
      </c>
      <c r="AD1766" s="4">
        <v>24.173691411053198</v>
      </c>
      <c r="AE1766" s="4">
        <v>0</v>
      </c>
      <c r="AF1766" s="4">
        <v>0</v>
      </c>
      <c r="AG1766" s="4">
        <v>62896</v>
      </c>
      <c r="AH1766" s="4">
        <v>181.03</v>
      </c>
      <c r="AI1766" s="4">
        <v>1.29000000000001</v>
      </c>
      <c r="AJ1766" s="4">
        <v>1.9300000000000099</v>
      </c>
      <c r="AK1766" s="4">
        <v>4.1657696672000699E-2</v>
      </c>
      <c r="AL1766" s="4">
        <v>2.1800000000000002</v>
      </c>
      <c r="AM1766" s="4">
        <v>0.87</v>
      </c>
      <c r="AN1766" s="4">
        <v>13.15</v>
      </c>
      <c r="AO1766" s="4">
        <v>0.51</v>
      </c>
      <c r="AP1766" s="4">
        <v>79.650000000000006</v>
      </c>
      <c r="AQ1766" s="4">
        <v>1.52</v>
      </c>
      <c r="AR1766" s="4">
        <v>1.71</v>
      </c>
    </row>
    <row r="1767" spans="1:44" x14ac:dyDescent="0.35">
      <c r="A1767" s="4" t="s">
        <v>3663</v>
      </c>
      <c r="B1767" s="4" t="s">
        <v>3664</v>
      </c>
      <c r="C1767" s="4" t="s">
        <v>188</v>
      </c>
      <c r="D1767" s="4">
        <v>200.934</v>
      </c>
      <c r="E1767" s="4">
        <v>13499.8</v>
      </c>
      <c r="F1767" s="4">
        <v>3.4465523156089199</v>
      </c>
      <c r="G1767" s="4">
        <v>24.509700880751701</v>
      </c>
      <c r="H1767" s="4">
        <v>23.929238409916501</v>
      </c>
      <c r="I1767" s="4">
        <v>86.102495938561503</v>
      </c>
      <c r="J1767" s="4">
        <v>-37.166348159402602</v>
      </c>
      <c r="K1767" s="4">
        <v>96.957613351055997</v>
      </c>
      <c r="L1767" s="4">
        <v>18.094090907619901</v>
      </c>
      <c r="M1767" s="4">
        <v>18.901724655790101</v>
      </c>
      <c r="N1767" s="4">
        <v>0</v>
      </c>
      <c r="O1767" s="4">
        <v>0</v>
      </c>
      <c r="P1767" s="4">
        <v>570.45009784735805</v>
      </c>
      <c r="Q1767" s="4">
        <v>20.2316504602111</v>
      </c>
      <c r="R1767" s="4">
        <v>92.555802358614898</v>
      </c>
      <c r="T1767" s="4">
        <v>173.638368021085</v>
      </c>
      <c r="V1767" s="4">
        <v>198.684</v>
      </c>
      <c r="W1767" s="4">
        <v>0.66505808757819496</v>
      </c>
      <c r="X1767" s="4">
        <v>0.149302756128878</v>
      </c>
      <c r="Y1767" s="4">
        <v>-94.258605579735999</v>
      </c>
      <c r="Z1767" s="4">
        <v>5.93333333333333E-2</v>
      </c>
      <c r="AA1767" s="4">
        <v>0</v>
      </c>
      <c r="AB1767" s="4">
        <v>73.2946666666667</v>
      </c>
      <c r="AC1767" s="4">
        <v>0</v>
      </c>
      <c r="AD1767" s="4">
        <v>16.042666666666701</v>
      </c>
      <c r="AE1767" s="4">
        <v>0</v>
      </c>
      <c r="AF1767" s="4">
        <v>0</v>
      </c>
      <c r="AG1767" s="4">
        <v>2898</v>
      </c>
      <c r="AH1767" s="4">
        <v>67.709999999999994</v>
      </c>
      <c r="AI1767" s="4">
        <v>58.3</v>
      </c>
      <c r="AJ1767" s="4">
        <v>65.459999999999994</v>
      </c>
      <c r="AK1767" s="4">
        <v>3886.6666666666702</v>
      </c>
      <c r="AL1767" s="4">
        <v>65.650000000000006</v>
      </c>
      <c r="AM1767" s="4">
        <v>296.75</v>
      </c>
      <c r="AN1767" s="4">
        <v>300.63</v>
      </c>
      <c r="AO1767" s="4">
        <v>2.25</v>
      </c>
      <c r="AP1767" s="4">
        <v>302.13</v>
      </c>
      <c r="AQ1767" s="4">
        <v>-1.64</v>
      </c>
      <c r="AR1767" s="4">
        <v>-1.64</v>
      </c>
    </row>
    <row r="1768" spans="1:44" x14ac:dyDescent="0.35">
      <c r="A1768" s="4" t="s">
        <v>3665</v>
      </c>
      <c r="B1768" s="4" t="s">
        <v>3666</v>
      </c>
      <c r="C1768" s="4" t="s">
        <v>200</v>
      </c>
      <c r="D1768" s="4">
        <v>200.36768616000001</v>
      </c>
      <c r="E1768" s="4">
        <v>271.85000000000002</v>
      </c>
      <c r="F1768" s="4">
        <v>12.770407021032501</v>
      </c>
      <c r="G1768" s="4">
        <v>10.374239619148399</v>
      </c>
      <c r="H1768" s="4">
        <v>5.5633365836362003</v>
      </c>
      <c r="I1768" s="4">
        <v>3.9379564791807899</v>
      </c>
      <c r="J1768" s="4">
        <v>9.3081870598736796</v>
      </c>
      <c r="K1768" s="4">
        <v>10.940441231835001</v>
      </c>
      <c r="L1768" s="4">
        <v>174.64991106687799</v>
      </c>
      <c r="M1768" s="4">
        <v>24.994333942023701</v>
      </c>
      <c r="N1768" s="4">
        <v>35.3288894478682</v>
      </c>
      <c r="O1768" s="4">
        <v>9.9735882278958599</v>
      </c>
      <c r="P1768" s="4">
        <v>14.3510472880271</v>
      </c>
      <c r="Q1768" s="4">
        <v>-0.349688440888962</v>
      </c>
      <c r="R1768" s="4">
        <v>-1.48672177652506</v>
      </c>
      <c r="S1768" s="4">
        <v>-2.7584963517793799</v>
      </c>
      <c r="T1768" s="4">
        <v>7.0824199074315197E-2</v>
      </c>
      <c r="V1768" s="4">
        <v>255.56768615999999</v>
      </c>
      <c r="W1768" s="4">
        <v>1.2600156342598401</v>
      </c>
      <c r="X1768" s="4">
        <v>0.71761750986724104</v>
      </c>
      <c r="Y1768" s="4">
        <v>101.05579656583301</v>
      </c>
      <c r="Z1768" s="4">
        <v>8.3734759439216405E-2</v>
      </c>
      <c r="AA1768" s="4">
        <v>7.5110913782685806E-2</v>
      </c>
      <c r="AB1768" s="4">
        <v>45.671371948132297</v>
      </c>
      <c r="AC1768" s="4">
        <v>0</v>
      </c>
      <c r="AD1768" s="4">
        <v>26.9158568597407</v>
      </c>
      <c r="AE1768" s="4">
        <v>0</v>
      </c>
      <c r="AF1768" s="4">
        <v>0</v>
      </c>
      <c r="AG1768" s="4">
        <v>11823</v>
      </c>
      <c r="AH1768" s="4">
        <v>398.43</v>
      </c>
      <c r="AI1768" s="4">
        <v>15.69</v>
      </c>
      <c r="AJ1768" s="4">
        <v>21.25</v>
      </c>
      <c r="AK1768" s="4">
        <v>21.8238932824137</v>
      </c>
      <c r="AL1768" s="4">
        <v>43.59</v>
      </c>
      <c r="AM1768" s="4">
        <v>0</v>
      </c>
      <c r="AN1768" s="4">
        <v>149.65</v>
      </c>
      <c r="AO1768" s="4">
        <v>0.98</v>
      </c>
      <c r="AP1768" s="4">
        <v>159.02000000000001</v>
      </c>
      <c r="AQ1768" s="4">
        <v>35.68</v>
      </c>
      <c r="AR1768" s="4">
        <v>38.770000000000003</v>
      </c>
    </row>
    <row r="1769" spans="1:44" x14ac:dyDescent="0.35">
      <c r="A1769" s="4" t="s">
        <v>3667</v>
      </c>
      <c r="B1769" s="4" t="s">
        <v>3668</v>
      </c>
      <c r="C1769" s="4" t="s">
        <v>244</v>
      </c>
      <c r="D1769" s="4">
        <v>200.25569010000001</v>
      </c>
      <c r="E1769" s="4">
        <v>51.35</v>
      </c>
      <c r="F1769" s="4">
        <v>-4.7827965154048204</v>
      </c>
      <c r="G1769" s="4">
        <v>-44.635147380203698</v>
      </c>
      <c r="H1769" s="4">
        <v>-9.7587693741988204</v>
      </c>
      <c r="I1769" s="4">
        <v>-14.298398388143299</v>
      </c>
      <c r="J1769" s="4">
        <v>1.02755672153906</v>
      </c>
      <c r="K1769" s="4">
        <v>3.59594303862308</v>
      </c>
      <c r="L1769" s="4">
        <v>16.760238909646599</v>
      </c>
      <c r="M1769" s="4">
        <v>-2.1517660851650899</v>
      </c>
      <c r="N1769" s="4">
        <v>233.638090714795</v>
      </c>
      <c r="O1769" s="4">
        <v>77.558774637853205</v>
      </c>
      <c r="Q1769" s="4">
        <v>-2.1921463588457799</v>
      </c>
      <c r="R1769" s="4">
        <v>-4.2297641989804404</v>
      </c>
      <c r="V1769" s="4">
        <v>453.06569009999998</v>
      </c>
      <c r="W1769" s="4">
        <v>2.37776882094514</v>
      </c>
      <c r="Y1769" s="4">
        <v>99.604581112589003</v>
      </c>
      <c r="Z1769" s="4">
        <v>19.748675321161301</v>
      </c>
      <c r="AA1769" s="4">
        <v>0</v>
      </c>
      <c r="AB1769" s="4">
        <v>31.639243767985199</v>
      </c>
      <c r="AC1769" s="4">
        <v>0</v>
      </c>
      <c r="AD1769" s="4">
        <v>12.8800644751317</v>
      </c>
      <c r="AE1769" s="4">
        <v>0</v>
      </c>
      <c r="AF1769" s="4">
        <v>0</v>
      </c>
      <c r="AG1769" s="4">
        <v>17292</v>
      </c>
      <c r="AH1769" s="4">
        <v>292.83</v>
      </c>
      <c r="AI1769" s="4">
        <v>-41.87</v>
      </c>
      <c r="AJ1769" s="4">
        <v>-41.87</v>
      </c>
      <c r="AK1769" s="4">
        <v>-14.440234251845901</v>
      </c>
      <c r="AL1769" s="4">
        <v>10.53</v>
      </c>
      <c r="AM1769" s="4">
        <v>0.26</v>
      </c>
      <c r="AN1769" s="4">
        <v>-264.95</v>
      </c>
      <c r="AO1769" s="4">
        <v>6.33</v>
      </c>
      <c r="AP1769" s="4">
        <v>84.22</v>
      </c>
      <c r="AQ1769" s="4">
        <v>5.83</v>
      </c>
      <c r="AR1769" s="4">
        <v>6.64</v>
      </c>
    </row>
    <row r="1770" spans="1:44" x14ac:dyDescent="0.35">
      <c r="A1770" s="4" t="s">
        <v>3669</v>
      </c>
      <c r="B1770" s="4" t="s">
        <v>3670</v>
      </c>
      <c r="C1770" s="4" t="s">
        <v>425</v>
      </c>
      <c r="D1770" s="4">
        <v>199.71303313499999</v>
      </c>
      <c r="E1770" s="4">
        <v>375</v>
      </c>
      <c r="F1770" s="4">
        <v>-33.621722750000004</v>
      </c>
      <c r="G1770" s="4">
        <v>-9.4450628080775907</v>
      </c>
      <c r="H1770" s="4">
        <v>-6.2313139260424801</v>
      </c>
      <c r="I1770" s="4">
        <v>-22.689075630252098</v>
      </c>
      <c r="J1770" s="4">
        <v>1.0521958661856301</v>
      </c>
      <c r="K1770" s="4">
        <v>-6.6462948815889797</v>
      </c>
      <c r="L1770" s="4">
        <v>120.94296730787801</v>
      </c>
      <c r="M1770" s="4">
        <v>33.631769472499997</v>
      </c>
      <c r="N1770" s="4">
        <v>30.3696303696304</v>
      </c>
      <c r="O1770" s="4">
        <v>3.6297036297036298</v>
      </c>
      <c r="Q1770" s="4">
        <v>-13.1725891451765</v>
      </c>
      <c r="V1770" s="4">
        <v>215.99303313499999</v>
      </c>
      <c r="W1770" s="4">
        <v>3.3252253269230798</v>
      </c>
      <c r="Y1770" s="4">
        <v>-238.012793950363</v>
      </c>
      <c r="Z1770" s="4">
        <v>1.8919646558298001E-3</v>
      </c>
      <c r="AA1770" s="4">
        <v>0</v>
      </c>
      <c r="AB1770" s="4">
        <v>67.905241328605698</v>
      </c>
      <c r="AC1770" s="4">
        <v>0</v>
      </c>
      <c r="AD1770" s="4">
        <v>16.289115659772499</v>
      </c>
      <c r="AE1770" s="4">
        <v>0</v>
      </c>
      <c r="AF1770" s="4">
        <v>0</v>
      </c>
      <c r="AG1770" s="4">
        <v>4037</v>
      </c>
      <c r="AH1770" s="4">
        <v>26.18</v>
      </c>
      <c r="AI1770" s="4">
        <v>-5.94</v>
      </c>
      <c r="AJ1770" s="4">
        <v>-5.82</v>
      </c>
      <c r="AK1770" s="4">
        <v>-11.2382700556294</v>
      </c>
      <c r="AL1770" s="4">
        <v>-1.74</v>
      </c>
      <c r="AM1770" s="4">
        <v>0.09</v>
      </c>
      <c r="AN1770" s="4">
        <v>51.58</v>
      </c>
      <c r="AO1770" s="4">
        <v>1.96</v>
      </c>
      <c r="AP1770" s="4">
        <v>60.06</v>
      </c>
      <c r="AQ1770" s="4">
        <v>9.06</v>
      </c>
      <c r="AR1770" s="4">
        <v>9.48</v>
      </c>
    </row>
    <row r="1771" spans="1:44" x14ac:dyDescent="0.35">
      <c r="A1771" s="4" t="s">
        <v>3671</v>
      </c>
      <c r="B1771" s="4" t="s">
        <v>3672</v>
      </c>
      <c r="D1771" s="4">
        <v>198.97008299999999</v>
      </c>
      <c r="E1771" s="4">
        <v>550.95000000000005</v>
      </c>
      <c r="F1771" s="4">
        <v>140.11977676056301</v>
      </c>
      <c r="H1771" s="4">
        <v>23.686405337781501</v>
      </c>
      <c r="I1771" s="4">
        <v>41.520467836257303</v>
      </c>
      <c r="K1771" s="4">
        <v>41.520467836257303</v>
      </c>
      <c r="L1771" s="4">
        <v>-16.098752034726001</v>
      </c>
      <c r="N1771" s="4">
        <v>277.5</v>
      </c>
      <c r="O1771" s="4">
        <v>128.75</v>
      </c>
      <c r="P1771" s="4">
        <v>23.051948051948099</v>
      </c>
      <c r="V1771" s="4">
        <v>203.37008299999999</v>
      </c>
      <c r="W1771" s="4">
        <v>124.356301875</v>
      </c>
      <c r="Y1771" s="4">
        <v>532.66845876828199</v>
      </c>
      <c r="Z1771" s="4">
        <v>0</v>
      </c>
      <c r="AA1771" s="4">
        <v>0</v>
      </c>
      <c r="AB1771" s="4">
        <v>72.287755441103201</v>
      </c>
      <c r="AC1771" s="4">
        <v>0</v>
      </c>
      <c r="AD1771" s="4">
        <v>14.288087722213</v>
      </c>
      <c r="AE1771" s="4">
        <v>0</v>
      </c>
      <c r="AF1771" s="4">
        <v>0</v>
      </c>
      <c r="AG1771" s="4">
        <v>433</v>
      </c>
      <c r="AH1771" s="4">
        <v>3.42</v>
      </c>
      <c r="AI1771" s="4">
        <v>1.42</v>
      </c>
      <c r="AJ1771" s="4">
        <v>0.85</v>
      </c>
      <c r="AK1771" s="4">
        <v>6.8231506618936697</v>
      </c>
      <c r="AL1771" s="4">
        <v>1.42</v>
      </c>
      <c r="AM1771" s="4">
        <v>0</v>
      </c>
      <c r="AN1771" s="4">
        <v>-1.17</v>
      </c>
      <c r="AO1771" s="4">
        <v>0.04</v>
      </c>
      <c r="AP1771" s="4">
        <v>1.6</v>
      </c>
      <c r="AQ1771" s="4">
        <v>0.64</v>
      </c>
      <c r="AR1771" s="4">
        <v>0.64</v>
      </c>
    </row>
    <row r="1772" spans="1:44" x14ac:dyDescent="0.35">
      <c r="A1772" s="4" t="s">
        <v>3673</v>
      </c>
      <c r="B1772" s="4" t="s">
        <v>3674</v>
      </c>
      <c r="C1772" s="4" t="s">
        <v>446</v>
      </c>
      <c r="D1772" s="4">
        <v>198.56790000000001</v>
      </c>
      <c r="E1772" s="4">
        <v>483.9</v>
      </c>
      <c r="F1772" s="4">
        <v>12.159699938763</v>
      </c>
      <c r="G1772" s="4">
        <v>11.695194442455101</v>
      </c>
      <c r="H1772" s="4">
        <v>9.6007995766946905</v>
      </c>
      <c r="I1772" s="4">
        <v>10.549777117384799</v>
      </c>
      <c r="J1772" s="4">
        <v>15.830902314621</v>
      </c>
      <c r="K1772" s="4">
        <v>16.842173267006899</v>
      </c>
      <c r="L1772" s="4">
        <v>-14.3428904008284</v>
      </c>
      <c r="M1772" s="4">
        <v>8.2366244458377</v>
      </c>
      <c r="N1772" s="4">
        <v>0.88177440141083896</v>
      </c>
      <c r="O1772" s="4">
        <v>0.52228176083565103</v>
      </c>
      <c r="P1772" s="4">
        <v>63.764154627098698</v>
      </c>
      <c r="Q1772" s="4">
        <v>4.5221231864084803</v>
      </c>
      <c r="R1772" s="4">
        <v>5.4019541579965802</v>
      </c>
      <c r="S1772" s="4">
        <v>2.8748649627074401</v>
      </c>
      <c r="T1772" s="4">
        <v>7.6308997342851699</v>
      </c>
      <c r="V1772" s="4">
        <v>158.90790000000001</v>
      </c>
      <c r="W1772" s="4">
        <v>1.34686223970698</v>
      </c>
      <c r="X1772" s="4">
        <v>2.2186365469947602</v>
      </c>
      <c r="Y1772" s="4">
        <v>-79.743921754989003</v>
      </c>
      <c r="Z1772" s="4">
        <v>1.9975031210986299E-2</v>
      </c>
      <c r="AA1772" s="4">
        <v>0</v>
      </c>
      <c r="AB1772" s="4">
        <v>48.344968789013699</v>
      </c>
      <c r="AC1772" s="4">
        <v>0.10524344569288401</v>
      </c>
      <c r="AD1772" s="4">
        <v>26.620299625468199</v>
      </c>
      <c r="AE1772" s="4">
        <v>0</v>
      </c>
      <c r="AF1772" s="4">
        <v>0</v>
      </c>
      <c r="AG1772" s="4">
        <v>5564</v>
      </c>
      <c r="AH1772" s="4">
        <v>154.79</v>
      </c>
      <c r="AI1772" s="4">
        <v>16.329999999999998</v>
      </c>
      <c r="AJ1772" s="4">
        <v>22.09</v>
      </c>
      <c r="AK1772" s="4">
        <v>40.774032459425698</v>
      </c>
      <c r="AL1772" s="4">
        <v>26.07</v>
      </c>
      <c r="AM1772" s="4">
        <v>6.11</v>
      </c>
      <c r="AN1772" s="4">
        <v>143.41999999999999</v>
      </c>
      <c r="AO1772" s="4">
        <v>40.96</v>
      </c>
      <c r="AP1772" s="4">
        <v>147.43</v>
      </c>
      <c r="AQ1772" s="4">
        <v>10.029999999999999</v>
      </c>
      <c r="AR1772" s="4">
        <v>19.98</v>
      </c>
    </row>
    <row r="1773" spans="1:44" x14ac:dyDescent="0.35">
      <c r="A1773" s="4" t="s">
        <v>3675</v>
      </c>
      <c r="B1773" s="4" t="s">
        <v>3676</v>
      </c>
      <c r="C1773" s="4" t="s">
        <v>446</v>
      </c>
      <c r="D1773" s="4">
        <v>198.414582295</v>
      </c>
      <c r="E1773" s="4">
        <v>807.25</v>
      </c>
      <c r="F1773" s="4">
        <v>69.375728075175005</v>
      </c>
      <c r="G1773" s="4">
        <v>37.3368146214098</v>
      </c>
      <c r="H1773" s="4">
        <v>4.2884990253411202</v>
      </c>
      <c r="I1773" s="4">
        <v>4.8034934497816497</v>
      </c>
      <c r="K1773" s="4">
        <v>13.9737991266375</v>
      </c>
      <c r="L1773" s="4">
        <v>-39.943091657367503</v>
      </c>
      <c r="M1773" s="4">
        <v>-5.3020805074978599</v>
      </c>
      <c r="N1773" s="4">
        <v>293.51851851851899</v>
      </c>
      <c r="O1773" s="4">
        <v>107.818930041152</v>
      </c>
      <c r="P1773" s="4">
        <v>4.5526902260426496</v>
      </c>
      <c r="V1773" s="4">
        <v>224.46458229500001</v>
      </c>
      <c r="W1773" s="4">
        <v>20.413022869856</v>
      </c>
      <c r="Y1773" s="4">
        <v>15.568655745818001</v>
      </c>
      <c r="Z1773" s="4">
        <v>0</v>
      </c>
      <c r="AA1773" s="4">
        <v>0</v>
      </c>
      <c r="AB1773" s="4">
        <v>60.559305016881297</v>
      </c>
      <c r="AC1773" s="4">
        <v>0</v>
      </c>
      <c r="AD1773" s="4">
        <v>16.894857027272401</v>
      </c>
      <c r="AE1773" s="4">
        <v>0</v>
      </c>
      <c r="AF1773" s="4">
        <v>0</v>
      </c>
      <c r="AG1773" s="4">
        <v>164</v>
      </c>
      <c r="AH1773" s="4">
        <v>59.54</v>
      </c>
      <c r="AI1773" s="4">
        <v>2.8599999999999901</v>
      </c>
      <c r="AJ1773" s="4">
        <v>3.94999999999999</v>
      </c>
      <c r="AK1773" s="4">
        <v>16.939781151058099</v>
      </c>
      <c r="AL1773" s="4">
        <v>8.3199998999999991</v>
      </c>
      <c r="AM1773" s="4">
        <v>0.24</v>
      </c>
      <c r="AN1773" s="4">
        <v>4.28</v>
      </c>
      <c r="AO1773" s="4">
        <v>2.48</v>
      </c>
      <c r="AP1773" s="4">
        <v>9.7200000000000006</v>
      </c>
      <c r="AQ1773" s="4">
        <v>-3.69</v>
      </c>
      <c r="AR1773" s="4">
        <v>-3.3</v>
      </c>
    </row>
    <row r="1774" spans="1:44" x14ac:dyDescent="0.35">
      <c r="A1774" s="4" t="s">
        <v>3677</v>
      </c>
      <c r="B1774" s="4" t="s">
        <v>3678</v>
      </c>
      <c r="C1774" s="4" t="s">
        <v>1055</v>
      </c>
      <c r="D1774" s="4">
        <v>198.20859594000001</v>
      </c>
      <c r="E1774" s="4">
        <v>23.85</v>
      </c>
      <c r="F1774" s="4">
        <v>102.169379350516</v>
      </c>
      <c r="G1774" s="4">
        <v>1.4887004565859601</v>
      </c>
      <c r="H1774" s="4">
        <v>1.28353567766052</v>
      </c>
      <c r="I1774" s="4">
        <v>7.6498422712933696</v>
      </c>
      <c r="J1774" s="4">
        <v>25.938248963293098</v>
      </c>
      <c r="K1774" s="4">
        <v>19.006309148265</v>
      </c>
      <c r="L1774" s="4">
        <v>153.392773389003</v>
      </c>
      <c r="M1774" s="4">
        <v>13.6118332350282</v>
      </c>
      <c r="N1774" s="4">
        <v>1.7014396797289999</v>
      </c>
      <c r="O1774" s="4">
        <v>1.67834321348834</v>
      </c>
      <c r="P1774" s="4">
        <v>11.4792899408284</v>
      </c>
      <c r="Q1774" s="4">
        <v>-16.274582116493701</v>
      </c>
      <c r="R1774" s="4">
        <v>-30.3280128572076</v>
      </c>
      <c r="S1774" s="4">
        <v>5.7094632377238597</v>
      </c>
      <c r="T1774" s="4">
        <v>-24.0964303064499</v>
      </c>
      <c r="V1774" s="4">
        <v>144.76859594000001</v>
      </c>
      <c r="W1774" s="4">
        <v>1.5259727149126201</v>
      </c>
      <c r="X1774" s="4">
        <v>1.19760479041916</v>
      </c>
      <c r="Y1774" s="4">
        <v>108.446878762274</v>
      </c>
      <c r="Z1774" s="4">
        <v>1.35266661230555E-2</v>
      </c>
      <c r="AA1774" s="4">
        <v>0</v>
      </c>
      <c r="AB1774" s="4">
        <v>71.800197176150803</v>
      </c>
      <c r="AC1774" s="4">
        <v>4.3812850087635802E-2</v>
      </c>
      <c r="AD1774" s="4">
        <v>20.860410467523899</v>
      </c>
      <c r="AE1774" s="4">
        <v>0</v>
      </c>
      <c r="AF1774" s="4">
        <v>0</v>
      </c>
      <c r="AG1774" s="4">
        <v>26771</v>
      </c>
      <c r="AH1774" s="4">
        <v>25.36</v>
      </c>
      <c r="AI1774" s="4">
        <v>1.94</v>
      </c>
      <c r="AJ1774" s="4">
        <v>2.62</v>
      </c>
      <c r="AK1774" s="4">
        <v>0.24518109201838501</v>
      </c>
      <c r="AL1774" s="4">
        <v>4.82</v>
      </c>
      <c r="AM1774" s="4">
        <v>1.51</v>
      </c>
      <c r="AN1774" s="4">
        <v>97.53</v>
      </c>
      <c r="AO1774" s="4">
        <v>58.65</v>
      </c>
      <c r="AP1774" s="4">
        <v>129.88999999999999</v>
      </c>
      <c r="AQ1774" s="4">
        <v>13.4</v>
      </c>
      <c r="AR1774" s="4">
        <v>20.16</v>
      </c>
    </row>
    <row r="1775" spans="1:44" x14ac:dyDescent="0.35">
      <c r="A1775" s="4" t="s">
        <v>3679</v>
      </c>
      <c r="B1775" s="4" t="s">
        <v>3680</v>
      </c>
      <c r="C1775" s="4" t="s">
        <v>852</v>
      </c>
      <c r="D1775" s="4">
        <v>198.05654403</v>
      </c>
      <c r="E1775" s="4">
        <v>9.35</v>
      </c>
      <c r="F1775" s="4">
        <v>-37.298784186440798</v>
      </c>
      <c r="G1775" s="4">
        <v>-3.051899534456</v>
      </c>
      <c r="H1775" s="4">
        <v>-1.4035922445580999</v>
      </c>
      <c r="I1775" s="4">
        <v>-8.2312819717873005</v>
      </c>
      <c r="J1775" s="4">
        <v>30.748544316253501</v>
      </c>
      <c r="K1775" s="4">
        <v>41.528445202294201</v>
      </c>
      <c r="L1775" s="4">
        <v>38.446702510728599</v>
      </c>
      <c r="M1775" s="4">
        <v>20.048314988162801</v>
      </c>
      <c r="N1775" s="4">
        <v>58.263354327035202</v>
      </c>
      <c r="O1775" s="4">
        <v>43.346162817821302</v>
      </c>
      <c r="Q1775" s="4">
        <v>-51.187248308881998</v>
      </c>
      <c r="R1775" s="4">
        <v>-9.6876697273037493</v>
      </c>
      <c r="S1775" s="4">
        <v>-30.622563888153401</v>
      </c>
      <c r="V1775" s="4">
        <v>290.40654403000002</v>
      </c>
      <c r="W1775" s="4">
        <v>1.15498334517145</v>
      </c>
      <c r="Y1775" s="4">
        <v>-184.566466184501</v>
      </c>
      <c r="Z1775" s="4">
        <v>0</v>
      </c>
      <c r="AA1775" s="4">
        <v>0</v>
      </c>
      <c r="AB1775" s="4">
        <v>65.708936908586693</v>
      </c>
      <c r="AC1775" s="4">
        <v>10.6417453577335</v>
      </c>
      <c r="AD1775" s="4">
        <v>12.8455844135836</v>
      </c>
      <c r="AE1775" s="4">
        <v>0</v>
      </c>
      <c r="AF1775" s="4">
        <v>0</v>
      </c>
      <c r="AG1775" s="4">
        <v>28626</v>
      </c>
      <c r="AH1775" s="4">
        <v>64.510000000000005</v>
      </c>
      <c r="AI1775" s="4">
        <v>-5.3099999999999898</v>
      </c>
      <c r="AJ1775" s="4">
        <v>-5.0499999999999901</v>
      </c>
      <c r="AK1775" s="4">
        <v>-0.25872156989792899</v>
      </c>
      <c r="AL1775" s="4">
        <v>26.79</v>
      </c>
      <c r="AM1775" s="4">
        <v>10.7</v>
      </c>
      <c r="AN1775" s="4">
        <v>68.56</v>
      </c>
      <c r="AO1775" s="4">
        <v>7.56</v>
      </c>
      <c r="AP1775" s="4">
        <v>171.48</v>
      </c>
      <c r="AQ1775" s="4">
        <v>17.649999999999999</v>
      </c>
      <c r="AR1775" s="4">
        <v>18.510000000000002</v>
      </c>
    </row>
    <row r="1776" spans="1:44" x14ac:dyDescent="0.35">
      <c r="A1776" s="4" t="s">
        <v>3681</v>
      </c>
      <c r="B1776" s="4" t="s">
        <v>3682</v>
      </c>
      <c r="C1776" s="4" t="s">
        <v>1123</v>
      </c>
      <c r="D1776" s="4">
        <v>197.64266900000001</v>
      </c>
      <c r="E1776" s="4">
        <v>381.5</v>
      </c>
      <c r="F1776" s="4">
        <v>22.613577688787199</v>
      </c>
      <c r="G1776" s="4">
        <v>22.4303862440652</v>
      </c>
      <c r="H1776" s="4">
        <v>6.0363284757234501</v>
      </c>
      <c r="I1776" s="4">
        <v>3.9669571532316601</v>
      </c>
      <c r="J1776" s="4">
        <v>12.2902986705306</v>
      </c>
      <c r="K1776" s="4">
        <v>12.699709513435</v>
      </c>
      <c r="L1776" s="4">
        <v>221.511867434301</v>
      </c>
      <c r="M1776" s="4">
        <v>45.254135561653001</v>
      </c>
      <c r="N1776" s="4">
        <v>193.18549318549299</v>
      </c>
      <c r="O1776" s="4">
        <v>106.699006699007</v>
      </c>
      <c r="P1776" s="4">
        <v>7.26940031606087</v>
      </c>
      <c r="Q1776" s="4">
        <v>25.538246432941701</v>
      </c>
      <c r="R1776" s="4">
        <v>23.675663002272199</v>
      </c>
      <c r="S1776" s="4">
        <v>-5.89642501659171</v>
      </c>
      <c r="T1776" s="4">
        <v>37.941415041484497</v>
      </c>
      <c r="V1776" s="4">
        <v>277.35266899999999</v>
      </c>
      <c r="W1776" s="4">
        <v>4.5655502194502198</v>
      </c>
      <c r="Y1776" s="4">
        <v>-7.1742081377098996</v>
      </c>
      <c r="Z1776" s="4">
        <v>3.9090749174207004E-3</v>
      </c>
      <c r="AA1776" s="4">
        <v>3.9090749174207004E-3</v>
      </c>
      <c r="AB1776" s="4">
        <v>68.477122139045804</v>
      </c>
      <c r="AC1776" s="4">
        <v>0</v>
      </c>
      <c r="AD1776" s="4">
        <v>16.951371108027299</v>
      </c>
      <c r="AE1776" s="4">
        <v>0</v>
      </c>
      <c r="AF1776" s="4">
        <v>0</v>
      </c>
      <c r="AG1776" s="4">
        <v>6194</v>
      </c>
      <c r="AH1776" s="4">
        <v>220.32</v>
      </c>
      <c r="AI1776" s="4">
        <v>8.7399999999999896</v>
      </c>
      <c r="AJ1776" s="4">
        <v>13.66</v>
      </c>
      <c r="AK1776" s="4">
        <v>17.082657389128801</v>
      </c>
      <c r="AL1776" s="4">
        <v>27.98</v>
      </c>
      <c r="AM1776" s="4">
        <v>1.33</v>
      </c>
      <c r="AN1776" s="4">
        <v>36.04</v>
      </c>
      <c r="AO1776" s="4">
        <v>3.92</v>
      </c>
      <c r="AP1776" s="4">
        <v>43.29</v>
      </c>
      <c r="AQ1776" s="4">
        <v>-17.71</v>
      </c>
      <c r="AR1776" s="4">
        <v>6.04</v>
      </c>
    </row>
    <row r="1777" spans="1:44" x14ac:dyDescent="0.35">
      <c r="A1777" s="4" t="s">
        <v>3683</v>
      </c>
      <c r="B1777" s="4" t="s">
        <v>3684</v>
      </c>
      <c r="C1777" s="4" t="s">
        <v>271</v>
      </c>
      <c r="D1777" s="4">
        <v>197.21218275000001</v>
      </c>
      <c r="E1777" s="4">
        <v>171.9</v>
      </c>
      <c r="F1777" s="4">
        <v>26.3652650735294</v>
      </c>
      <c r="G1777" s="4">
        <v>5.5902245805463204</v>
      </c>
      <c r="H1777" s="4">
        <v>2.2768088150244998</v>
      </c>
      <c r="I1777" s="4">
        <v>13.823692478285</v>
      </c>
      <c r="J1777" s="4">
        <v>20.1236305368679</v>
      </c>
      <c r="K1777" s="4">
        <v>19.552762890408399</v>
      </c>
      <c r="L1777" s="4">
        <v>461.71637401569399</v>
      </c>
      <c r="M1777" s="4">
        <v>17.001643650573499</v>
      </c>
      <c r="N1777" s="4">
        <v>119.13068759994199</v>
      </c>
      <c r="O1777" s="4">
        <v>87.171100450646904</v>
      </c>
      <c r="P1777" s="4">
        <v>4.1806393919070004</v>
      </c>
      <c r="Q1777" s="4">
        <v>24.266867872249701</v>
      </c>
      <c r="R1777" s="4">
        <v>20.180676225769801</v>
      </c>
      <c r="T1777" s="4">
        <v>6.7621247158178699</v>
      </c>
      <c r="V1777" s="4">
        <v>348.34218275000001</v>
      </c>
      <c r="W1777" s="4">
        <v>1.4334364206279999</v>
      </c>
      <c r="X1777" s="4">
        <v>0.30441400304414001</v>
      </c>
      <c r="Y1777" s="4">
        <v>-6.6576348000084995E-2</v>
      </c>
      <c r="Z1777" s="4">
        <v>0</v>
      </c>
      <c r="AA1777" s="4">
        <v>0</v>
      </c>
      <c r="AB1777" s="4">
        <v>21.557188700098202</v>
      </c>
      <c r="AC1777" s="4">
        <v>0</v>
      </c>
      <c r="AD1777" s="4">
        <v>8.8837353406352904</v>
      </c>
      <c r="AE1777" s="4">
        <v>0</v>
      </c>
      <c r="AF1777" s="4">
        <v>0</v>
      </c>
      <c r="AG1777" s="4">
        <v>4381</v>
      </c>
      <c r="AH1777" s="4">
        <v>54.11</v>
      </c>
      <c r="AI1777" s="4">
        <v>7.48</v>
      </c>
      <c r="AJ1777" s="4">
        <v>10.29</v>
      </c>
      <c r="AK1777" s="4">
        <v>6.2297875459217797</v>
      </c>
      <c r="AL1777" s="4">
        <v>10.58</v>
      </c>
      <c r="AM1777" s="4">
        <v>3.23</v>
      </c>
      <c r="AN1777" s="4">
        <v>43.03</v>
      </c>
      <c r="AO1777" s="4">
        <v>12.77</v>
      </c>
      <c r="AP1777" s="4">
        <v>137.58000000000001</v>
      </c>
      <c r="AQ1777" s="4">
        <v>50.18</v>
      </c>
      <c r="AR1777" s="4">
        <v>50.48</v>
      </c>
    </row>
    <row r="1778" spans="1:44" x14ac:dyDescent="0.35">
      <c r="A1778" s="4" t="s">
        <v>3685</v>
      </c>
      <c r="B1778" s="4" t="s">
        <v>3686</v>
      </c>
      <c r="C1778" s="4" t="s">
        <v>285</v>
      </c>
      <c r="D1778" s="4">
        <v>197.05706107500001</v>
      </c>
      <c r="E1778" s="4">
        <v>149.80000000000001</v>
      </c>
      <c r="F1778" s="4">
        <v>97.553000532178004</v>
      </c>
      <c r="G1778" s="4">
        <v>3.3190930003286301</v>
      </c>
      <c r="H1778" s="4">
        <v>2.2453176235202599</v>
      </c>
      <c r="I1778" s="4">
        <v>10.316649642492401</v>
      </c>
      <c r="J1778" s="4">
        <v>-13.5724198262032</v>
      </c>
      <c r="K1778" s="4">
        <v>25.995914198161401</v>
      </c>
      <c r="L1778" s="4">
        <v>180.82889910501601</v>
      </c>
      <c r="M1778" s="4">
        <v>32.558061855064203</v>
      </c>
      <c r="N1778" s="4">
        <v>32.270916334661401</v>
      </c>
      <c r="O1778" s="4">
        <v>0</v>
      </c>
      <c r="P1778" s="4">
        <v>6.30461922596756</v>
      </c>
      <c r="Q1778" s="4">
        <v>6.6062380735862902</v>
      </c>
      <c r="V1778" s="4">
        <v>199.70706107500001</v>
      </c>
      <c r="W1778" s="4">
        <v>3.1403515709163399</v>
      </c>
      <c r="Y1778" s="4">
        <v>151.645784041773</v>
      </c>
      <c r="Z1778" s="4">
        <v>0</v>
      </c>
      <c r="AA1778" s="4">
        <v>0</v>
      </c>
      <c r="AB1778" s="4">
        <v>31.042816781743198</v>
      </c>
      <c r="AC1778" s="4">
        <v>0</v>
      </c>
      <c r="AD1778" s="4">
        <v>23.028155577093901</v>
      </c>
      <c r="AE1778" s="4">
        <v>0</v>
      </c>
      <c r="AF1778" s="4">
        <v>0</v>
      </c>
      <c r="AG1778" s="4">
        <v>12761</v>
      </c>
      <c r="AH1778" s="4">
        <v>19.579999999999998</v>
      </c>
      <c r="AI1778" s="4">
        <v>2.0200000000000098</v>
      </c>
      <c r="AJ1778" s="4">
        <v>2.0699999999999998</v>
      </c>
      <c r="AK1778" s="4">
        <v>1.61604460283104</v>
      </c>
      <c r="AL1778" s="4">
        <v>5.09</v>
      </c>
      <c r="AM1778" s="4">
        <v>0</v>
      </c>
      <c r="AN1778" s="4">
        <v>-41.57</v>
      </c>
      <c r="AO1778" s="4">
        <v>17.7</v>
      </c>
      <c r="AP1778" s="4">
        <v>62.75</v>
      </c>
      <c r="AQ1778" s="4">
        <v>2.58</v>
      </c>
      <c r="AR1778" s="4">
        <v>3.28</v>
      </c>
    </row>
    <row r="1779" spans="1:44" x14ac:dyDescent="0.35">
      <c r="A1779" s="4" t="s">
        <v>3687</v>
      </c>
      <c r="B1779" s="4" t="s">
        <v>3688</v>
      </c>
      <c r="C1779" s="4" t="s">
        <v>200</v>
      </c>
      <c r="D1779" s="4">
        <v>196.91410200000001</v>
      </c>
      <c r="E1779" s="4">
        <v>46.25</v>
      </c>
      <c r="F1779" s="4">
        <v>20.134366257668699</v>
      </c>
      <c r="G1779" s="4">
        <v>4.6299145501455801</v>
      </c>
      <c r="H1779" s="4">
        <v>4.0218776987292904</v>
      </c>
      <c r="I1779" s="4">
        <v>6.6462793068297703</v>
      </c>
      <c r="J1779" s="4">
        <v>13.185074268751499</v>
      </c>
      <c r="K1779" s="4">
        <v>14.1692150866463</v>
      </c>
      <c r="L1779" s="4">
        <v>80.291906139371704</v>
      </c>
      <c r="M1779" s="4">
        <v>9.0430766134442102</v>
      </c>
      <c r="N1779" s="4">
        <v>4.6830069834314703</v>
      </c>
      <c r="O1779" s="4">
        <v>2.8527089324022099</v>
      </c>
      <c r="P1779" s="4">
        <v>32.840832773673597</v>
      </c>
      <c r="Q1779" s="4">
        <v>-1.5655601449126999</v>
      </c>
      <c r="R1779" s="4">
        <v>1.6413758567999299</v>
      </c>
      <c r="S1779" s="4">
        <v>-19.0128950330549</v>
      </c>
      <c r="T1779" s="4">
        <v>0.96819407094159704</v>
      </c>
      <c r="V1779" s="4">
        <v>146.714102</v>
      </c>
      <c r="W1779" s="4">
        <v>0.89878178830617605</v>
      </c>
      <c r="X1779" s="4">
        <v>1.22574055158325</v>
      </c>
      <c r="Y1779" s="4">
        <v>101.664613721008</v>
      </c>
      <c r="Z1779" s="4">
        <v>0</v>
      </c>
      <c r="AA1779" s="4">
        <v>0</v>
      </c>
      <c r="AB1779" s="4">
        <v>74.997514144517694</v>
      </c>
      <c r="AC1779" s="4">
        <v>0</v>
      </c>
      <c r="AD1779" s="4">
        <v>19.477982777993201</v>
      </c>
      <c r="AE1779" s="4">
        <v>0</v>
      </c>
      <c r="AF1779" s="4">
        <v>0</v>
      </c>
      <c r="AG1779" s="4">
        <v>4059</v>
      </c>
      <c r="AH1779" s="4">
        <v>147.15</v>
      </c>
      <c r="AI1779" s="4">
        <v>9.78000000000001</v>
      </c>
      <c r="AJ1779" s="4">
        <v>12.34</v>
      </c>
      <c r="AK1779" s="4">
        <v>2.4311666616949599</v>
      </c>
      <c r="AL1779" s="4">
        <v>20.85</v>
      </c>
      <c r="AM1779" s="4">
        <v>27.27</v>
      </c>
      <c r="AN1779" s="4">
        <v>215.07</v>
      </c>
      <c r="AO1779" s="4">
        <v>60.46</v>
      </c>
      <c r="AP1779" s="4">
        <v>219.09</v>
      </c>
      <c r="AQ1779" s="4">
        <v>-2.65</v>
      </c>
      <c r="AR1779" s="4">
        <v>11.33</v>
      </c>
    </row>
    <row r="1780" spans="1:44" x14ac:dyDescent="0.35">
      <c r="A1780" s="4" t="s">
        <v>3689</v>
      </c>
      <c r="B1780" s="4" t="s">
        <v>3690</v>
      </c>
      <c r="C1780" s="4" t="s">
        <v>178</v>
      </c>
      <c r="D1780" s="4">
        <v>196.51463370499999</v>
      </c>
      <c r="E1780" s="4">
        <v>99.85</v>
      </c>
      <c r="F1780" s="4">
        <v>25.554568752275699</v>
      </c>
      <c r="G1780" s="4">
        <v>46.719319562575897</v>
      </c>
      <c r="H1780" s="4">
        <v>19.7078421322399</v>
      </c>
      <c r="I1780" s="4">
        <v>9.7874506809214701</v>
      </c>
      <c r="J1780" s="4">
        <v>7.6978476838454997</v>
      </c>
      <c r="K1780" s="4">
        <v>14.6111747486318</v>
      </c>
      <c r="L1780" s="4">
        <v>181.69949357930901</v>
      </c>
      <c r="N1780" s="4">
        <v>44.729064039408897</v>
      </c>
      <c r="O1780" s="4">
        <v>11.871921182266</v>
      </c>
      <c r="P1780" s="4">
        <v>31.349368120668501</v>
      </c>
      <c r="Q1780" s="4">
        <v>109.864938717104</v>
      </c>
      <c r="R1780" s="4">
        <v>228.52174929428099</v>
      </c>
      <c r="V1780" s="4">
        <v>205.074633705</v>
      </c>
      <c r="W1780" s="4">
        <v>9.6805238278325092</v>
      </c>
      <c r="Y1780" s="4">
        <v>-42.060857441180303</v>
      </c>
      <c r="Z1780" s="4">
        <v>0</v>
      </c>
      <c r="AA1780" s="4">
        <v>0</v>
      </c>
      <c r="AB1780" s="4">
        <v>63.004144950772599</v>
      </c>
      <c r="AC1780" s="4">
        <v>0</v>
      </c>
      <c r="AD1780" s="4">
        <v>21.934375100777999</v>
      </c>
      <c r="AE1780" s="4">
        <v>0</v>
      </c>
      <c r="AF1780" s="4">
        <v>0</v>
      </c>
      <c r="AG1780" s="4">
        <v>15562</v>
      </c>
      <c r="AH1780" s="4">
        <v>78.569999999999993</v>
      </c>
      <c r="AI1780" s="4">
        <v>7.6899999999999897</v>
      </c>
      <c r="AJ1780" s="4">
        <v>10.220000000000001</v>
      </c>
      <c r="AK1780" s="4">
        <v>3.99219393545506</v>
      </c>
      <c r="AL1780" s="4">
        <v>11.48</v>
      </c>
      <c r="AM1780" s="4">
        <v>0</v>
      </c>
      <c r="AN1780" s="4">
        <v>8.9700000000000006</v>
      </c>
      <c r="AO1780" s="4">
        <v>0.52</v>
      </c>
      <c r="AP1780" s="4">
        <v>20.3</v>
      </c>
      <c r="AQ1780" s="4">
        <v>-0.84</v>
      </c>
      <c r="AR1780" s="4">
        <v>0.57999999999999996</v>
      </c>
    </row>
    <row r="1781" spans="1:44" x14ac:dyDescent="0.35">
      <c r="A1781" s="4" t="s">
        <v>3691</v>
      </c>
      <c r="B1781" s="4" t="s">
        <v>3692</v>
      </c>
      <c r="C1781" s="4" t="s">
        <v>485</v>
      </c>
      <c r="D1781" s="4">
        <v>196.411554</v>
      </c>
      <c r="E1781" s="4">
        <v>127.55</v>
      </c>
      <c r="F1781" s="4">
        <v>24.520793258426899</v>
      </c>
      <c r="G1781" s="4">
        <v>8.9768015241510906</v>
      </c>
      <c r="H1781" s="4">
        <v>4.1064287911411999</v>
      </c>
      <c r="I1781" s="4">
        <v>4.6795583338201903</v>
      </c>
      <c r="J1781" s="4">
        <v>12.020929307044399</v>
      </c>
      <c r="K1781" s="4">
        <v>12.2217678331483</v>
      </c>
      <c r="L1781" s="4">
        <v>55.454711314298898</v>
      </c>
      <c r="M1781" s="4">
        <v>-11.7728999190208</v>
      </c>
      <c r="N1781" s="4">
        <v>31.0704960835509</v>
      </c>
      <c r="O1781" s="4">
        <v>5.0587467362924299</v>
      </c>
      <c r="P1781" s="4">
        <v>8.1684682847236498</v>
      </c>
      <c r="Q1781" s="4">
        <v>-0.85288895996745695</v>
      </c>
      <c r="R1781" s="4">
        <v>-0.58241798278257895</v>
      </c>
      <c r="S1781" s="4">
        <v>-8.8550652535022198</v>
      </c>
      <c r="T1781" s="4">
        <v>6.9172765693859901</v>
      </c>
      <c r="V1781" s="4">
        <v>220.80155400000001</v>
      </c>
      <c r="W1781" s="4">
        <v>2.1367662532637102</v>
      </c>
      <c r="X1781" s="4">
        <v>1.38999205718825</v>
      </c>
      <c r="Y1781" s="4">
        <v>0.65466343406604399</v>
      </c>
      <c r="Z1781" s="4">
        <v>8.0766124379831494E-2</v>
      </c>
      <c r="AA1781" s="4">
        <v>8.0766124379831494E-2</v>
      </c>
      <c r="AB1781" s="4">
        <v>74.864120610745701</v>
      </c>
      <c r="AC1781" s="4">
        <v>2.7370742150942901E-2</v>
      </c>
      <c r="AD1781" s="4">
        <v>13.8538517749317</v>
      </c>
      <c r="AE1781" s="4">
        <v>0</v>
      </c>
      <c r="AF1781" s="4">
        <v>0</v>
      </c>
      <c r="AG1781" s="4">
        <v>9329</v>
      </c>
      <c r="AH1781" s="4">
        <v>171.17</v>
      </c>
      <c r="AI1781" s="4">
        <v>8.0100000000000193</v>
      </c>
      <c r="AJ1781" s="4">
        <v>11.12</v>
      </c>
      <c r="AK1781" s="4">
        <v>5.1345847810089698</v>
      </c>
      <c r="AL1781" s="4">
        <v>20.92</v>
      </c>
      <c r="AM1781" s="4">
        <v>0</v>
      </c>
      <c r="AN1781" s="4">
        <v>84.12</v>
      </c>
      <c r="AO1781" s="4">
        <v>4.17</v>
      </c>
      <c r="AP1781" s="4">
        <v>91.92</v>
      </c>
      <c r="AQ1781" s="4">
        <v>16.71</v>
      </c>
      <c r="AR1781" s="4">
        <v>20.55</v>
      </c>
    </row>
    <row r="1782" spans="1:44" x14ac:dyDescent="0.35">
      <c r="A1782" s="4" t="s">
        <v>3693</v>
      </c>
      <c r="B1782" s="4" t="s">
        <v>3694</v>
      </c>
      <c r="C1782" s="4" t="s">
        <v>109</v>
      </c>
      <c r="D1782" s="4">
        <v>196.25787</v>
      </c>
      <c r="E1782" s="4">
        <v>114.6</v>
      </c>
      <c r="F1782" s="4">
        <v>18.3590149672591</v>
      </c>
      <c r="G1782" s="4">
        <v>11.8929743561217</v>
      </c>
      <c r="H1782" s="4">
        <v>7.3014138378525999</v>
      </c>
      <c r="I1782" s="4">
        <v>11.144703919933299</v>
      </c>
      <c r="J1782" s="4">
        <v>24.866556796933601</v>
      </c>
      <c r="K1782" s="4">
        <v>24.801918265221001</v>
      </c>
      <c r="L1782" s="4">
        <v>-0.74897850679442401</v>
      </c>
      <c r="M1782" s="4">
        <v>13.7222682348046</v>
      </c>
      <c r="N1782" s="4">
        <v>43.270695784662301</v>
      </c>
      <c r="O1782" s="4">
        <v>39.065515490096502</v>
      </c>
      <c r="P1782" s="4">
        <v>13.475356107399501</v>
      </c>
      <c r="Q1782" s="4">
        <v>18.2763420769353</v>
      </c>
      <c r="R1782" s="4">
        <v>22.740337821451298</v>
      </c>
      <c r="S1782" s="4">
        <v>9.6701411737368304</v>
      </c>
      <c r="T1782" s="4">
        <v>20.191542602090902</v>
      </c>
      <c r="V1782" s="4">
        <v>238.77787000000001</v>
      </c>
      <c r="W1782" s="4">
        <v>1.9934776028440799</v>
      </c>
      <c r="Y1782" s="4">
        <v>-50.066911683129199</v>
      </c>
      <c r="Z1782" s="4">
        <v>0</v>
      </c>
      <c r="AA1782" s="4">
        <v>0</v>
      </c>
      <c r="AB1782" s="4">
        <v>67.537346652646306</v>
      </c>
      <c r="AC1782" s="4">
        <v>8.7627059235892109</v>
      </c>
      <c r="AD1782" s="4">
        <v>14.1302488608482</v>
      </c>
      <c r="AE1782" s="4">
        <v>0</v>
      </c>
      <c r="AF1782" s="4">
        <v>0</v>
      </c>
      <c r="AG1782" s="4">
        <v>6542</v>
      </c>
      <c r="AH1782" s="4">
        <v>95.92</v>
      </c>
      <c r="AI1782" s="4">
        <v>10.69</v>
      </c>
      <c r="AJ1782" s="4">
        <v>13.24</v>
      </c>
      <c r="AK1782" s="4">
        <v>6.9917263481474201</v>
      </c>
      <c r="AL1782" s="4">
        <v>23.79</v>
      </c>
      <c r="AM1782" s="4">
        <v>0</v>
      </c>
      <c r="AN1782" s="4">
        <v>40.78</v>
      </c>
      <c r="AO1782" s="4">
        <v>0.08</v>
      </c>
      <c r="AP1782" s="4">
        <v>98.45</v>
      </c>
      <c r="AQ1782" s="4">
        <v>-32.26</v>
      </c>
      <c r="AR1782" s="4">
        <v>14.58</v>
      </c>
    </row>
    <row r="1783" spans="1:44" x14ac:dyDescent="0.35">
      <c r="A1783" s="4" t="s">
        <v>3695</v>
      </c>
      <c r="B1783" s="4" t="s">
        <v>3696</v>
      </c>
      <c r="D1783" s="4">
        <v>195.06465936000001</v>
      </c>
      <c r="E1783" s="4">
        <v>75</v>
      </c>
      <c r="F1783" s="4">
        <v>3.84591205362775</v>
      </c>
      <c r="G1783" s="4">
        <v>69.852637377771899</v>
      </c>
      <c r="H1783" s="4">
        <v>8.5330462066471195</v>
      </c>
      <c r="I1783" s="4">
        <v>4.2719853108391703</v>
      </c>
      <c r="K1783" s="4">
        <v>6.0180076983331601</v>
      </c>
      <c r="L1783" s="4">
        <v>-16.098752034726001</v>
      </c>
      <c r="N1783" s="4">
        <v>36.866601606486</v>
      </c>
      <c r="O1783" s="4">
        <v>0.40537497184895799</v>
      </c>
      <c r="P1783" s="4">
        <v>5.14882040037359</v>
      </c>
      <c r="Q1783" s="4">
        <v>934.92743256074095</v>
      </c>
      <c r="R1783" s="4">
        <v>489.92995178365499</v>
      </c>
      <c r="T1783" s="4">
        <v>454.39617695970497</v>
      </c>
      <c r="V1783" s="4">
        <v>201.21465936000001</v>
      </c>
      <c r="W1783" s="4">
        <v>1.4643394591997601</v>
      </c>
      <c r="X1783" s="4">
        <v>2.1123785382340499</v>
      </c>
      <c r="Y1783" s="4">
        <v>111.875588723246</v>
      </c>
      <c r="Z1783" s="4">
        <v>0</v>
      </c>
      <c r="AA1783" s="4">
        <v>0</v>
      </c>
      <c r="AB1783" s="4">
        <v>57.614408334514401</v>
      </c>
      <c r="AC1783" s="4">
        <v>0</v>
      </c>
      <c r="AD1783" s="4">
        <v>6.0410813822775102</v>
      </c>
      <c r="AE1783" s="4">
        <v>0</v>
      </c>
      <c r="AF1783" s="4">
        <v>0</v>
      </c>
      <c r="AG1783" s="4">
        <v>1061</v>
      </c>
      <c r="AH1783" s="4">
        <v>1187.27</v>
      </c>
      <c r="AI1783" s="4">
        <v>50.720000000000198</v>
      </c>
      <c r="AJ1783" s="4">
        <v>70.820000000000206</v>
      </c>
      <c r="AK1783" s="4">
        <v>19.846990347914002</v>
      </c>
      <c r="AL1783" s="4">
        <v>71.45</v>
      </c>
      <c r="AM1783" s="4">
        <v>0.4</v>
      </c>
      <c r="AN1783" s="4">
        <v>55.69</v>
      </c>
      <c r="AO1783" s="4">
        <v>42.96</v>
      </c>
      <c r="AP1783" s="4">
        <v>133.21</v>
      </c>
      <c r="AQ1783" s="4">
        <v>-35.6</v>
      </c>
      <c r="AR1783" s="4">
        <v>-33.700000000000003</v>
      </c>
    </row>
    <row r="1784" spans="1:44" x14ac:dyDescent="0.35">
      <c r="A1784" s="4" t="s">
        <v>3697</v>
      </c>
      <c r="B1784" s="4" t="s">
        <v>3698</v>
      </c>
      <c r="C1784" s="4" t="s">
        <v>1123</v>
      </c>
      <c r="D1784" s="4">
        <v>194.60459449999999</v>
      </c>
      <c r="E1784" s="4">
        <v>2127.4499999999998</v>
      </c>
      <c r="F1784" s="4">
        <v>32.928019373942398</v>
      </c>
      <c r="G1784" s="4">
        <v>9.1091245376079097</v>
      </c>
      <c r="H1784" s="4">
        <v>6.0189428658723001</v>
      </c>
      <c r="I1784" s="4">
        <v>3.4924949769530902</v>
      </c>
      <c r="J1784" s="4">
        <v>7.6280746987621102</v>
      </c>
      <c r="K1784" s="4">
        <v>7.5582082496158902</v>
      </c>
      <c r="L1784" s="4">
        <v>88.061317059847198</v>
      </c>
      <c r="M1784" s="4">
        <v>18.7745436592487</v>
      </c>
      <c r="N1784" s="4">
        <v>2.8208536405257698</v>
      </c>
      <c r="O1784" s="4">
        <v>0</v>
      </c>
      <c r="P1784" s="4">
        <v>19.563058589871002</v>
      </c>
      <c r="Q1784" s="4">
        <v>6.1297408440333001</v>
      </c>
      <c r="R1784" s="4">
        <v>7.2103117405788897</v>
      </c>
      <c r="T1784" s="4">
        <v>30.192533646334599</v>
      </c>
      <c r="V1784" s="4">
        <v>190.17459450000001</v>
      </c>
      <c r="W1784" s="4">
        <v>2.8740894181066299</v>
      </c>
      <c r="X1784" s="4">
        <v>0.47384955240612298</v>
      </c>
      <c r="Y1784" s="4">
        <v>35.165231919874799</v>
      </c>
      <c r="Z1784" s="4">
        <v>0</v>
      </c>
      <c r="AA1784" s="4">
        <v>0</v>
      </c>
      <c r="AB1784" s="4">
        <v>45.970483650406202</v>
      </c>
      <c r="AC1784" s="4">
        <v>0</v>
      </c>
      <c r="AD1784" s="4">
        <v>3.7386147117606701</v>
      </c>
      <c r="AE1784" s="4">
        <v>10.6979145090784</v>
      </c>
      <c r="AF1784" s="4">
        <v>0</v>
      </c>
      <c r="AG1784" s="4">
        <v>1248</v>
      </c>
      <c r="AH1784" s="4">
        <v>169.22</v>
      </c>
      <c r="AI1784" s="4">
        <v>5.9100000000000197</v>
      </c>
      <c r="AJ1784" s="4">
        <v>7.7800000000000198</v>
      </c>
      <c r="AK1784" s="4">
        <v>64.090537915897301</v>
      </c>
      <c r="AL1784" s="4">
        <v>12.79</v>
      </c>
      <c r="AM1784" s="4">
        <v>0.1</v>
      </c>
      <c r="AN1784" s="4">
        <v>66.349999999999994</v>
      </c>
      <c r="AO1784" s="4">
        <v>6.34</v>
      </c>
      <c r="AP1784" s="4">
        <v>67.709999999999994</v>
      </c>
      <c r="AQ1784" s="4">
        <v>-7.33</v>
      </c>
      <c r="AR1784" s="4">
        <v>-4.3600000000000003</v>
      </c>
    </row>
    <row r="1785" spans="1:44" x14ac:dyDescent="0.35">
      <c r="A1785" s="4" t="s">
        <v>3699</v>
      </c>
      <c r="B1785" s="4" t="s">
        <v>3700</v>
      </c>
      <c r="C1785" s="4" t="s">
        <v>446</v>
      </c>
      <c r="D1785" s="4">
        <v>194.53878412500001</v>
      </c>
      <c r="E1785" s="4">
        <v>329.85</v>
      </c>
      <c r="F1785" s="4">
        <v>17.261648990683302</v>
      </c>
      <c r="G1785" s="4">
        <v>3.48786828422877</v>
      </c>
      <c r="H1785" s="4">
        <v>3.1170483460559799</v>
      </c>
      <c r="I1785" s="4">
        <v>8.2148844667978604</v>
      </c>
      <c r="J1785" s="4">
        <v>16.823255080205101</v>
      </c>
      <c r="K1785" s="4">
        <v>16.189226620016001</v>
      </c>
      <c r="L1785" s="4">
        <v>-17.870640063314401</v>
      </c>
      <c r="M1785" s="4">
        <v>-6.8230624552580297</v>
      </c>
      <c r="N1785" s="4">
        <v>0.51633008462925101</v>
      </c>
      <c r="O1785" s="4">
        <v>0.46133634780483301</v>
      </c>
      <c r="P1785" s="4">
        <v>26.611570247933901</v>
      </c>
      <c r="Q1785" s="4">
        <v>-1.5027996081625199</v>
      </c>
      <c r="R1785" s="4">
        <v>-6.2325815310169901</v>
      </c>
      <c r="S1785" s="4">
        <v>-42.826666193569899</v>
      </c>
      <c r="T1785" s="4">
        <v>-8.8175451402093294</v>
      </c>
      <c r="V1785" s="4">
        <v>176.77878412499999</v>
      </c>
      <c r="W1785" s="4">
        <v>0.59435637201735403</v>
      </c>
      <c r="X1785" s="4">
        <v>1.4825796886582701</v>
      </c>
      <c r="Y1785" s="4">
        <v>-71.244906177449295</v>
      </c>
      <c r="Z1785" s="4">
        <v>1.8202668511203E-3</v>
      </c>
      <c r="AA1785" s="4">
        <v>0</v>
      </c>
      <c r="AB1785" s="4">
        <v>74.055303174111998</v>
      </c>
      <c r="AC1785" s="4">
        <v>0</v>
      </c>
      <c r="AD1785" s="4">
        <v>18.4425103386823</v>
      </c>
      <c r="AE1785" s="4">
        <v>11.7190513462607</v>
      </c>
      <c r="AF1785" s="4">
        <v>0</v>
      </c>
      <c r="AG1785" s="4">
        <v>9009</v>
      </c>
      <c r="AH1785" s="4">
        <v>137.19</v>
      </c>
      <c r="AI1785" s="4">
        <v>11.27</v>
      </c>
      <c r="AJ1785" s="4">
        <v>14.29</v>
      </c>
      <c r="AK1785" s="4">
        <v>19.537529175191199</v>
      </c>
      <c r="AL1785" s="4">
        <v>22.21</v>
      </c>
      <c r="AM1785" s="4">
        <v>147.87</v>
      </c>
      <c r="AN1785" s="4">
        <v>314</v>
      </c>
      <c r="AO1785" s="4">
        <v>19.45</v>
      </c>
      <c r="AP1785" s="4">
        <v>327.31</v>
      </c>
      <c r="AQ1785" s="4">
        <v>-3.25</v>
      </c>
      <c r="AR1785" s="4">
        <v>2.61</v>
      </c>
    </row>
    <row r="1786" spans="1:44" x14ac:dyDescent="0.35">
      <c r="A1786" s="4" t="s">
        <v>3701</v>
      </c>
      <c r="B1786" s="4" t="s">
        <v>3702</v>
      </c>
      <c r="C1786" s="4" t="s">
        <v>109</v>
      </c>
      <c r="D1786" s="4">
        <v>194.45536551000001</v>
      </c>
      <c r="E1786" s="4">
        <v>40.9</v>
      </c>
      <c r="F1786" s="4">
        <v>38.128503041176302</v>
      </c>
      <c r="G1786" s="4">
        <v>32.065388242691199</v>
      </c>
      <c r="H1786" s="4">
        <v>5.30283337665717</v>
      </c>
      <c r="I1786" s="4">
        <v>3.7730265591477599</v>
      </c>
      <c r="J1786" s="4">
        <v>1.1205451771611501</v>
      </c>
      <c r="K1786" s="4">
        <v>8.0121328697196308</v>
      </c>
      <c r="L1786" s="4">
        <v>-14.735678924441</v>
      </c>
      <c r="M1786" s="4">
        <v>13.152184510797101</v>
      </c>
      <c r="N1786" s="4">
        <v>243.65509761388299</v>
      </c>
      <c r="O1786" s="4">
        <v>153.687635574837</v>
      </c>
      <c r="P1786" s="4">
        <v>5.77969174977338</v>
      </c>
      <c r="Q1786" s="4">
        <v>223.75713142528099</v>
      </c>
      <c r="V1786" s="4">
        <v>237.65536551</v>
      </c>
      <c r="W1786" s="4">
        <v>10.5453018172451</v>
      </c>
      <c r="Y1786" s="4">
        <v>3.70239978236514</v>
      </c>
      <c r="Z1786" s="4">
        <v>0.38277215856084101</v>
      </c>
      <c r="AA1786" s="4">
        <v>0.38277215856084101</v>
      </c>
      <c r="AB1786" s="4">
        <v>74.939308631474105</v>
      </c>
      <c r="AC1786" s="4">
        <v>0</v>
      </c>
      <c r="AD1786" s="4">
        <v>5.7571997361133702</v>
      </c>
      <c r="AE1786" s="4">
        <v>0</v>
      </c>
      <c r="AF1786" s="4">
        <v>0</v>
      </c>
      <c r="AG1786" s="4">
        <v>12212</v>
      </c>
      <c r="AH1786" s="4">
        <v>135.16999999999999</v>
      </c>
      <c r="AI1786" s="4">
        <v>5.1000000000000298</v>
      </c>
      <c r="AJ1786" s="4">
        <v>5.5300000000000296</v>
      </c>
      <c r="AK1786" s="4">
        <v>1.0889676770051899</v>
      </c>
      <c r="AL1786" s="4">
        <v>10.83</v>
      </c>
      <c r="AM1786" s="4">
        <v>0</v>
      </c>
      <c r="AN1786" s="4">
        <v>7.62</v>
      </c>
      <c r="AO1786" s="4">
        <v>1.73</v>
      </c>
      <c r="AP1786" s="4">
        <v>18.440000000000001</v>
      </c>
      <c r="AQ1786" s="4">
        <v>-7.59</v>
      </c>
      <c r="AR1786" s="4">
        <v>5.97</v>
      </c>
    </row>
    <row r="1787" spans="1:44" x14ac:dyDescent="0.35">
      <c r="A1787" s="4" t="s">
        <v>3703</v>
      </c>
      <c r="B1787" s="4" t="s">
        <v>3704</v>
      </c>
      <c r="C1787" s="4" t="s">
        <v>244</v>
      </c>
      <c r="D1787" s="4">
        <v>193.28788979999999</v>
      </c>
      <c r="E1787" s="4">
        <v>390</v>
      </c>
      <c r="F1787" s="4">
        <v>18.1490976338028</v>
      </c>
      <c r="G1787" s="4">
        <v>16.149821821214701</v>
      </c>
      <c r="H1787" s="4">
        <v>6.1168226982941798</v>
      </c>
      <c r="I1787" s="4">
        <v>4.4491790951247001</v>
      </c>
      <c r="J1787" s="4">
        <v>10.178068295205399</v>
      </c>
      <c r="K1787" s="4">
        <v>11.8477670551865</v>
      </c>
      <c r="L1787" s="4">
        <v>141.92308058187999</v>
      </c>
      <c r="M1787" s="4">
        <v>6.1777096196199199</v>
      </c>
      <c r="N1787" s="4">
        <v>106.18773677564199</v>
      </c>
      <c r="O1787" s="4">
        <v>38.248912585940801</v>
      </c>
      <c r="P1787" s="4">
        <v>9.1384932212116095</v>
      </c>
      <c r="Q1787" s="4">
        <v>11.107273995595399</v>
      </c>
      <c r="R1787" s="4">
        <v>19.454230559665199</v>
      </c>
      <c r="S1787" s="4">
        <v>7.5338076287984697</v>
      </c>
      <c r="T1787" s="4">
        <v>25.8743409085119</v>
      </c>
      <c r="V1787" s="4">
        <v>265.1178898</v>
      </c>
      <c r="W1787" s="4">
        <v>2.7120512108881698</v>
      </c>
      <c r="X1787" s="4">
        <v>0.39395929087327602</v>
      </c>
      <c r="Y1787" s="4">
        <v>101.500481145446</v>
      </c>
      <c r="Z1787" s="4">
        <v>4.5956823829942803E-2</v>
      </c>
      <c r="AA1787" s="4">
        <v>1.15433770957336E-2</v>
      </c>
      <c r="AB1787" s="4">
        <v>72.819129069926902</v>
      </c>
      <c r="AC1787" s="4">
        <v>0</v>
      </c>
      <c r="AD1787" s="4">
        <v>13.701673435104199</v>
      </c>
      <c r="AE1787" s="4">
        <v>0</v>
      </c>
      <c r="AF1787" s="4">
        <v>2.0230457811123599E-2</v>
      </c>
      <c r="AG1787" s="4">
        <v>5111</v>
      </c>
      <c r="AH1787" s="4">
        <v>239.37</v>
      </c>
      <c r="AI1787" s="4">
        <v>10.65</v>
      </c>
      <c r="AJ1787" s="4">
        <v>14.48</v>
      </c>
      <c r="AK1787" s="4">
        <v>20.979004448730901</v>
      </c>
      <c r="AL1787" s="4">
        <v>28.36</v>
      </c>
      <c r="AM1787" s="4">
        <v>0.09</v>
      </c>
      <c r="AN1787" s="4">
        <v>64.400000000000006</v>
      </c>
      <c r="AO1787" s="4">
        <v>3.85</v>
      </c>
      <c r="AP1787" s="4">
        <v>71.27</v>
      </c>
      <c r="AQ1787" s="4">
        <v>7.66</v>
      </c>
      <c r="AR1787" s="4">
        <v>13.89</v>
      </c>
    </row>
    <row r="1788" spans="1:44" x14ac:dyDescent="0.35">
      <c r="A1788" s="4" t="s">
        <v>3705</v>
      </c>
      <c r="B1788" s="4" t="s">
        <v>3706</v>
      </c>
      <c r="C1788" s="4" t="s">
        <v>183</v>
      </c>
      <c r="D1788" s="4">
        <v>193.005708</v>
      </c>
      <c r="E1788" s="4">
        <v>4.75</v>
      </c>
      <c r="F1788" s="4">
        <v>-80.419044999999898</v>
      </c>
      <c r="G1788" s="4">
        <v>-2.0081161360498698</v>
      </c>
      <c r="H1788" s="4">
        <v>-1.62744965077643</v>
      </c>
      <c r="I1788" s="4">
        <v>-4.9525381758151097</v>
      </c>
      <c r="J1788" s="4">
        <v>29.928807587136099</v>
      </c>
      <c r="K1788" s="4">
        <v>10.730499380932701</v>
      </c>
      <c r="L1788" s="4">
        <v>200.56791463194099</v>
      </c>
      <c r="N1788" s="4">
        <v>8.1122190299138097</v>
      </c>
      <c r="O1788" s="4">
        <v>8.1122190299138097</v>
      </c>
      <c r="V1788" s="4">
        <v>202.255708</v>
      </c>
      <c r="W1788" s="4">
        <v>1.63094226804124</v>
      </c>
      <c r="Y1788" s="4">
        <v>-188.16633231830599</v>
      </c>
      <c r="Z1788" s="4">
        <v>7.6163550561929999E-4</v>
      </c>
      <c r="AA1788" s="4">
        <v>0</v>
      </c>
      <c r="AB1788" s="4">
        <v>61.9019731944923</v>
      </c>
      <c r="AC1788" s="4">
        <v>5.6652987692985697</v>
      </c>
      <c r="AD1788" s="4">
        <v>21.111269615922499</v>
      </c>
      <c r="AE1788" s="4">
        <v>0</v>
      </c>
      <c r="AF1788" s="4">
        <v>0</v>
      </c>
      <c r="AG1788" s="4">
        <v>42369</v>
      </c>
      <c r="AH1788" s="4">
        <v>48.46</v>
      </c>
      <c r="AI1788" s="4">
        <v>-2.4</v>
      </c>
      <c r="AJ1788" s="4">
        <v>0.76999999999999602</v>
      </c>
      <c r="AK1788" s="4">
        <v>-6.0930840449546997E-2</v>
      </c>
      <c r="AL1788" s="4">
        <v>5.2</v>
      </c>
      <c r="AM1788" s="4">
        <v>22.07</v>
      </c>
      <c r="AN1788" s="4">
        <v>78.89</v>
      </c>
      <c r="AO1788" s="4">
        <v>0.35</v>
      </c>
      <c r="AP1788" s="4">
        <v>118.34</v>
      </c>
      <c r="AQ1788" s="4">
        <v>23.8</v>
      </c>
      <c r="AR1788" s="4">
        <v>24.68</v>
      </c>
    </row>
    <row r="1789" spans="1:44" x14ac:dyDescent="0.35">
      <c r="A1789" s="4" t="s">
        <v>3707</v>
      </c>
      <c r="B1789" s="4" t="s">
        <v>3708</v>
      </c>
      <c r="C1789" s="4" t="s">
        <v>127</v>
      </c>
      <c r="D1789" s="4">
        <v>192.67422356</v>
      </c>
      <c r="E1789" s="4">
        <v>365.8</v>
      </c>
      <c r="F1789" s="4">
        <v>33.219693717241398</v>
      </c>
      <c r="G1789" s="4">
        <v>22.713922067750101</v>
      </c>
      <c r="H1789" s="4">
        <v>19.505633092315399</v>
      </c>
      <c r="I1789" s="4">
        <v>22.7361818894551</v>
      </c>
      <c r="J1789" s="4">
        <v>9.3926801317053705</v>
      </c>
      <c r="K1789" s="4">
        <v>24.4609956879655</v>
      </c>
      <c r="L1789" s="4">
        <v>1174.20107159843</v>
      </c>
      <c r="M1789" s="4">
        <v>71.369567069157995</v>
      </c>
      <c r="N1789" s="4">
        <v>7.6200417536534504</v>
      </c>
      <c r="O1789" s="4">
        <v>0</v>
      </c>
      <c r="P1789" s="4">
        <v>129.175946547884</v>
      </c>
      <c r="Q1789" s="4">
        <v>6.6254330359161004</v>
      </c>
      <c r="R1789" s="4">
        <v>11.505221265472001</v>
      </c>
      <c r="T1789" s="4">
        <v>30.7124277947254</v>
      </c>
      <c r="V1789" s="4">
        <v>176.37422355999999</v>
      </c>
      <c r="W1789" s="4">
        <v>6.7040439652052903</v>
      </c>
      <c r="Y1789" s="4">
        <v>36.362517119733702</v>
      </c>
      <c r="Z1789" s="4">
        <v>0</v>
      </c>
      <c r="AA1789" s="4">
        <v>0</v>
      </c>
      <c r="AB1789" s="4">
        <v>65.619024353108998</v>
      </c>
      <c r="AC1789" s="4">
        <v>0</v>
      </c>
      <c r="AD1789" s="4">
        <v>20.301743553059602</v>
      </c>
      <c r="AE1789" s="4">
        <v>0</v>
      </c>
      <c r="AF1789" s="4">
        <v>0</v>
      </c>
      <c r="AG1789" s="4">
        <v>1772</v>
      </c>
      <c r="AH1789" s="4">
        <v>25.51</v>
      </c>
      <c r="AI1789" s="4">
        <v>5.8</v>
      </c>
      <c r="AJ1789" s="4">
        <v>5.67</v>
      </c>
      <c r="AK1789" s="4">
        <v>12.420873148834801</v>
      </c>
      <c r="AL1789" s="4">
        <v>6.24</v>
      </c>
      <c r="AM1789" s="4">
        <v>5.51</v>
      </c>
      <c r="AN1789" s="4">
        <v>22.65</v>
      </c>
      <c r="AO1789" s="4">
        <v>18.489999999999998</v>
      </c>
      <c r="AP1789" s="4">
        <v>28.74</v>
      </c>
      <c r="AQ1789" s="4">
        <v>-1.83</v>
      </c>
      <c r="AR1789" s="4">
        <v>-0.73</v>
      </c>
    </row>
    <row r="1790" spans="1:44" x14ac:dyDescent="0.35">
      <c r="A1790" s="4" t="s">
        <v>3709</v>
      </c>
      <c r="B1790" s="4" t="s">
        <v>3710</v>
      </c>
      <c r="C1790" s="4" t="s">
        <v>101</v>
      </c>
      <c r="D1790" s="4">
        <v>192.364227</v>
      </c>
      <c r="E1790" s="4">
        <v>79.5</v>
      </c>
      <c r="F1790" s="4">
        <v>75.142276171875196</v>
      </c>
      <c r="G1790" s="4">
        <v>4.1744802282918796</v>
      </c>
      <c r="H1790" s="4">
        <v>3.9797901282549502</v>
      </c>
      <c r="I1790" s="4">
        <v>2.1761305678340599</v>
      </c>
      <c r="J1790" s="4">
        <v>1.59116063062678</v>
      </c>
      <c r="K1790" s="4">
        <v>3.37470248214892</v>
      </c>
      <c r="L1790" s="4">
        <v>34.326981172464201</v>
      </c>
      <c r="N1790" s="4">
        <v>0.19309989701338801</v>
      </c>
      <c r="O1790" s="4">
        <v>5.14933058702369E-2</v>
      </c>
      <c r="P1790" s="4">
        <v>98.461538461538197</v>
      </c>
      <c r="Q1790" s="4">
        <v>16.158017494604501</v>
      </c>
      <c r="R1790" s="4">
        <v>45.442769038404997</v>
      </c>
      <c r="T1790" s="4">
        <v>45.091989912617002</v>
      </c>
      <c r="V1790" s="4">
        <v>189.44422700000001</v>
      </c>
      <c r="W1790" s="4">
        <v>2.47636749485067</v>
      </c>
      <c r="Y1790" s="4">
        <v>106.212406307839</v>
      </c>
      <c r="Z1790" s="4">
        <v>0</v>
      </c>
      <c r="AA1790" s="4">
        <v>0</v>
      </c>
      <c r="AB1790" s="4">
        <v>62.172841679134002</v>
      </c>
      <c r="AC1790" s="4">
        <v>0</v>
      </c>
      <c r="AD1790" s="4">
        <v>2.47013832774635</v>
      </c>
      <c r="AE1790" s="4">
        <v>0</v>
      </c>
      <c r="AF1790" s="4">
        <v>0</v>
      </c>
      <c r="AG1790" s="4">
        <v>738</v>
      </c>
      <c r="AH1790" s="4">
        <v>117.64</v>
      </c>
      <c r="AI1790" s="4">
        <v>2.5599999999999898</v>
      </c>
      <c r="AJ1790" s="4">
        <v>3.4099999999999899</v>
      </c>
      <c r="AK1790" s="4">
        <v>1.10603219590595</v>
      </c>
      <c r="AL1790" s="4">
        <v>3.9699998999999999</v>
      </c>
      <c r="AM1790" s="4">
        <v>0.53</v>
      </c>
      <c r="AN1790" s="4">
        <v>3.54</v>
      </c>
      <c r="AO1790" s="4">
        <v>3.07</v>
      </c>
      <c r="AP1790" s="4">
        <v>77.680000000000007</v>
      </c>
      <c r="AQ1790" s="4">
        <v>-30.52</v>
      </c>
      <c r="AR1790" s="4">
        <v>-24.81</v>
      </c>
    </row>
    <row r="1791" spans="1:44" x14ac:dyDescent="0.35">
      <c r="A1791" s="4" t="s">
        <v>3711</v>
      </c>
      <c r="B1791" s="4" t="s">
        <v>3712</v>
      </c>
      <c r="C1791" s="4" t="s">
        <v>446</v>
      </c>
      <c r="D1791" s="4">
        <v>192.22349846500001</v>
      </c>
      <c r="E1791" s="4">
        <v>29.85</v>
      </c>
      <c r="F1791" s="4">
        <v>135.368660890846</v>
      </c>
      <c r="G1791" s="4">
        <v>1.3729092139611301</v>
      </c>
      <c r="H1791" s="4">
        <v>0.73462841770350595</v>
      </c>
      <c r="I1791" s="4">
        <v>0.81929379183013595</v>
      </c>
      <c r="J1791" s="4">
        <v>1.9826629994712099</v>
      </c>
      <c r="K1791" s="4">
        <v>6.3062543272559397</v>
      </c>
      <c r="L1791" s="4">
        <v>164.710279009489</v>
      </c>
      <c r="M1791" s="4">
        <v>42.896411254555098</v>
      </c>
      <c r="N1791" s="4">
        <v>24.8944751899447</v>
      </c>
      <c r="O1791" s="4">
        <v>0.28139949348091198</v>
      </c>
      <c r="P1791" s="4">
        <v>1.54063144190083</v>
      </c>
      <c r="Q1791" s="4">
        <v>2.42384187530409</v>
      </c>
      <c r="R1791" s="4">
        <v>7.9095575937758502</v>
      </c>
      <c r="S1791" s="4">
        <v>22.265296071406102</v>
      </c>
      <c r="V1791" s="4">
        <v>195.43349846500001</v>
      </c>
      <c r="W1791" s="4">
        <v>1.80305317010599</v>
      </c>
      <c r="Y1791" s="4">
        <v>125.502125935376</v>
      </c>
      <c r="Z1791" s="4">
        <v>1.6586197969862201E-2</v>
      </c>
      <c r="AA1791" s="4">
        <v>3.3245935335850002E-4</v>
      </c>
      <c r="AB1791" s="4">
        <v>59.845447460184403</v>
      </c>
      <c r="AC1791" s="4">
        <v>0</v>
      </c>
      <c r="AD1791" s="4">
        <v>24.877268493116599</v>
      </c>
      <c r="AE1791" s="4">
        <v>0.204275589683691</v>
      </c>
      <c r="AF1791" s="4">
        <v>0</v>
      </c>
      <c r="AG1791" s="4">
        <v>67343</v>
      </c>
      <c r="AH1791" s="4">
        <v>173.32</v>
      </c>
      <c r="AI1791" s="4">
        <v>1.4199999999999899</v>
      </c>
      <c r="AJ1791" s="4">
        <v>1.44999999999999</v>
      </c>
      <c r="AK1791" s="4">
        <v>0.232576096953963</v>
      </c>
      <c r="AL1791" s="4">
        <v>10.93</v>
      </c>
      <c r="AM1791" s="4">
        <v>7</v>
      </c>
      <c r="AN1791" s="4">
        <v>93.56</v>
      </c>
      <c r="AO1791" s="4">
        <v>23.33</v>
      </c>
      <c r="AP1791" s="4">
        <v>106.61</v>
      </c>
      <c r="AQ1791" s="4">
        <v>22.78</v>
      </c>
      <c r="AR1791" s="4">
        <v>24.59</v>
      </c>
    </row>
    <row r="1792" spans="1:44" x14ac:dyDescent="0.35">
      <c r="A1792" s="4" t="s">
        <v>3713</v>
      </c>
      <c r="B1792" s="4" t="s">
        <v>3714</v>
      </c>
      <c r="C1792" s="4" t="s">
        <v>127</v>
      </c>
      <c r="D1792" s="4">
        <v>191.85588000000001</v>
      </c>
      <c r="E1792" s="4">
        <v>55</v>
      </c>
      <c r="F1792" s="4">
        <v>18.341862332696198</v>
      </c>
      <c r="G1792" s="4">
        <v>6.9255470586287204</v>
      </c>
      <c r="H1792" s="4">
        <v>2.5662099336367001</v>
      </c>
      <c r="I1792" s="4">
        <v>1.8773107433863201</v>
      </c>
      <c r="J1792" s="4">
        <v>6.5051605725973598</v>
      </c>
      <c r="K1792" s="4">
        <v>6.0860045227753803</v>
      </c>
      <c r="L1792" s="4">
        <v>93.4250574890835</v>
      </c>
      <c r="M1792" s="4">
        <v>-17.624334264982402</v>
      </c>
      <c r="N1792" s="4">
        <v>59.4628912450003</v>
      </c>
      <c r="O1792" s="4">
        <v>16.506888451526901</v>
      </c>
      <c r="P1792" s="4">
        <v>4.0550494281837102</v>
      </c>
      <c r="Q1792" s="4">
        <v>12.0495828420646</v>
      </c>
      <c r="R1792" s="4">
        <v>15.012641206389899</v>
      </c>
      <c r="S1792" s="4">
        <v>-17.382675142057099</v>
      </c>
      <c r="T1792" s="4">
        <v>69.392463559593196</v>
      </c>
      <c r="V1792" s="4">
        <v>274.25587999999999</v>
      </c>
      <c r="W1792" s="4">
        <v>1.21805523458828</v>
      </c>
      <c r="Y1792" s="4">
        <v>-24.709043447563101</v>
      </c>
      <c r="Z1792" s="4">
        <v>0</v>
      </c>
      <c r="AA1792" s="4">
        <v>0</v>
      </c>
      <c r="AB1792" s="4">
        <v>62.433623506874</v>
      </c>
      <c r="AC1792" s="4">
        <v>0</v>
      </c>
      <c r="AD1792" s="4">
        <v>12.6496788370521</v>
      </c>
      <c r="AE1792" s="4">
        <v>25</v>
      </c>
      <c r="AF1792" s="4">
        <v>0</v>
      </c>
      <c r="AG1792" s="4">
        <v>4901</v>
      </c>
      <c r="AH1792" s="4">
        <v>557.17999999999995</v>
      </c>
      <c r="AI1792" s="4">
        <v>10.4599999999999</v>
      </c>
      <c r="AJ1792" s="4">
        <v>14.659999999999901</v>
      </c>
      <c r="AK1792" s="4">
        <v>2.9468109082713201</v>
      </c>
      <c r="AL1792" s="4">
        <v>33.909998999999999</v>
      </c>
      <c r="AM1792" s="4">
        <v>0</v>
      </c>
      <c r="AN1792" s="4">
        <v>93.79</v>
      </c>
      <c r="AO1792" s="4">
        <v>11.26</v>
      </c>
      <c r="AP1792" s="4">
        <v>157.51</v>
      </c>
      <c r="AQ1792" s="4">
        <v>6.05</v>
      </c>
      <c r="AR1792" s="4">
        <v>12.19</v>
      </c>
    </row>
    <row r="1793" spans="1:44" x14ac:dyDescent="0.35">
      <c r="A1793" s="4" t="s">
        <v>3715</v>
      </c>
      <c r="B1793" s="4" t="s">
        <v>3716</v>
      </c>
      <c r="C1793" s="4" t="s">
        <v>285</v>
      </c>
      <c r="D1793" s="4">
        <v>191.82109800000001</v>
      </c>
      <c r="E1793" s="4">
        <v>96</v>
      </c>
      <c r="F1793" s="4">
        <v>9.5910548999999996</v>
      </c>
      <c r="G1793" s="4">
        <v>11.166322371726899</v>
      </c>
      <c r="H1793" s="4">
        <v>9.4175260159156196</v>
      </c>
      <c r="I1793" s="4">
        <v>18.639328984156599</v>
      </c>
      <c r="J1793" s="4">
        <v>29.315047247009499</v>
      </c>
      <c r="K1793" s="4">
        <v>29.040074557315901</v>
      </c>
      <c r="L1793" s="4">
        <v>-33.7306696666436</v>
      </c>
      <c r="M1793" s="4">
        <v>-8.0432369308905791</v>
      </c>
      <c r="N1793" s="4">
        <v>0</v>
      </c>
      <c r="O1793" s="4">
        <v>0</v>
      </c>
      <c r="P1793" s="4">
        <v>57.786766830395798</v>
      </c>
      <c r="Q1793" s="4">
        <v>3.82466042865128</v>
      </c>
      <c r="R1793" s="4">
        <v>1.47516783574364</v>
      </c>
      <c r="S1793" s="4">
        <v>-9.5280011762900791</v>
      </c>
      <c r="T1793" s="4">
        <v>2.6363258360346098</v>
      </c>
      <c r="V1793" s="4">
        <v>75.621098000000003</v>
      </c>
      <c r="W1793" s="4">
        <v>1.00947846542469</v>
      </c>
      <c r="X1793" s="4">
        <v>1.34891314197357</v>
      </c>
      <c r="Y1793" s="4">
        <v>-75.259105133295506</v>
      </c>
      <c r="Z1793" s="4">
        <v>0</v>
      </c>
      <c r="AA1793" s="4">
        <v>0</v>
      </c>
      <c r="AB1793" s="4">
        <v>66.927282998870098</v>
      </c>
      <c r="AC1793" s="4">
        <v>0.57243703192648798</v>
      </c>
      <c r="AD1793" s="4">
        <v>11.8549809520953</v>
      </c>
      <c r="AE1793" s="4">
        <v>0</v>
      </c>
      <c r="AF1793" s="4">
        <v>0</v>
      </c>
      <c r="AG1793" s="4">
        <v>5131</v>
      </c>
      <c r="AH1793" s="4">
        <v>107.3</v>
      </c>
      <c r="AI1793" s="4">
        <v>20</v>
      </c>
      <c r="AJ1793" s="4">
        <v>28.63</v>
      </c>
      <c r="AK1793" s="4">
        <v>9.6618357487922708</v>
      </c>
      <c r="AL1793" s="4">
        <v>31.16</v>
      </c>
      <c r="AM1793" s="4">
        <v>1.01</v>
      </c>
      <c r="AN1793" s="4">
        <v>177.67</v>
      </c>
      <c r="AO1793" s="4">
        <v>118.31</v>
      </c>
      <c r="AP1793" s="4">
        <v>190.02</v>
      </c>
      <c r="AQ1793" s="4">
        <v>15.07</v>
      </c>
      <c r="AR1793" s="4">
        <v>16.79</v>
      </c>
    </row>
    <row r="1794" spans="1:44" x14ac:dyDescent="0.35">
      <c r="A1794" s="4" t="s">
        <v>3717</v>
      </c>
      <c r="B1794" s="4" t="s">
        <v>3718</v>
      </c>
      <c r="C1794" s="4" t="s">
        <v>127</v>
      </c>
      <c r="D1794" s="4">
        <v>191.47499999999999</v>
      </c>
      <c r="E1794" s="4">
        <v>223.3</v>
      </c>
      <c r="F1794" s="4">
        <v>6.2207602339181198</v>
      </c>
      <c r="G1794" s="4">
        <v>22.753649972278701</v>
      </c>
      <c r="H1794" s="4">
        <v>13.966467772307601</v>
      </c>
      <c r="I1794" s="4">
        <v>14.377131113083299</v>
      </c>
      <c r="J1794" s="4">
        <v>3.9479362010139898</v>
      </c>
      <c r="K1794" s="4">
        <v>4.4000186837311599</v>
      </c>
      <c r="L1794" s="4">
        <v>20.0597845506399</v>
      </c>
      <c r="M1794" s="4">
        <v>63.691837719930902</v>
      </c>
      <c r="N1794" s="4">
        <v>37.935534386010701</v>
      </c>
      <c r="O1794" s="4">
        <v>13.128017747618401</v>
      </c>
      <c r="P1794" s="4">
        <v>42.549073818081297</v>
      </c>
      <c r="Q1794" s="4">
        <v>25.634251330551098</v>
      </c>
      <c r="R1794" s="4">
        <v>53.3718248037734</v>
      </c>
      <c r="S1794" s="4">
        <v>-2.00576392517435</v>
      </c>
      <c r="V1794" s="4">
        <v>249.22499999999999</v>
      </c>
      <c r="W1794" s="4">
        <v>1.24934751402845</v>
      </c>
      <c r="Y1794" s="4">
        <v>-74.464589254922799</v>
      </c>
      <c r="Z1794" s="4">
        <v>0</v>
      </c>
      <c r="AA1794" s="4">
        <v>0</v>
      </c>
      <c r="AB1794" s="4">
        <v>63.965333333333298</v>
      </c>
      <c r="AC1794" s="4">
        <v>0</v>
      </c>
      <c r="AD1794" s="4">
        <v>17.267944444444399</v>
      </c>
      <c r="AE1794" s="4">
        <v>0</v>
      </c>
      <c r="AF1794" s="4">
        <v>0</v>
      </c>
      <c r="AG1794" s="4">
        <v>3808</v>
      </c>
      <c r="AH1794" s="4">
        <v>214.09</v>
      </c>
      <c r="AI1794" s="4">
        <v>30.78</v>
      </c>
      <c r="AJ1794" s="4">
        <v>2.8700000000000299</v>
      </c>
      <c r="AK1794" s="4">
        <v>34.200000000000003</v>
      </c>
      <c r="AL1794" s="4">
        <v>9.42</v>
      </c>
      <c r="AM1794" s="4">
        <v>114.63</v>
      </c>
      <c r="AN1794" s="4">
        <v>139.74</v>
      </c>
      <c r="AO1794" s="4">
        <v>0.39</v>
      </c>
      <c r="AP1794" s="4">
        <v>153.26</v>
      </c>
      <c r="AQ1794" s="4">
        <v>-5.2</v>
      </c>
      <c r="AR1794" s="4">
        <v>1.94</v>
      </c>
    </row>
    <row r="1795" spans="1:44" x14ac:dyDescent="0.35">
      <c r="A1795" s="4" t="s">
        <v>3719</v>
      </c>
      <c r="B1795" s="4" t="s">
        <v>3720</v>
      </c>
      <c r="C1795" s="4" t="s">
        <v>451</v>
      </c>
      <c r="D1795" s="4">
        <v>191.338875</v>
      </c>
      <c r="E1795" s="4">
        <v>171.2</v>
      </c>
      <c r="F1795" s="4">
        <v>7.8417571721311603</v>
      </c>
      <c r="G1795" s="4">
        <v>6.6478673695969004</v>
      </c>
      <c r="H1795" s="4">
        <v>3.6113906814279799</v>
      </c>
      <c r="I1795" s="4">
        <v>4.4757502384621004</v>
      </c>
      <c r="J1795" s="4">
        <v>9.2099507389005399</v>
      </c>
      <c r="K1795" s="4">
        <v>10.417125247633701</v>
      </c>
      <c r="L1795" s="4">
        <v>19.344285939957501</v>
      </c>
      <c r="M1795" s="4">
        <v>3.1792903930999001</v>
      </c>
      <c r="N1795" s="4">
        <v>38.055723326593302</v>
      </c>
      <c r="O1795" s="4">
        <v>6.1789343767232996</v>
      </c>
      <c r="P1795" s="4">
        <v>8.4108927955877206</v>
      </c>
      <c r="Q1795" s="4">
        <v>-5.4582084622015499</v>
      </c>
      <c r="R1795" s="4">
        <v>-7.1358012979737904</v>
      </c>
      <c r="S1795" s="4">
        <v>7.5405582761889596</v>
      </c>
      <c r="T1795" s="4">
        <v>3.4854498452810501</v>
      </c>
      <c r="V1795" s="4">
        <v>261.29887500000001</v>
      </c>
      <c r="W1795" s="4">
        <v>0.50245233843649095</v>
      </c>
      <c r="X1795" s="4">
        <v>0.576202823393835</v>
      </c>
      <c r="Y1795" s="4">
        <v>100.648319217923</v>
      </c>
      <c r="Z1795" s="4">
        <v>1.04308390022676E-2</v>
      </c>
      <c r="AA1795" s="4">
        <v>0</v>
      </c>
      <c r="AB1795" s="4">
        <v>54.883210884353701</v>
      </c>
      <c r="AC1795" s="4">
        <v>0.79345124716553295</v>
      </c>
      <c r="AD1795" s="4">
        <v>27.627637188208599</v>
      </c>
      <c r="AE1795" s="4">
        <v>0</v>
      </c>
      <c r="AF1795" s="4">
        <v>0</v>
      </c>
      <c r="AG1795" s="4">
        <v>22828</v>
      </c>
      <c r="AH1795" s="4">
        <v>545.16</v>
      </c>
      <c r="AI1795" s="4">
        <v>24.4</v>
      </c>
      <c r="AJ1795" s="4">
        <v>30.14</v>
      </c>
      <c r="AK1795" s="4">
        <v>22.131519274376402</v>
      </c>
      <c r="AL1795" s="4">
        <v>56.79</v>
      </c>
      <c r="AM1795" s="4">
        <v>28.46</v>
      </c>
      <c r="AN1795" s="4">
        <v>351.91</v>
      </c>
      <c r="AO1795" s="4">
        <v>74.959999999999994</v>
      </c>
      <c r="AP1795" s="4">
        <v>380.81</v>
      </c>
      <c r="AQ1795" s="4">
        <v>72.650000000000006</v>
      </c>
      <c r="AR1795" s="4">
        <v>84.1</v>
      </c>
    </row>
    <row r="1796" spans="1:44" x14ac:dyDescent="0.35">
      <c r="A1796" s="4" t="s">
        <v>3721</v>
      </c>
      <c r="B1796" s="4" t="s">
        <v>3722</v>
      </c>
      <c r="C1796" s="4" t="s">
        <v>200</v>
      </c>
      <c r="D1796" s="4">
        <v>190.97358</v>
      </c>
      <c r="E1796" s="4">
        <v>124.95</v>
      </c>
      <c r="F1796" s="4">
        <v>36.032750943396003</v>
      </c>
      <c r="G1796" s="4">
        <v>5.7971014492753898</v>
      </c>
      <c r="H1796" s="4">
        <v>2.0835380835380901</v>
      </c>
      <c r="I1796" s="4">
        <v>1.1956325573001301</v>
      </c>
      <c r="J1796" s="4">
        <v>8.5129257063074899</v>
      </c>
      <c r="K1796" s="4">
        <v>7.8956866991517796</v>
      </c>
      <c r="L1796" s="4">
        <v>56.246075551480899</v>
      </c>
      <c r="N1796" s="4">
        <v>152.361604875571</v>
      </c>
      <c r="O1796" s="4">
        <v>61.635347892331097</v>
      </c>
      <c r="P1796" s="4">
        <v>3.1920019272464599</v>
      </c>
      <c r="Q1796" s="4">
        <v>11.059599496299199</v>
      </c>
      <c r="R1796" s="4">
        <v>4.9261947304134504</v>
      </c>
      <c r="V1796" s="4">
        <v>339.10358000000002</v>
      </c>
      <c r="W1796" s="4">
        <v>1.93980274250889</v>
      </c>
      <c r="X1796" s="4">
        <v>0.60024009603841499</v>
      </c>
      <c r="Y1796" s="4">
        <v>102.97901661559401</v>
      </c>
      <c r="Z1796" s="4">
        <v>0</v>
      </c>
      <c r="AA1796" s="4">
        <v>0</v>
      </c>
      <c r="AB1796" s="4">
        <v>71.076943208584098</v>
      </c>
      <c r="AC1796" s="4">
        <v>0</v>
      </c>
      <c r="AD1796" s="4">
        <v>2.5857105469772299</v>
      </c>
      <c r="AE1796" s="4">
        <v>0</v>
      </c>
      <c r="AF1796" s="4">
        <v>0</v>
      </c>
      <c r="AG1796" s="4">
        <v>169</v>
      </c>
      <c r="AH1796" s="4">
        <v>443.28</v>
      </c>
      <c r="AI1796" s="4">
        <v>5.30000000000003</v>
      </c>
      <c r="AJ1796" s="4">
        <v>7.3800000000000301</v>
      </c>
      <c r="AK1796" s="4">
        <v>3.99728486311187</v>
      </c>
      <c r="AL1796" s="4">
        <v>35</v>
      </c>
      <c r="AM1796" s="4">
        <v>6.46</v>
      </c>
      <c r="AN1796" s="4">
        <v>40.57</v>
      </c>
      <c r="AO1796" s="4">
        <v>1.87</v>
      </c>
      <c r="AP1796" s="4">
        <v>98.45</v>
      </c>
      <c r="AQ1796" s="4">
        <v>-17</v>
      </c>
      <c r="AR1796" s="4">
        <v>-10.89</v>
      </c>
    </row>
    <row r="1797" spans="1:44" x14ac:dyDescent="0.35">
      <c r="A1797" s="4" t="s">
        <v>3723</v>
      </c>
      <c r="B1797" s="4" t="s">
        <v>3724</v>
      </c>
      <c r="C1797" s="4" t="s">
        <v>68</v>
      </c>
      <c r="D1797" s="4">
        <v>190.43590196</v>
      </c>
      <c r="E1797" s="4">
        <v>99</v>
      </c>
      <c r="F1797" s="4">
        <v>33.409807361403502</v>
      </c>
      <c r="G1797" s="4">
        <v>5.8566658104289697</v>
      </c>
      <c r="H1797" s="4">
        <v>5.17828753122871</v>
      </c>
      <c r="I1797" s="4">
        <v>49.956178790534601</v>
      </c>
      <c r="J1797" s="4">
        <v>41.785194180758602</v>
      </c>
      <c r="K1797" s="4">
        <v>73.794916739702003</v>
      </c>
      <c r="L1797" s="4">
        <v>51.555778024545802</v>
      </c>
      <c r="M1797" s="4">
        <v>16.116107928143698</v>
      </c>
      <c r="N1797" s="4">
        <v>14.0222511777087</v>
      </c>
      <c r="O1797" s="4">
        <v>4.7509271324045299</v>
      </c>
      <c r="P1797" s="4">
        <v>34.650455927051603</v>
      </c>
      <c r="Q1797" s="4">
        <v>-40.198898143313301</v>
      </c>
      <c r="R1797" s="4">
        <v>-4.2827612122249299</v>
      </c>
      <c r="T1797" s="4">
        <v>20.489780449805298</v>
      </c>
      <c r="V1797" s="4">
        <v>203.94590195999999</v>
      </c>
      <c r="W1797" s="4">
        <v>1.9087491426280401</v>
      </c>
      <c r="X1797" s="4">
        <v>0.50709939148073002</v>
      </c>
      <c r="Y1797" s="4">
        <v>26.634662077831202</v>
      </c>
      <c r="Z1797" s="4">
        <v>7.7663927063009999E-3</v>
      </c>
      <c r="AA1797" s="4">
        <v>0</v>
      </c>
      <c r="AB1797" s="4">
        <v>61.983124560616297</v>
      </c>
      <c r="AC1797" s="4">
        <v>0</v>
      </c>
      <c r="AD1797" s="4">
        <v>12.575343070042599</v>
      </c>
      <c r="AE1797" s="4">
        <v>0</v>
      </c>
      <c r="AF1797" s="4">
        <v>0</v>
      </c>
      <c r="AG1797" s="4">
        <v>4460</v>
      </c>
      <c r="AH1797" s="4">
        <v>11.41</v>
      </c>
      <c r="AI1797" s="4">
        <v>5.7</v>
      </c>
      <c r="AJ1797" s="4">
        <v>8.18</v>
      </c>
      <c r="AK1797" s="4">
        <v>2.9512292283943902</v>
      </c>
      <c r="AL1797" s="4">
        <v>8.42</v>
      </c>
      <c r="AM1797" s="4">
        <v>15.47</v>
      </c>
      <c r="AN1797" s="4">
        <v>44.58</v>
      </c>
      <c r="AO1797" s="4">
        <v>0.48</v>
      </c>
      <c r="AP1797" s="4">
        <v>99.77</v>
      </c>
      <c r="AQ1797" s="4">
        <v>-5.49</v>
      </c>
      <c r="AR1797" s="4">
        <v>-5.43</v>
      </c>
    </row>
    <row r="1798" spans="1:44" x14ac:dyDescent="0.35">
      <c r="A1798" s="4" t="s">
        <v>3725</v>
      </c>
      <c r="B1798" s="4" t="s">
        <v>3726</v>
      </c>
      <c r="C1798" s="4" t="s">
        <v>446</v>
      </c>
      <c r="D1798" s="4">
        <v>189.51471000000001</v>
      </c>
      <c r="E1798" s="4">
        <v>30.45</v>
      </c>
      <c r="F1798" s="4">
        <v>15.701301574150801</v>
      </c>
      <c r="G1798" s="4">
        <v>15.6804157193894</v>
      </c>
      <c r="H1798" s="4">
        <v>7.8274967574578502</v>
      </c>
      <c r="I1798" s="4">
        <v>7.0879088613541601</v>
      </c>
      <c r="J1798" s="4">
        <v>11.6802273053226</v>
      </c>
      <c r="K1798" s="4">
        <v>12.6842445240472</v>
      </c>
      <c r="L1798" s="4">
        <v>35.393785278706801</v>
      </c>
      <c r="M1798" s="4">
        <v>13.7348247762966</v>
      </c>
      <c r="N1798" s="4">
        <v>3.7085933749399902</v>
      </c>
      <c r="O1798" s="4">
        <v>0.85213634181469</v>
      </c>
      <c r="P1798" s="4">
        <v>16.1709539121115</v>
      </c>
      <c r="Q1798" s="4">
        <v>8.0460020626908602</v>
      </c>
      <c r="R1798" s="4">
        <v>13.694290881706699</v>
      </c>
      <c r="S1798" s="4">
        <v>-5.53587887451397</v>
      </c>
      <c r="T1798" s="4">
        <v>15.7018172249582</v>
      </c>
      <c r="V1798" s="4">
        <v>169.53470999999999</v>
      </c>
      <c r="W1798" s="4">
        <v>2.2745404464714398</v>
      </c>
      <c r="Y1798" s="4">
        <v>-73.844190659620295</v>
      </c>
      <c r="Z1798" s="4">
        <v>4.8756109750003E-3</v>
      </c>
      <c r="AA1798" s="4">
        <v>4.8756109750003E-3</v>
      </c>
      <c r="AB1798" s="4">
        <v>65.842103338574603</v>
      </c>
      <c r="AC1798" s="4">
        <v>0</v>
      </c>
      <c r="AD1798" s="4">
        <v>29.3804154833153</v>
      </c>
      <c r="AE1798" s="4">
        <v>0</v>
      </c>
      <c r="AF1798" s="4">
        <v>0</v>
      </c>
      <c r="AG1798" s="4">
        <v>13124</v>
      </c>
      <c r="AH1798" s="4">
        <v>170.29</v>
      </c>
      <c r="AI1798" s="4">
        <v>12.07</v>
      </c>
      <c r="AJ1798" s="4">
        <v>17.09</v>
      </c>
      <c r="AK1798" s="4">
        <v>1.96162081560846</v>
      </c>
      <c r="AL1798" s="4">
        <v>21.6</v>
      </c>
      <c r="AM1798" s="4">
        <v>0.03</v>
      </c>
      <c r="AN1798" s="4">
        <v>65.28</v>
      </c>
      <c r="AO1798" s="4">
        <v>23.07</v>
      </c>
      <c r="AP1798" s="4">
        <v>83.32</v>
      </c>
      <c r="AQ1798" s="4">
        <v>14.13</v>
      </c>
      <c r="AR1798" s="4">
        <v>15.27</v>
      </c>
    </row>
    <row r="1799" spans="1:44" x14ac:dyDescent="0.35">
      <c r="A1799" s="4" t="s">
        <v>3727</v>
      </c>
      <c r="B1799" s="4" t="s">
        <v>3728</v>
      </c>
      <c r="C1799" s="4" t="s">
        <v>334</v>
      </c>
      <c r="D1799" s="4">
        <v>187.62661976000001</v>
      </c>
      <c r="E1799" s="4">
        <v>1399.8</v>
      </c>
      <c r="F1799" s="4">
        <v>112.351269317365</v>
      </c>
      <c r="G1799" s="4">
        <v>1.2907214901263599</v>
      </c>
      <c r="H1799" s="4">
        <v>0.64657258454807498</v>
      </c>
      <c r="I1799" s="4">
        <v>0.59293449316527502</v>
      </c>
      <c r="J1799" s="4">
        <v>7.0205697625591297</v>
      </c>
      <c r="K1799" s="4">
        <v>6.6749511805432302</v>
      </c>
      <c r="L1799" s="4">
        <v>49.724857513340098</v>
      </c>
      <c r="M1799" s="4">
        <v>-2.7315051711761602</v>
      </c>
      <c r="N1799" s="4">
        <v>54.362365101079199</v>
      </c>
      <c r="O1799" s="4">
        <v>11.954704362365099</v>
      </c>
      <c r="P1799" s="4">
        <v>1.4379197520234199</v>
      </c>
      <c r="Q1799" s="4">
        <v>-2.2399642032566698</v>
      </c>
      <c r="R1799" s="4">
        <v>-8.4170745119190098</v>
      </c>
      <c r="S1799" s="4">
        <v>7.1494198032132203</v>
      </c>
      <c r="T1799" s="4">
        <v>-26.770063631606899</v>
      </c>
      <c r="V1799" s="4">
        <v>245.32661976</v>
      </c>
      <c r="W1799" s="4">
        <v>1.42595090256878</v>
      </c>
      <c r="X1799" s="4">
        <v>0.17765776009096099</v>
      </c>
      <c r="Y1799" s="4">
        <v>109.288669039043</v>
      </c>
      <c r="Z1799" s="4">
        <v>3.7500009375002002E-3</v>
      </c>
      <c r="AA1799" s="4">
        <v>3.7500009375002002E-3</v>
      </c>
      <c r="AB1799" s="4">
        <v>41.748010437002598</v>
      </c>
      <c r="AC1799" s="4">
        <v>0</v>
      </c>
      <c r="AD1799" s="4">
        <v>31.695157923789498</v>
      </c>
      <c r="AE1799" s="4">
        <v>0</v>
      </c>
      <c r="AF1799" s="4">
        <v>0</v>
      </c>
      <c r="AG1799" s="4">
        <v>2826</v>
      </c>
      <c r="AH1799" s="4">
        <v>281.64999999999998</v>
      </c>
      <c r="AI1799" s="4">
        <v>1.67</v>
      </c>
      <c r="AJ1799" s="4">
        <v>0.73999999999999699</v>
      </c>
      <c r="AK1799" s="4">
        <v>12.5250031312508</v>
      </c>
      <c r="AL1799" s="4">
        <v>18.8</v>
      </c>
      <c r="AM1799" s="4">
        <v>0.17</v>
      </c>
      <c r="AN1799" s="4">
        <v>129.83000000000001</v>
      </c>
      <c r="AO1799" s="4">
        <v>13.83</v>
      </c>
      <c r="AP1799" s="4">
        <v>131.58000000000001</v>
      </c>
      <c r="AQ1799" s="4">
        <v>21.48</v>
      </c>
      <c r="AR1799" s="4">
        <v>25.06</v>
      </c>
    </row>
    <row r="1800" spans="1:44" x14ac:dyDescent="0.35">
      <c r="A1800" s="4" t="s">
        <v>3729</v>
      </c>
      <c r="B1800" s="4" t="s">
        <v>3730</v>
      </c>
      <c r="C1800" s="4" t="s">
        <v>852</v>
      </c>
      <c r="D1800" s="4">
        <v>187.50549649999999</v>
      </c>
      <c r="E1800" s="4">
        <v>67.599999999999994</v>
      </c>
      <c r="F1800" s="4">
        <v>71.294865589352696</v>
      </c>
      <c r="G1800" s="4">
        <v>5.4210038132536997</v>
      </c>
      <c r="H1800" s="4">
        <v>0.88012850545480004</v>
      </c>
      <c r="I1800" s="4">
        <v>0.98203950561966802</v>
      </c>
      <c r="J1800" s="4">
        <v>8.1910472195989197</v>
      </c>
      <c r="K1800" s="4">
        <v>9.6598334640230092</v>
      </c>
      <c r="L1800" s="4">
        <v>31.984490024419699</v>
      </c>
      <c r="M1800" s="4">
        <v>60.995351170181898</v>
      </c>
      <c r="N1800" s="4">
        <v>216.65337056242501</v>
      </c>
      <c r="O1800" s="4">
        <v>67.072197846031102</v>
      </c>
      <c r="P1800" s="4">
        <v>0.98701493657585804</v>
      </c>
      <c r="Q1800" s="4">
        <v>150.04331345610899</v>
      </c>
      <c r="R1800" s="4">
        <v>149.049992455065</v>
      </c>
      <c r="S1800" s="4">
        <v>22.564043229267099</v>
      </c>
      <c r="V1800" s="4">
        <v>294.27549649999997</v>
      </c>
      <c r="W1800" s="4">
        <v>3.7396389409653001</v>
      </c>
      <c r="Y1800" s="4">
        <v>61.644808845601801</v>
      </c>
      <c r="Z1800" s="4">
        <v>0.19831418648572799</v>
      </c>
      <c r="AA1800" s="4">
        <v>3.4660317277685801E-2</v>
      </c>
      <c r="AB1800" s="4">
        <v>73.618946258463396</v>
      </c>
      <c r="AC1800" s="4">
        <v>0</v>
      </c>
      <c r="AD1800" s="4">
        <v>5.6985277762244202</v>
      </c>
      <c r="AE1800" s="4">
        <v>30.000005359842898</v>
      </c>
      <c r="AF1800" s="4">
        <v>0</v>
      </c>
      <c r="AG1800" s="4">
        <v>6381</v>
      </c>
      <c r="AH1800" s="4">
        <v>267.81</v>
      </c>
      <c r="AI1800" s="4">
        <v>2.6300000000000301</v>
      </c>
      <c r="AJ1800" s="4">
        <v>4.5900000000000301</v>
      </c>
      <c r="AK1800" s="4">
        <v>0.939759117941389</v>
      </c>
      <c r="AL1800" s="4">
        <v>25.87</v>
      </c>
      <c r="AM1800" s="4">
        <v>3.09</v>
      </c>
      <c r="AN1800" s="4">
        <v>18.93</v>
      </c>
      <c r="AO1800" s="4">
        <v>1.86</v>
      </c>
      <c r="AP1800" s="4">
        <v>50.14</v>
      </c>
      <c r="AQ1800" s="4">
        <v>14.72</v>
      </c>
      <c r="AR1800" s="4">
        <v>15.35</v>
      </c>
    </row>
    <row r="1801" spans="1:44" x14ac:dyDescent="0.35">
      <c r="A1801" s="4" t="s">
        <v>3731</v>
      </c>
      <c r="B1801" s="4" t="s">
        <v>3732</v>
      </c>
      <c r="C1801" s="4" t="s">
        <v>813</v>
      </c>
      <c r="D1801" s="4">
        <v>187.18723170000001</v>
      </c>
      <c r="E1801" s="4">
        <v>15.6</v>
      </c>
      <c r="F1801" s="4">
        <v>-1.60993576760987</v>
      </c>
      <c r="H1801" s="4">
        <v>-6.3798557440375703</v>
      </c>
      <c r="I1801" s="4">
        <v>-15.3955138899923</v>
      </c>
      <c r="J1801" s="4">
        <v>8.4192306975898603</v>
      </c>
      <c r="K1801" s="4">
        <v>17.458488917136702</v>
      </c>
      <c r="L1801" s="4">
        <v>51.643183449144999</v>
      </c>
      <c r="M1801" s="4">
        <v>-15.1880597611403</v>
      </c>
      <c r="Q1801" s="4">
        <v>-2.51234139471083</v>
      </c>
      <c r="R1801" s="4">
        <v>10.5201510330101</v>
      </c>
      <c r="S1801" s="4">
        <v>-24.138788947858501</v>
      </c>
      <c r="V1801" s="4">
        <v>1100.7672316999999</v>
      </c>
      <c r="W1801" s="4">
        <v>-0.67382012850971995</v>
      </c>
      <c r="Y1801" s="4">
        <v>-103.65016130204801</v>
      </c>
      <c r="Z1801" s="4">
        <v>11.276375014097701</v>
      </c>
      <c r="AA1801" s="4">
        <v>5.8561686608883997E-3</v>
      </c>
      <c r="AB1801" s="4">
        <v>59.83487909822</v>
      </c>
      <c r="AC1801" s="4">
        <v>0</v>
      </c>
      <c r="AD1801" s="4">
        <v>19.051569757789199</v>
      </c>
      <c r="AE1801" s="4">
        <v>8.6722621797285804</v>
      </c>
      <c r="AF1801" s="4">
        <v>0</v>
      </c>
      <c r="AG1801" s="4">
        <v>45620</v>
      </c>
      <c r="AH1801" s="4">
        <v>755.22</v>
      </c>
      <c r="AI1801" s="4">
        <v>-116.27</v>
      </c>
      <c r="AJ1801" s="4">
        <v>-103.52</v>
      </c>
      <c r="AK1801" s="4">
        <v>-9.7829989971479403</v>
      </c>
      <c r="AL1801" s="4">
        <v>131.85</v>
      </c>
      <c r="AM1801" s="4">
        <v>19.63</v>
      </c>
      <c r="AN1801" s="4">
        <v>-666.65</v>
      </c>
      <c r="AO1801" s="4">
        <v>3.82</v>
      </c>
      <c r="AP1801" s="4">
        <v>-277.8</v>
      </c>
      <c r="AQ1801" s="4">
        <v>29.1</v>
      </c>
      <c r="AR1801" s="4">
        <v>31.4</v>
      </c>
    </row>
    <row r="1802" spans="1:44" x14ac:dyDescent="0.35">
      <c r="A1802" s="4" t="s">
        <v>3733</v>
      </c>
      <c r="B1802" s="4" t="s">
        <v>3734</v>
      </c>
      <c r="C1802" s="4" t="s">
        <v>200</v>
      </c>
      <c r="D1802" s="4">
        <v>187.04264458500001</v>
      </c>
      <c r="E1802" s="4">
        <v>245.6</v>
      </c>
      <c r="F1802" s="4">
        <v>27.029283899566401</v>
      </c>
      <c r="G1802" s="4">
        <v>6.8338929488445901</v>
      </c>
      <c r="H1802" s="4">
        <v>2.8239134870434701</v>
      </c>
      <c r="I1802" s="4">
        <v>2.6604129022336802</v>
      </c>
      <c r="J1802" s="4">
        <v>8.9939570350060603</v>
      </c>
      <c r="K1802" s="4">
        <v>10.6108953904118</v>
      </c>
      <c r="L1802" s="4">
        <v>195.77426383829001</v>
      </c>
      <c r="M1802" s="4">
        <v>27.9031650180202</v>
      </c>
      <c r="N1802" s="4">
        <v>92.269374461155294</v>
      </c>
      <c r="O1802" s="4">
        <v>32.436057093591302</v>
      </c>
      <c r="P1802" s="4">
        <v>4.3728278041074402</v>
      </c>
      <c r="Q1802" s="4">
        <v>2.3853129012496602E-2</v>
      </c>
      <c r="R1802" s="4">
        <v>5.1808945734821599</v>
      </c>
      <c r="S1802" s="4">
        <v>17.166897657217401</v>
      </c>
      <c r="T1802" s="4">
        <v>10.3482716533222</v>
      </c>
      <c r="V1802" s="4">
        <v>250.38264458500001</v>
      </c>
      <c r="W1802" s="4">
        <v>1.79176783777182</v>
      </c>
      <c r="X1802" s="4">
        <v>0.80661423674127797</v>
      </c>
      <c r="Y1802" s="4">
        <v>102.234652746078</v>
      </c>
      <c r="Z1802" s="4">
        <v>0</v>
      </c>
      <c r="AA1802" s="4">
        <v>0</v>
      </c>
      <c r="AB1802" s="4">
        <v>67.683122683538301</v>
      </c>
      <c r="AC1802" s="4">
        <v>1.4303585719374301</v>
      </c>
      <c r="AD1802" s="4">
        <v>16.693504117351399</v>
      </c>
      <c r="AE1802" s="4">
        <v>7.7735149822437997</v>
      </c>
      <c r="AF1802" s="4">
        <v>0</v>
      </c>
      <c r="AG1802" s="4">
        <v>10292</v>
      </c>
      <c r="AH1802" s="4">
        <v>260.11</v>
      </c>
      <c r="AI1802" s="4">
        <v>6.9200000000000301</v>
      </c>
      <c r="AJ1802" s="4">
        <v>10.35</v>
      </c>
      <c r="AK1802" s="4">
        <v>9.1733839831390398</v>
      </c>
      <c r="AL1802" s="4">
        <v>27.6</v>
      </c>
      <c r="AM1802" s="4">
        <v>0</v>
      </c>
      <c r="AN1802" s="4">
        <v>71.209999999999994</v>
      </c>
      <c r="AO1802" s="4">
        <v>32.979999999999997</v>
      </c>
      <c r="AP1802" s="4">
        <v>104.39</v>
      </c>
      <c r="AQ1802" s="4">
        <v>11.11</v>
      </c>
      <c r="AR1802" s="4">
        <v>27.16</v>
      </c>
    </row>
    <row r="1803" spans="1:44" x14ac:dyDescent="0.35">
      <c r="A1803" s="4" t="s">
        <v>3735</v>
      </c>
      <c r="B1803" s="4" t="s">
        <v>3736</v>
      </c>
      <c r="C1803" s="4" t="s">
        <v>109</v>
      </c>
      <c r="D1803" s="4">
        <v>186.84440825999999</v>
      </c>
      <c r="E1803" s="4">
        <v>315.05</v>
      </c>
      <c r="F1803" s="4">
        <v>9.1725286332842497</v>
      </c>
      <c r="G1803" s="4">
        <v>15.549024846379901</v>
      </c>
      <c r="H1803" s="4">
        <v>10.550304285899299</v>
      </c>
      <c r="I1803" s="4">
        <v>9.5494819745909592</v>
      </c>
      <c r="J1803" s="4">
        <v>15.127741578351101</v>
      </c>
      <c r="K1803" s="4">
        <v>15.897051239979399</v>
      </c>
      <c r="L1803" s="4">
        <v>-24.327706302130601</v>
      </c>
      <c r="N1803" s="4">
        <v>8.5106382978723403</v>
      </c>
      <c r="O1803" s="4">
        <v>5.9727437074120404</v>
      </c>
      <c r="P1803" s="4">
        <v>37.151194601495497</v>
      </c>
      <c r="Q1803" s="4">
        <v>10.612850477546701</v>
      </c>
      <c r="R1803" s="4">
        <v>17.672169853251098</v>
      </c>
      <c r="T1803" s="4">
        <v>25.859575572541299</v>
      </c>
      <c r="V1803" s="4">
        <v>153.81440825999999</v>
      </c>
      <c r="W1803" s="4">
        <v>1.2991545561118101</v>
      </c>
      <c r="Y1803" s="4">
        <v>-75.0524370097408</v>
      </c>
      <c r="Z1803" s="4">
        <v>8.7265121562058994E-3</v>
      </c>
      <c r="AA1803" s="4">
        <v>0</v>
      </c>
      <c r="AB1803" s="4">
        <v>74.420236711878204</v>
      </c>
      <c r="AC1803" s="4">
        <v>0</v>
      </c>
      <c r="AD1803" s="4">
        <v>13.525238643927899</v>
      </c>
      <c r="AE1803" s="4">
        <v>0</v>
      </c>
      <c r="AF1803" s="4">
        <v>0</v>
      </c>
      <c r="AG1803" s="4">
        <v>2805</v>
      </c>
      <c r="AH1803" s="4">
        <v>213.31</v>
      </c>
      <c r="AI1803" s="4">
        <v>20.37</v>
      </c>
      <c r="AJ1803" s="4">
        <v>27.11</v>
      </c>
      <c r="AK1803" s="4">
        <v>35.5518105243831</v>
      </c>
      <c r="AL1803" s="4">
        <v>33.909999999999997</v>
      </c>
      <c r="AM1803" s="4">
        <v>0</v>
      </c>
      <c r="AN1803" s="4">
        <v>138.13999999999999</v>
      </c>
      <c r="AO1803" s="4">
        <v>45.22</v>
      </c>
      <c r="AP1803" s="4">
        <v>143.82</v>
      </c>
      <c r="AQ1803" s="4">
        <v>25.39</v>
      </c>
      <c r="AR1803" s="4">
        <v>31.25</v>
      </c>
    </row>
    <row r="1804" spans="1:44" x14ac:dyDescent="0.35">
      <c r="A1804" s="4" t="s">
        <v>3737</v>
      </c>
      <c r="B1804" s="4" t="s">
        <v>3738</v>
      </c>
      <c r="C1804" s="4" t="s">
        <v>458</v>
      </c>
      <c r="D1804" s="4">
        <v>186.41936000000001</v>
      </c>
      <c r="E1804" s="4">
        <v>153.05000000000001</v>
      </c>
      <c r="F1804" s="4">
        <v>188.30238383838699</v>
      </c>
      <c r="G1804" s="4">
        <v>0.80579521406477606</v>
      </c>
      <c r="H1804" s="4">
        <v>8.7917162495780396E-2</v>
      </c>
      <c r="I1804" s="4">
        <v>0.22141211728132401</v>
      </c>
      <c r="J1804" s="4">
        <v>33.831566738548197</v>
      </c>
      <c r="K1804" s="4">
        <v>37.718336948985701</v>
      </c>
      <c r="L1804" s="4">
        <v>-42.886601831425303</v>
      </c>
      <c r="M1804" s="4">
        <v>-6.5106301328876599</v>
      </c>
      <c r="N1804" s="4">
        <v>815.824456753302</v>
      </c>
      <c r="O1804" s="4">
        <v>775.74776310183199</v>
      </c>
      <c r="P1804" s="4">
        <v>9.5290346799109096E-2</v>
      </c>
      <c r="Q1804" s="4">
        <v>10.039072059918601</v>
      </c>
      <c r="R1804" s="4">
        <v>24.241883088981499</v>
      </c>
      <c r="S1804" s="4">
        <v>35.423618144688803</v>
      </c>
      <c r="V1804" s="4">
        <v>1068.80936</v>
      </c>
      <c r="W1804" s="4">
        <v>1.58857571367704</v>
      </c>
      <c r="Y1804" s="4">
        <v>115.567946257882</v>
      </c>
      <c r="Z1804" s="4">
        <v>0.57856651798396896</v>
      </c>
      <c r="AA1804" s="4">
        <v>1.6736459131712E-3</v>
      </c>
      <c r="AB1804" s="4">
        <v>70.423621237622498</v>
      </c>
      <c r="AC1804" s="4">
        <v>0.16357957671349199</v>
      </c>
      <c r="AD1804" s="4">
        <v>6.2748590060603204</v>
      </c>
      <c r="AE1804" s="4">
        <v>0</v>
      </c>
      <c r="AF1804" s="4">
        <v>0</v>
      </c>
      <c r="AG1804" s="4">
        <v>9402</v>
      </c>
      <c r="AH1804" s="4">
        <v>447.13</v>
      </c>
      <c r="AI1804" s="4">
        <v>0.989999999999984</v>
      </c>
      <c r="AJ1804" s="4">
        <v>9.21999999999999</v>
      </c>
      <c r="AK1804" s="4">
        <v>0.84969715591769801</v>
      </c>
      <c r="AL1804" s="4">
        <v>168.65</v>
      </c>
      <c r="AM1804" s="4">
        <v>0</v>
      </c>
      <c r="AN1804" s="4">
        <v>91.94</v>
      </c>
      <c r="AO1804" s="4">
        <v>75.010000000000005</v>
      </c>
      <c r="AP1804" s="4">
        <v>117.35</v>
      </c>
      <c r="AQ1804" s="4">
        <v>131.01</v>
      </c>
      <c r="AR1804" s="4">
        <v>152.16999999999999</v>
      </c>
    </row>
    <row r="1805" spans="1:44" x14ac:dyDescent="0.35">
      <c r="A1805" s="4" t="s">
        <v>3739</v>
      </c>
      <c r="B1805" s="4" t="s">
        <v>3740</v>
      </c>
      <c r="C1805" s="4" t="s">
        <v>124</v>
      </c>
      <c r="D1805" s="4">
        <v>186.14893180000001</v>
      </c>
      <c r="E1805" s="4">
        <v>377</v>
      </c>
      <c r="F1805" s="4">
        <v>76.290545819671095</v>
      </c>
      <c r="G1805" s="4">
        <v>2.0705163562306699</v>
      </c>
      <c r="H1805" s="4">
        <v>0.80045927991471599</v>
      </c>
      <c r="I1805" s="4">
        <v>0.66250339397231395</v>
      </c>
      <c r="J1805" s="4">
        <v>5.0575302587068096</v>
      </c>
      <c r="K1805" s="4">
        <v>5.4900896008688704</v>
      </c>
      <c r="L1805" s="4">
        <v>-8.0138896494048808</v>
      </c>
      <c r="M1805" s="4">
        <v>8.5365718350509692</v>
      </c>
      <c r="N1805" s="4">
        <v>61.838346496387203</v>
      </c>
      <c r="O1805" s="4">
        <v>13.6279616871114</v>
      </c>
      <c r="P1805" s="4">
        <v>1.28110889425603</v>
      </c>
      <c r="Q1805" s="4">
        <v>-0.35832048088141299</v>
      </c>
      <c r="R1805" s="4">
        <v>-2.9039030594454598</v>
      </c>
      <c r="S1805" s="4">
        <v>-19.9132160180394</v>
      </c>
      <c r="T1805" s="4">
        <v>21.2850149865737</v>
      </c>
      <c r="V1805" s="4">
        <v>258.82893180000002</v>
      </c>
      <c r="W1805" s="4">
        <v>1.5640138783397799</v>
      </c>
      <c r="Y1805" s="4">
        <v>72.971371694247594</v>
      </c>
      <c r="Z1805" s="4">
        <v>6.1394389371403298E-2</v>
      </c>
      <c r="AA1805" s="4">
        <v>5.3208470788549497E-2</v>
      </c>
      <c r="AB1805" s="4">
        <v>50.104656969081802</v>
      </c>
      <c r="AC1805" s="4">
        <v>7.6395085174482897</v>
      </c>
      <c r="AD1805" s="4">
        <v>13.1343063661889</v>
      </c>
      <c r="AE1805" s="4">
        <v>0</v>
      </c>
      <c r="AF1805" s="4">
        <v>0</v>
      </c>
      <c r="AG1805" s="4">
        <v>4353</v>
      </c>
      <c r="AH1805" s="4">
        <v>368.3</v>
      </c>
      <c r="AI1805" s="4">
        <v>2.4400000000000301</v>
      </c>
      <c r="AJ1805" s="4">
        <v>3.26000000000003</v>
      </c>
      <c r="AK1805" s="4">
        <v>4.9934103355408697</v>
      </c>
      <c r="AL1805" s="4">
        <v>20.22</v>
      </c>
      <c r="AM1805" s="4">
        <v>0.02</v>
      </c>
      <c r="AN1805" s="4">
        <v>107.43</v>
      </c>
      <c r="AO1805" s="4">
        <v>0.92</v>
      </c>
      <c r="AP1805" s="4">
        <v>119.02</v>
      </c>
      <c r="AQ1805" s="4">
        <v>5.49</v>
      </c>
      <c r="AR1805" s="4">
        <v>13.33</v>
      </c>
    </row>
    <row r="1806" spans="1:44" x14ac:dyDescent="0.35">
      <c r="A1806" s="4" t="s">
        <v>3741</v>
      </c>
      <c r="B1806" s="4" t="s">
        <v>3742</v>
      </c>
      <c r="C1806" s="4" t="s">
        <v>247</v>
      </c>
      <c r="D1806" s="4">
        <v>186.01372635000001</v>
      </c>
      <c r="E1806" s="4">
        <v>9.1</v>
      </c>
      <c r="F1806" s="4">
        <v>-44.079082073459602</v>
      </c>
      <c r="G1806" s="4">
        <v>-3.5607307091929399</v>
      </c>
      <c r="H1806" s="4">
        <v>-2.4129452798902302</v>
      </c>
      <c r="I1806" s="4">
        <v>-3.60037539459092</v>
      </c>
      <c r="K1806" s="4">
        <v>11.253306031908499</v>
      </c>
      <c r="L1806" s="4">
        <v>-16.098752034726001</v>
      </c>
      <c r="N1806" s="4">
        <v>0</v>
      </c>
      <c r="O1806" s="4">
        <v>0</v>
      </c>
      <c r="Q1806" s="4">
        <v>5.87845885919194</v>
      </c>
      <c r="V1806" s="4">
        <v>183.54372634999999</v>
      </c>
      <c r="W1806" s="4">
        <v>2.2871477480634499</v>
      </c>
      <c r="Y1806" s="4">
        <v>-136.75323829657901</v>
      </c>
      <c r="Z1806" s="4">
        <v>0</v>
      </c>
      <c r="AA1806" s="4">
        <v>0</v>
      </c>
      <c r="AB1806" s="4">
        <v>39.5583857029699</v>
      </c>
      <c r="AC1806" s="4">
        <v>5.1345897651815999</v>
      </c>
      <c r="AD1806" s="4">
        <v>13.762344517431901</v>
      </c>
      <c r="AE1806" s="4">
        <v>0</v>
      </c>
      <c r="AF1806" s="4">
        <v>0</v>
      </c>
      <c r="AG1806" s="4">
        <v>48930</v>
      </c>
      <c r="AH1806" s="4">
        <v>117.21</v>
      </c>
      <c r="AI1806" s="4">
        <v>-4.2200000000000202</v>
      </c>
      <c r="AJ1806" s="4">
        <v>-4.52000000000002</v>
      </c>
      <c r="AK1806" s="4">
        <v>-0.27305962664596201</v>
      </c>
      <c r="AL1806" s="4">
        <v>13.19</v>
      </c>
      <c r="AM1806" s="4">
        <v>8.25</v>
      </c>
      <c r="AN1806" s="4">
        <v>-47.16</v>
      </c>
      <c r="AO1806" s="4">
        <v>3.3</v>
      </c>
      <c r="AP1806" s="4">
        <v>81.33</v>
      </c>
      <c r="AQ1806" s="4">
        <v>-6.42</v>
      </c>
      <c r="AR1806" s="4">
        <v>-5.82</v>
      </c>
    </row>
    <row r="1807" spans="1:44" x14ac:dyDescent="0.35">
      <c r="A1807" s="4" t="s">
        <v>3743</v>
      </c>
      <c r="B1807" s="4" t="s">
        <v>3744</v>
      </c>
      <c r="C1807" s="4" t="s">
        <v>1581</v>
      </c>
      <c r="D1807" s="4">
        <v>185.637496</v>
      </c>
      <c r="E1807" s="4">
        <v>604.95000000000005</v>
      </c>
      <c r="F1807" s="4">
        <v>13.4519924637681</v>
      </c>
      <c r="G1807" s="4">
        <v>9.3527617756692507</v>
      </c>
      <c r="H1807" s="4">
        <v>7.0221860370445697</v>
      </c>
      <c r="I1807" s="4">
        <v>2.5715084319388799</v>
      </c>
      <c r="J1807" s="4">
        <v>5.9396091822071302</v>
      </c>
      <c r="K1807" s="4">
        <v>4.6622565918196202</v>
      </c>
      <c r="L1807" s="4">
        <v>73.987658020262302</v>
      </c>
      <c r="M1807" s="4">
        <v>0.91036805921562702</v>
      </c>
      <c r="N1807" s="4">
        <v>33.119367178888702</v>
      </c>
      <c r="O1807" s="4">
        <v>0.29177202878817499</v>
      </c>
      <c r="P1807" s="4">
        <v>21.6742578922569</v>
      </c>
      <c r="Q1807" s="4">
        <v>4.6357085391544501</v>
      </c>
      <c r="R1807" s="4">
        <v>3.0310216226152602</v>
      </c>
      <c r="S1807" s="4">
        <v>3.73516329666956</v>
      </c>
      <c r="T1807" s="4">
        <v>14.312029295009401</v>
      </c>
      <c r="V1807" s="4">
        <v>236.45749599999999</v>
      </c>
      <c r="W1807" s="4">
        <v>1.2036406406017</v>
      </c>
      <c r="X1807" s="4">
        <v>0.161707632600259</v>
      </c>
      <c r="Y1807" s="4">
        <v>-44.781322541722801</v>
      </c>
      <c r="Z1807" s="4">
        <v>0</v>
      </c>
      <c r="AA1807" s="4">
        <v>0</v>
      </c>
      <c r="AB1807" s="4">
        <v>50.431093640694201</v>
      </c>
      <c r="AC1807" s="4">
        <v>0</v>
      </c>
      <c r="AD1807" s="4">
        <v>33.831873147006903</v>
      </c>
      <c r="AE1807" s="4">
        <v>0</v>
      </c>
      <c r="AF1807" s="4">
        <v>0</v>
      </c>
      <c r="AG1807" s="4">
        <v>6395</v>
      </c>
      <c r="AH1807" s="4">
        <v>536.65</v>
      </c>
      <c r="AI1807" s="4">
        <v>13.8</v>
      </c>
      <c r="AJ1807" s="4">
        <v>18.760000000000002</v>
      </c>
      <c r="AK1807" s="4">
        <v>45.970885106099402</v>
      </c>
      <c r="AL1807" s="4">
        <v>25.02</v>
      </c>
      <c r="AM1807" s="4">
        <v>0</v>
      </c>
      <c r="AN1807" s="4">
        <v>140.30000000000001</v>
      </c>
      <c r="AO1807" s="4">
        <v>0.26</v>
      </c>
      <c r="AP1807" s="4">
        <v>154.22999999999999</v>
      </c>
      <c r="AQ1807" s="4">
        <v>6.66</v>
      </c>
      <c r="AR1807" s="4">
        <v>17.43</v>
      </c>
    </row>
    <row r="1808" spans="1:44" x14ac:dyDescent="0.35">
      <c r="A1808" s="4" t="s">
        <v>3745</v>
      </c>
      <c r="B1808" s="4" t="s">
        <v>3746</v>
      </c>
      <c r="C1808" s="4" t="s">
        <v>98</v>
      </c>
      <c r="D1808" s="4">
        <v>185.53632536999999</v>
      </c>
      <c r="E1808" s="4">
        <v>13.55</v>
      </c>
      <c r="F1808" s="4">
        <v>-0.65095896908988804</v>
      </c>
      <c r="H1808" s="4">
        <v>-10.7417708733766</v>
      </c>
      <c r="I1808" s="4">
        <v>-75.450021177467207</v>
      </c>
      <c r="J1808" s="4">
        <v>-42.908628892171002</v>
      </c>
      <c r="K1808" s="4">
        <v>-59.286319356204999</v>
      </c>
      <c r="L1808" s="4">
        <v>300.82432488835099</v>
      </c>
      <c r="M1808" s="4">
        <v>-25.026350202044899</v>
      </c>
      <c r="Q1808" s="4">
        <v>-30.113155893996101</v>
      </c>
      <c r="V1808" s="4">
        <v>2594.1663253699999</v>
      </c>
      <c r="W1808" s="4">
        <v>-7.1473382964543003E-2</v>
      </c>
      <c r="Y1808" s="4">
        <v>-101.084391545727</v>
      </c>
      <c r="Z1808" s="4">
        <v>1.6475596700021</v>
      </c>
      <c r="AA1808" s="4">
        <v>0</v>
      </c>
      <c r="AB1808" s="4">
        <v>42.251699608509902</v>
      </c>
      <c r="AC1808" s="4">
        <v>0</v>
      </c>
      <c r="AD1808" s="4">
        <v>10.781201020937299</v>
      </c>
      <c r="AE1808" s="4">
        <v>0</v>
      </c>
      <c r="AF1808" s="4">
        <v>0</v>
      </c>
      <c r="AG1808" s="4">
        <v>33425</v>
      </c>
      <c r="AH1808" s="4">
        <v>377.76</v>
      </c>
      <c r="AI1808" s="4">
        <v>-285.02</v>
      </c>
      <c r="AJ1808" s="4">
        <v>-285.64999999999998</v>
      </c>
      <c r="AK1808" s="4">
        <v>-21.737161129807099</v>
      </c>
      <c r="AL1808" s="4">
        <v>-223.96</v>
      </c>
      <c r="AM1808" s="4">
        <v>41.26</v>
      </c>
      <c r="AN1808" s="4">
        <v>-3009.28</v>
      </c>
      <c r="AO1808" s="4">
        <v>260.81</v>
      </c>
      <c r="AP1808" s="4">
        <v>-2595.88</v>
      </c>
      <c r="AQ1808" s="4">
        <v>30.55</v>
      </c>
      <c r="AR1808" s="4">
        <v>34.99</v>
      </c>
    </row>
    <row r="1809" spans="1:44" x14ac:dyDescent="0.35">
      <c r="A1809" s="4" t="s">
        <v>3747</v>
      </c>
      <c r="B1809" s="4" t="s">
        <v>3748</v>
      </c>
      <c r="C1809" s="4" t="s">
        <v>1146</v>
      </c>
      <c r="D1809" s="4">
        <v>184.67223250000001</v>
      </c>
      <c r="E1809" s="4">
        <v>344.95</v>
      </c>
      <c r="F1809" s="4">
        <v>7.6946763541666598</v>
      </c>
      <c r="G1809" s="4">
        <v>15.497869043006601</v>
      </c>
      <c r="H1809" s="4">
        <v>10.5482913965498</v>
      </c>
      <c r="I1809" s="4">
        <v>8.9823720947640293</v>
      </c>
      <c r="J1809" s="4">
        <v>13.349909279255799</v>
      </c>
      <c r="K1809" s="4">
        <v>16.935514053669699</v>
      </c>
      <c r="L1809" s="4">
        <v>23.557118410618099</v>
      </c>
      <c r="M1809" s="4">
        <v>15.067322542186499</v>
      </c>
      <c r="N1809" s="4">
        <v>14.6243398943831</v>
      </c>
      <c r="O1809" s="4">
        <v>7.26116178588574</v>
      </c>
      <c r="P1809" s="4">
        <v>30.7062436028659</v>
      </c>
      <c r="Q1809" s="4">
        <v>2.39675474410592</v>
      </c>
      <c r="R1809" s="4">
        <v>9.9583050679711995</v>
      </c>
      <c r="S1809" s="4">
        <v>8.0672030362248606</v>
      </c>
      <c r="T1809" s="4">
        <v>15.2957211970045</v>
      </c>
      <c r="V1809" s="4">
        <v>183.69223249999999</v>
      </c>
      <c r="W1809" s="4">
        <v>1.1082107087133899</v>
      </c>
      <c r="X1809" s="4">
        <v>0.29006526468455401</v>
      </c>
      <c r="Y1809" s="4">
        <v>-68.414355502282007</v>
      </c>
      <c r="Z1809" s="4">
        <v>0</v>
      </c>
      <c r="AA1809" s="4">
        <v>0</v>
      </c>
      <c r="AB1809" s="4">
        <v>55.602329792596201</v>
      </c>
      <c r="AC1809" s="4">
        <v>0</v>
      </c>
      <c r="AD1809" s="4">
        <v>11.6801202232718</v>
      </c>
      <c r="AE1809" s="4">
        <v>0</v>
      </c>
      <c r="AF1809" s="4">
        <v>0</v>
      </c>
      <c r="AG1809" s="4">
        <v>1852</v>
      </c>
      <c r="AH1809" s="4">
        <v>267.19</v>
      </c>
      <c r="AI1809" s="4">
        <v>24</v>
      </c>
      <c r="AJ1809" s="4">
        <v>34.24</v>
      </c>
      <c r="AK1809" s="4">
        <v>44.803703772845303</v>
      </c>
      <c r="AL1809" s="4">
        <v>45.25</v>
      </c>
      <c r="AM1809" s="4">
        <v>7.14</v>
      </c>
      <c r="AN1809" s="4">
        <v>161.28</v>
      </c>
      <c r="AO1809" s="4">
        <v>25.35</v>
      </c>
      <c r="AP1809" s="4">
        <v>166.64</v>
      </c>
      <c r="AQ1809" s="4">
        <v>24.53</v>
      </c>
      <c r="AR1809" s="4">
        <v>24.57</v>
      </c>
    </row>
    <row r="1810" spans="1:44" x14ac:dyDescent="0.35">
      <c r="A1810" s="4" t="s">
        <v>3749</v>
      </c>
      <c r="B1810" s="4" t="s">
        <v>3750</v>
      </c>
      <c r="C1810" s="4" t="s">
        <v>200</v>
      </c>
      <c r="D1810" s="4">
        <v>183.6593</v>
      </c>
      <c r="E1810" s="4">
        <v>165</v>
      </c>
      <c r="F1810" s="4">
        <v>16.181436123348</v>
      </c>
      <c r="G1810" s="4">
        <v>17.8150996703814</v>
      </c>
      <c r="H1810" s="4">
        <v>11.4669630228329</v>
      </c>
      <c r="I1810" s="4">
        <v>8.3652712264150999</v>
      </c>
      <c r="J1810" s="4">
        <v>10.258592359206</v>
      </c>
      <c r="K1810" s="4">
        <v>14.069870283018901</v>
      </c>
      <c r="L1810" s="4">
        <v>173.629079396354</v>
      </c>
      <c r="M1810" s="4">
        <v>19.680373047476198</v>
      </c>
      <c r="N1810" s="4">
        <v>5.3365937859608801</v>
      </c>
      <c r="O1810" s="4">
        <v>1.9418872266973499</v>
      </c>
      <c r="P1810" s="4">
        <v>30.7588075880759</v>
      </c>
      <c r="Q1810" s="4">
        <v>3.65451309369982</v>
      </c>
      <c r="R1810" s="4">
        <v>11.514582175443101</v>
      </c>
      <c r="T1810" s="4">
        <v>31.017620069483399</v>
      </c>
      <c r="V1810" s="4">
        <v>183.49930000000001</v>
      </c>
      <c r="W1810" s="4">
        <v>2.6418196202531701</v>
      </c>
      <c r="Y1810" s="4">
        <v>101.33780424235</v>
      </c>
      <c r="Z1810" s="4">
        <v>0</v>
      </c>
      <c r="AA1810" s="4">
        <v>0</v>
      </c>
      <c r="AB1810" s="4">
        <v>57.6406884377758</v>
      </c>
      <c r="AC1810" s="4">
        <v>0</v>
      </c>
      <c r="AD1810" s="4">
        <v>25.878067078552501</v>
      </c>
      <c r="AE1810" s="4">
        <v>0</v>
      </c>
      <c r="AF1810" s="4">
        <v>0</v>
      </c>
      <c r="AG1810" s="4">
        <v>12684</v>
      </c>
      <c r="AH1810" s="4">
        <v>135.68</v>
      </c>
      <c r="AI1810" s="4">
        <v>11.35</v>
      </c>
      <c r="AJ1810" s="4">
        <v>15.62</v>
      </c>
      <c r="AK1810" s="4">
        <v>10.017652250662</v>
      </c>
      <c r="AL1810" s="4">
        <v>19.09</v>
      </c>
      <c r="AM1810" s="4">
        <v>0</v>
      </c>
      <c r="AN1810" s="4">
        <v>58.19</v>
      </c>
      <c r="AO1810" s="4">
        <v>3.87</v>
      </c>
      <c r="AP1810" s="4">
        <v>69.52</v>
      </c>
      <c r="AQ1810" s="4">
        <v>-4.7</v>
      </c>
      <c r="AR1810" s="4">
        <v>-2.78</v>
      </c>
    </row>
    <row r="1811" spans="1:44" x14ac:dyDescent="0.35">
      <c r="A1811" s="4" t="s">
        <v>3751</v>
      </c>
      <c r="B1811" s="4" t="s">
        <v>3752</v>
      </c>
      <c r="C1811" s="4" t="s">
        <v>244</v>
      </c>
      <c r="D1811" s="4">
        <v>183.35624999999999</v>
      </c>
      <c r="E1811" s="4">
        <v>69.7</v>
      </c>
      <c r="F1811" s="4">
        <v>73.050298804781505</v>
      </c>
      <c r="G1811" s="4">
        <v>1.2806775855910899</v>
      </c>
      <c r="H1811" s="4">
        <v>1.08578102694986</v>
      </c>
      <c r="I1811" s="4">
        <v>1.43831299065955</v>
      </c>
      <c r="J1811" s="4">
        <v>12.2018131721932</v>
      </c>
      <c r="K1811" s="4">
        <v>4.17168070597672</v>
      </c>
      <c r="L1811" s="4">
        <v>-42.067950122883197</v>
      </c>
      <c r="M1811" s="4">
        <v>-18.344336909132899</v>
      </c>
      <c r="N1811" s="4">
        <v>0</v>
      </c>
      <c r="O1811" s="4">
        <v>0</v>
      </c>
      <c r="P1811" s="4">
        <v>7.1286566316386804</v>
      </c>
      <c r="Q1811" s="4">
        <v>-7.5194885320272</v>
      </c>
      <c r="R1811" s="4">
        <v>-32.305198252109598</v>
      </c>
      <c r="S1811" s="4">
        <v>-12.8460106014585</v>
      </c>
      <c r="T1811" s="4">
        <v>-39.884534132457297</v>
      </c>
      <c r="V1811" s="4">
        <v>176.04624999999999</v>
      </c>
      <c r="W1811" s="4">
        <v>0.91058924314660294</v>
      </c>
      <c r="X1811" s="4">
        <v>3.43593414459556</v>
      </c>
      <c r="Y1811" s="4">
        <v>106.039451560481</v>
      </c>
      <c r="Z1811" s="4">
        <v>0.57689523809523802</v>
      </c>
      <c r="AA1811" s="4">
        <v>0</v>
      </c>
      <c r="AB1811" s="4">
        <v>73.343809523809497</v>
      </c>
      <c r="AC1811" s="4">
        <v>2.48199619047619</v>
      </c>
      <c r="AD1811" s="4">
        <v>13.3884723809524</v>
      </c>
      <c r="AE1811" s="4">
        <v>0</v>
      </c>
      <c r="AF1811" s="4">
        <v>0</v>
      </c>
      <c r="AG1811" s="4">
        <v>6753</v>
      </c>
      <c r="AH1811" s="4">
        <v>174.51</v>
      </c>
      <c r="AI1811" s="4">
        <v>2.5099999999999798</v>
      </c>
      <c r="AJ1811" s="4">
        <v>3.5599999999999801</v>
      </c>
      <c r="AK1811" s="4">
        <v>0.95619047619046804</v>
      </c>
      <c r="AL1811" s="4">
        <v>7.2799999</v>
      </c>
      <c r="AM1811" s="4">
        <v>83.64</v>
      </c>
      <c r="AN1811" s="4">
        <v>187.96</v>
      </c>
      <c r="AO1811" s="4">
        <v>10.96</v>
      </c>
      <c r="AP1811" s="4">
        <v>201.36</v>
      </c>
      <c r="AQ1811" s="4">
        <v>2.5499999999999998</v>
      </c>
      <c r="AR1811" s="4">
        <v>15.01</v>
      </c>
    </row>
    <row r="1812" spans="1:44" x14ac:dyDescent="0.35">
      <c r="A1812" s="4" t="s">
        <v>3753</v>
      </c>
      <c r="B1812" s="4" t="s">
        <v>3754</v>
      </c>
      <c r="C1812" s="4" t="s">
        <v>485</v>
      </c>
      <c r="D1812" s="4">
        <v>183.28271000000001</v>
      </c>
      <c r="E1812" s="4">
        <v>163.1</v>
      </c>
      <c r="F1812" s="4">
        <v>20.780352607709698</v>
      </c>
      <c r="G1812" s="4">
        <v>8.4571866909579096</v>
      </c>
      <c r="H1812" s="4">
        <v>6.0815003792318896</v>
      </c>
      <c r="I1812" s="4">
        <v>6.7799215927434897</v>
      </c>
      <c r="J1812" s="4">
        <v>17.795019465180498</v>
      </c>
      <c r="K1812" s="4">
        <v>15.666077331078499</v>
      </c>
      <c r="L1812" s="4">
        <v>58.246517874413499</v>
      </c>
      <c r="N1812" s="4">
        <v>15.4706861475865</v>
      </c>
      <c r="O1812" s="4">
        <v>1.9789162197151799</v>
      </c>
      <c r="P1812" s="4">
        <v>15.1990349819059</v>
      </c>
      <c r="Q1812" s="4">
        <v>6.3748629899304596</v>
      </c>
      <c r="R1812" s="4">
        <v>0.21730746299180001</v>
      </c>
      <c r="S1812" s="4">
        <v>-13.0053427038071</v>
      </c>
      <c r="T1812" s="4">
        <v>-5.2675206310984199</v>
      </c>
      <c r="V1812" s="4">
        <v>174.67271</v>
      </c>
      <c r="W1812" s="4">
        <v>1.6948650823007201</v>
      </c>
      <c r="X1812" s="4">
        <v>0.61293288384921796</v>
      </c>
      <c r="Y1812" s="4">
        <v>-14.699358388358</v>
      </c>
      <c r="Z1812" s="4">
        <v>7.7213637172868097</v>
      </c>
      <c r="AA1812" s="4">
        <v>0</v>
      </c>
      <c r="AB1812" s="4">
        <v>52.1717731885348</v>
      </c>
      <c r="AC1812" s="4">
        <v>0</v>
      </c>
      <c r="AD1812" s="4">
        <v>10.449198860601699</v>
      </c>
      <c r="AE1812" s="4">
        <v>0</v>
      </c>
      <c r="AF1812" s="4">
        <v>0</v>
      </c>
      <c r="AG1812" s="4">
        <v>2079</v>
      </c>
      <c r="AH1812" s="4">
        <v>130.09</v>
      </c>
      <c r="AI1812" s="4">
        <v>8.82</v>
      </c>
      <c r="AJ1812" s="4">
        <v>12.21</v>
      </c>
      <c r="AK1812" s="4">
        <v>7.8511661029019102</v>
      </c>
      <c r="AL1812" s="4">
        <v>20.38</v>
      </c>
      <c r="AM1812" s="4">
        <v>0.1</v>
      </c>
      <c r="AN1812" s="4">
        <v>51.13</v>
      </c>
      <c r="AO1812" s="4">
        <v>25.34</v>
      </c>
      <c r="AP1812" s="4">
        <v>108.14</v>
      </c>
      <c r="AQ1812" s="4">
        <v>-8.8800000000000008</v>
      </c>
      <c r="AR1812" s="4">
        <v>8.6300000000000008</v>
      </c>
    </row>
    <row r="1813" spans="1:44" x14ac:dyDescent="0.35">
      <c r="A1813" s="4" t="s">
        <v>3755</v>
      </c>
      <c r="B1813" s="4" t="s">
        <v>3756</v>
      </c>
      <c r="C1813" s="4" t="s">
        <v>1453</v>
      </c>
      <c r="D1813" s="4">
        <v>183.035217375</v>
      </c>
      <c r="E1813" s="4">
        <v>11.05</v>
      </c>
      <c r="F1813" s="4">
        <v>-7.2061109202756004</v>
      </c>
      <c r="G1813" s="4">
        <v>-22.028533021117902</v>
      </c>
      <c r="H1813" s="4">
        <v>-4.5755048367049103</v>
      </c>
      <c r="I1813" s="4">
        <v>-9.1789534547556908</v>
      </c>
      <c r="J1813" s="4">
        <v>-10.2024404798064</v>
      </c>
      <c r="K1813" s="4">
        <v>10.450997398091999</v>
      </c>
      <c r="L1813" s="4">
        <v>65.048788948880599</v>
      </c>
      <c r="M1813" s="4">
        <v>-13.5618707289211</v>
      </c>
      <c r="N1813" s="4">
        <v>212.39821636293101</v>
      </c>
      <c r="O1813" s="4">
        <v>21.791392012407901</v>
      </c>
      <c r="Q1813" s="4">
        <v>-9.0377659468575899</v>
      </c>
      <c r="R1813" s="4">
        <v>-14.9324440320198</v>
      </c>
      <c r="S1813" s="4">
        <v>13.089957884549801</v>
      </c>
      <c r="V1813" s="4">
        <v>380.80521737499998</v>
      </c>
      <c r="W1813" s="4">
        <v>1.77428477486429</v>
      </c>
      <c r="Y1813" s="4">
        <v>-118.58874071050801</v>
      </c>
      <c r="Z1813" s="4">
        <v>0</v>
      </c>
      <c r="AA1813" s="4">
        <v>0</v>
      </c>
      <c r="AB1813" s="4">
        <v>27.947696409809598</v>
      </c>
      <c r="AC1813" s="4">
        <v>0.26647166976655201</v>
      </c>
      <c r="AD1813" s="4">
        <v>45.6345316070352</v>
      </c>
      <c r="AE1813" s="4">
        <v>10.8847196379603</v>
      </c>
      <c r="AF1813" s="4">
        <v>0</v>
      </c>
      <c r="AG1813" s="4">
        <v>68723</v>
      </c>
      <c r="AH1813" s="4">
        <v>276.72000000000003</v>
      </c>
      <c r="AI1813" s="4">
        <v>-25.4</v>
      </c>
      <c r="AJ1813" s="4">
        <v>-25.06</v>
      </c>
      <c r="AK1813" s="4">
        <v>-1.56117497003082</v>
      </c>
      <c r="AL1813" s="4">
        <v>28.92</v>
      </c>
      <c r="AM1813" s="4">
        <v>0</v>
      </c>
      <c r="AN1813" s="4">
        <v>-308.83</v>
      </c>
      <c r="AO1813" s="4">
        <v>21.34</v>
      </c>
      <c r="AP1813" s="4">
        <v>103.16</v>
      </c>
      <c r="AQ1813" s="4">
        <v>71.319999999999993</v>
      </c>
      <c r="AR1813" s="4">
        <v>71.61</v>
      </c>
    </row>
    <row r="1814" spans="1:44" x14ac:dyDescent="0.35">
      <c r="A1814" s="4" t="s">
        <v>3757</v>
      </c>
      <c r="B1814" s="4" t="s">
        <v>3758</v>
      </c>
      <c r="C1814" s="4" t="s">
        <v>564</v>
      </c>
      <c r="D1814" s="4">
        <v>182.7957025</v>
      </c>
      <c r="E1814" s="4">
        <v>170.2</v>
      </c>
      <c r="F1814" s="4">
        <v>9139.7851250000895</v>
      </c>
      <c r="G1814" s="4">
        <v>0.173837461973053</v>
      </c>
      <c r="H1814" s="4">
        <v>0.11883541295305899</v>
      </c>
      <c r="I1814" s="4">
        <v>1.5037593984962301</v>
      </c>
      <c r="J1814" s="4">
        <v>19.842715107722402</v>
      </c>
      <c r="K1814" s="4">
        <v>1.5037593984962301</v>
      </c>
      <c r="L1814" s="4">
        <v>69.405335158734502</v>
      </c>
      <c r="M1814" s="4">
        <v>29.7966596826098</v>
      </c>
      <c r="N1814" s="4">
        <v>20.614828209764902</v>
      </c>
      <c r="O1814" s="4">
        <v>20.614828209764902</v>
      </c>
      <c r="P1814" s="4">
        <v>0.61349693251533099</v>
      </c>
      <c r="Q1814" s="4">
        <v>7.1876519724941597</v>
      </c>
      <c r="R1814" s="8">
        <v>-2.2204460492503101E-13</v>
      </c>
      <c r="T1814" s="4">
        <v>-24.542272421701899</v>
      </c>
      <c r="V1814" s="4">
        <v>185.03570250000001</v>
      </c>
      <c r="W1814" s="4">
        <v>16.5276403707052</v>
      </c>
      <c r="Y1814" s="4">
        <v>34542.9294921787</v>
      </c>
      <c r="Z1814" s="4">
        <v>0</v>
      </c>
      <c r="AA1814" s="4">
        <v>0</v>
      </c>
      <c r="AB1814" s="4">
        <v>18.711226539912801</v>
      </c>
      <c r="AC1814" s="4">
        <v>0</v>
      </c>
      <c r="AD1814" s="4">
        <v>4.9191061890527799</v>
      </c>
      <c r="AE1814" s="4">
        <v>0</v>
      </c>
      <c r="AF1814" s="4">
        <v>0</v>
      </c>
      <c r="AG1814" s="4">
        <v>608</v>
      </c>
      <c r="AH1814" s="4">
        <v>1.33</v>
      </c>
      <c r="AI1814" s="4">
        <v>1.9999999999999001E-2</v>
      </c>
      <c r="AJ1814" s="4">
        <v>1.9999999999999001E-2</v>
      </c>
      <c r="AK1814" s="4">
        <v>1.9601117263683802E-2</v>
      </c>
      <c r="AL1814" s="4">
        <v>1.9999900000000001E-2</v>
      </c>
      <c r="AM1814" s="4">
        <v>0.74</v>
      </c>
      <c r="AN1814" s="4">
        <v>-0.91</v>
      </c>
      <c r="AO1814" s="4">
        <v>0.04</v>
      </c>
      <c r="AP1814" s="4">
        <v>11.06</v>
      </c>
      <c r="AQ1814" s="4">
        <v>5.44</v>
      </c>
      <c r="AR1814" s="4">
        <v>5.44</v>
      </c>
    </row>
    <row r="1815" spans="1:44" x14ac:dyDescent="0.35">
      <c r="A1815" s="4" t="s">
        <v>3759</v>
      </c>
      <c r="B1815" s="4" t="s">
        <v>3760</v>
      </c>
      <c r="C1815" s="4" t="s">
        <v>1031</v>
      </c>
      <c r="D1815" s="4">
        <v>182.57281498500001</v>
      </c>
      <c r="E1815" s="4">
        <v>5.4</v>
      </c>
      <c r="F1815" s="4">
        <v>-0.18764871266252101</v>
      </c>
      <c r="H1815" s="4">
        <v>-30.358248866187498</v>
      </c>
      <c r="I1815" s="4">
        <v>-385.60161699429301</v>
      </c>
      <c r="J1815" s="4">
        <v>-437.928872300823</v>
      </c>
      <c r="K1815" s="4">
        <v>-370.097495244134</v>
      </c>
      <c r="L1815" s="4">
        <v>91.593555657581703</v>
      </c>
      <c r="M1815" s="4">
        <v>-44.554136335952698</v>
      </c>
      <c r="Q1815" s="4">
        <v>-48.295441493607399</v>
      </c>
      <c r="V1815" s="4">
        <v>15328.162814985</v>
      </c>
      <c r="W1815" s="4">
        <v>-1.2286440169384001E-2</v>
      </c>
      <c r="Y1815" s="4">
        <v>-100.312592171304</v>
      </c>
      <c r="Z1815" s="4">
        <v>0.64233032179316996</v>
      </c>
      <c r="AA1815" s="4">
        <v>0</v>
      </c>
      <c r="AB1815" s="4">
        <v>73.215278523794595</v>
      </c>
      <c r="AC1815" s="4">
        <v>3.0398830189779999E-4</v>
      </c>
      <c r="AD1815" s="4">
        <v>10.0779320522125</v>
      </c>
      <c r="AE1815" s="4">
        <v>0</v>
      </c>
      <c r="AF1815" s="4">
        <v>0.45600707589922501</v>
      </c>
      <c r="AG1815" s="4">
        <v>52644</v>
      </c>
      <c r="AH1815" s="4">
        <v>252.32</v>
      </c>
      <c r="AI1815" s="4">
        <v>-972.95</v>
      </c>
      <c r="AJ1815" s="4">
        <v>-972.95</v>
      </c>
      <c r="AK1815" s="4">
        <v>-29.576541833151101</v>
      </c>
      <c r="AL1815" s="4">
        <v>-933.83</v>
      </c>
      <c r="AM1815" s="4">
        <v>106.75</v>
      </c>
      <c r="AN1815" s="4">
        <v>-17333.63</v>
      </c>
      <c r="AO1815" s="4">
        <v>366.95</v>
      </c>
      <c r="AP1815" s="4">
        <v>-14859.7</v>
      </c>
      <c r="AQ1815" s="4">
        <v>-20.170000000000002</v>
      </c>
      <c r="AR1815" s="4">
        <v>-19.25</v>
      </c>
    </row>
    <row r="1816" spans="1:44" x14ac:dyDescent="0.35">
      <c r="A1816" s="4" t="s">
        <v>3761</v>
      </c>
      <c r="B1816" s="4" t="s">
        <v>3762</v>
      </c>
      <c r="C1816" s="4" t="s">
        <v>98</v>
      </c>
      <c r="D1816" s="4">
        <v>182.28405303</v>
      </c>
      <c r="E1816" s="4">
        <v>10.1</v>
      </c>
      <c r="F1816" s="4">
        <v>-2.2451539971671401</v>
      </c>
      <c r="G1816" s="4">
        <v>-21.971152545124902</v>
      </c>
      <c r="H1816" s="4">
        <v>-4.2009784518108599</v>
      </c>
      <c r="I1816" s="4">
        <v>-18.431328036322402</v>
      </c>
      <c r="J1816" s="4">
        <v>3.52348613342141</v>
      </c>
      <c r="K1816" s="4">
        <v>-1.8706015891032901</v>
      </c>
      <c r="L1816" s="4">
        <v>146.23891030293601</v>
      </c>
      <c r="M1816" s="4">
        <v>-26.300060543768002</v>
      </c>
      <c r="N1816" s="4">
        <v>159.16475419736699</v>
      </c>
      <c r="O1816" s="4">
        <v>0.477110762169345</v>
      </c>
      <c r="Q1816" s="4">
        <v>-20.4627170172874</v>
      </c>
      <c r="V1816" s="4">
        <v>687.65405303</v>
      </c>
      <c r="W1816" s="4">
        <v>0.55044103463582505</v>
      </c>
      <c r="Y1816" s="4">
        <v>-103.740060632067</v>
      </c>
      <c r="Z1816" s="4">
        <v>0</v>
      </c>
      <c r="AA1816" s="4">
        <v>0</v>
      </c>
      <c r="AB1816" s="4">
        <v>28.140485441454299</v>
      </c>
      <c r="AC1816" s="4">
        <v>0.89119081619972695</v>
      </c>
      <c r="AD1816" s="4">
        <v>27.378765544996099</v>
      </c>
      <c r="AE1816" s="4">
        <v>28.134590592277199</v>
      </c>
      <c r="AF1816" s="4">
        <v>0</v>
      </c>
      <c r="AG1816" s="4">
        <v>48996</v>
      </c>
      <c r="AH1816" s="4">
        <v>440.5</v>
      </c>
      <c r="AI1816" s="4">
        <v>-81.19</v>
      </c>
      <c r="AJ1816" s="4">
        <v>-77.25</v>
      </c>
      <c r="AK1816" s="4">
        <v>-4.6099287679416596</v>
      </c>
      <c r="AL1816" s="4">
        <v>-8.24</v>
      </c>
      <c r="AM1816" s="4">
        <v>219.72</v>
      </c>
      <c r="AN1816" s="4">
        <v>-738.85</v>
      </c>
      <c r="AO1816" s="4">
        <v>15.08</v>
      </c>
      <c r="AP1816" s="4">
        <v>331.16</v>
      </c>
      <c r="AQ1816" s="4">
        <v>-10.59</v>
      </c>
      <c r="AR1816" s="4">
        <v>-6.97</v>
      </c>
    </row>
    <row r="1817" spans="1:44" x14ac:dyDescent="0.35">
      <c r="A1817" s="4" t="s">
        <v>3763</v>
      </c>
      <c r="B1817" s="4" t="s">
        <v>3764</v>
      </c>
      <c r="C1817" s="4" t="s">
        <v>907</v>
      </c>
      <c r="D1817" s="4">
        <v>181.8842985</v>
      </c>
      <c r="E1817" s="4">
        <v>108.91</v>
      </c>
      <c r="L1817" s="4">
        <v>-16.098752034726001</v>
      </c>
      <c r="V1817" s="4">
        <v>181.8842985</v>
      </c>
    </row>
    <row r="1818" spans="1:44" x14ac:dyDescent="0.35">
      <c r="A1818" s="4" t="s">
        <v>3765</v>
      </c>
      <c r="B1818" s="4" t="s">
        <v>3766</v>
      </c>
      <c r="C1818" s="4" t="s">
        <v>271</v>
      </c>
      <c r="D1818" s="4">
        <v>181.867842524</v>
      </c>
      <c r="E1818" s="4">
        <v>11.44</v>
      </c>
      <c r="F1818" s="4">
        <v>16.996994628411201</v>
      </c>
      <c r="G1818" s="4">
        <v>4.6512638831533</v>
      </c>
      <c r="H1818" s="4">
        <v>3.9388194585043501</v>
      </c>
      <c r="I1818" s="4">
        <v>65.967940813810102</v>
      </c>
      <c r="J1818" s="4">
        <v>36.930083446285302</v>
      </c>
      <c r="K1818" s="4">
        <v>85.450061652281093</v>
      </c>
      <c r="L1818" s="4">
        <v>230.56791463194099</v>
      </c>
      <c r="M1818" s="4">
        <v>11.2936137466566</v>
      </c>
      <c r="N1818" s="4">
        <v>5.9294396679513799</v>
      </c>
      <c r="O1818" s="4">
        <v>5.9294396679513799</v>
      </c>
      <c r="P1818" s="4">
        <v>24.609015639374402</v>
      </c>
      <c r="Q1818" s="4">
        <v>-13.019889716137801</v>
      </c>
      <c r="R1818" s="4">
        <v>0.90425271126697304</v>
      </c>
      <c r="S1818" s="4">
        <v>6.6310399550280703</v>
      </c>
      <c r="T1818" s="4">
        <v>7.4803297159601101</v>
      </c>
      <c r="V1818" s="4">
        <v>186.02784252399999</v>
      </c>
      <c r="W1818" s="4">
        <v>0.77026742841895701</v>
      </c>
      <c r="Y1818" s="4">
        <v>-35.575543796935399</v>
      </c>
      <c r="Z1818" s="4">
        <v>0</v>
      </c>
      <c r="AA1818" s="4">
        <v>0</v>
      </c>
      <c r="AB1818" s="4">
        <v>61.470376456050602</v>
      </c>
      <c r="AC1818" s="4">
        <v>0</v>
      </c>
      <c r="AD1818" s="4">
        <v>3.7342437968954201</v>
      </c>
      <c r="AE1818" s="4">
        <v>0</v>
      </c>
      <c r="AF1818" s="4">
        <v>0</v>
      </c>
      <c r="AG1818" s="4">
        <v>5268</v>
      </c>
      <c r="AH1818" s="4">
        <v>16.22</v>
      </c>
      <c r="AI1818" s="4">
        <v>10.7</v>
      </c>
      <c r="AJ1818" s="4">
        <v>13.75</v>
      </c>
      <c r="AK1818" s="4">
        <v>0.56245237519932201</v>
      </c>
      <c r="AL1818" s="4">
        <v>13.86</v>
      </c>
      <c r="AM1818" s="4">
        <v>32.56</v>
      </c>
      <c r="AN1818" s="4">
        <v>29.84</v>
      </c>
      <c r="AO1818" s="4">
        <v>9.84</v>
      </c>
      <c r="AP1818" s="4">
        <v>236.11</v>
      </c>
      <c r="AQ1818" s="4">
        <v>4.79</v>
      </c>
      <c r="AR1818" s="4">
        <v>4.79</v>
      </c>
    </row>
    <row r="1819" spans="1:44" x14ac:dyDescent="0.35">
      <c r="A1819" s="4" t="s">
        <v>3767</v>
      </c>
      <c r="B1819" s="4" t="s">
        <v>3768</v>
      </c>
      <c r="C1819" s="4" t="s">
        <v>68</v>
      </c>
      <c r="D1819" s="4">
        <v>181.79817499999999</v>
      </c>
      <c r="E1819" s="4">
        <v>111.3</v>
      </c>
      <c r="F1819" s="4">
        <v>-7.6967897967823902</v>
      </c>
      <c r="G1819" s="4">
        <v>-16.565557386821901</v>
      </c>
      <c r="H1819" s="4">
        <v>-5.4968582732138698</v>
      </c>
      <c r="I1819" s="4">
        <v>-20.612618902173001</v>
      </c>
      <c r="J1819" s="4">
        <v>8.3425483553768398</v>
      </c>
      <c r="K1819" s="4">
        <v>-25.1243564010821</v>
      </c>
      <c r="L1819" s="4">
        <v>-17.950603886577799</v>
      </c>
      <c r="M1819" s="4">
        <v>-24.443584553559301</v>
      </c>
      <c r="N1819" s="4">
        <v>196.740876750057</v>
      </c>
      <c r="O1819" s="4">
        <v>169.23724275112801</v>
      </c>
      <c r="Q1819" s="4">
        <v>13.3206128716552</v>
      </c>
      <c r="V1819" s="4">
        <v>359.46817499999997</v>
      </c>
      <c r="W1819" s="4">
        <v>1.39085131206488</v>
      </c>
      <c r="Y1819" s="4">
        <v>-129.17348084220399</v>
      </c>
      <c r="Z1819" s="4">
        <v>1.2223881614151001E-3</v>
      </c>
      <c r="AA1819" s="4">
        <v>6.1119408070750005E-4</v>
      </c>
      <c r="AB1819" s="4">
        <v>66.947828167673805</v>
      </c>
      <c r="AC1819" s="4">
        <v>17.266281675515199</v>
      </c>
      <c r="AD1819" s="4">
        <v>10.849373357988901</v>
      </c>
      <c r="AE1819" s="4">
        <v>0</v>
      </c>
      <c r="AF1819" s="4">
        <v>0</v>
      </c>
      <c r="AG1819" s="4">
        <v>7904</v>
      </c>
      <c r="AH1819" s="4">
        <v>114.59</v>
      </c>
      <c r="AI1819" s="4">
        <v>-23.62</v>
      </c>
      <c r="AJ1819" s="4">
        <v>-29.37</v>
      </c>
      <c r="AK1819" s="4">
        <v>-14.4364041863127</v>
      </c>
      <c r="AL1819" s="4">
        <v>-28.79</v>
      </c>
      <c r="AM1819" s="4">
        <v>40.950000000000003</v>
      </c>
      <c r="AN1819" s="4">
        <v>-10.39</v>
      </c>
      <c r="AO1819" s="4">
        <v>79.489999999999995</v>
      </c>
      <c r="AP1819" s="4">
        <v>130.71</v>
      </c>
      <c r="AQ1819" s="4">
        <v>17.64</v>
      </c>
      <c r="AR1819" s="4">
        <v>17.93</v>
      </c>
    </row>
    <row r="1820" spans="1:44" x14ac:dyDescent="0.35">
      <c r="A1820" s="4" t="s">
        <v>3769</v>
      </c>
      <c r="B1820" s="4" t="s">
        <v>3770</v>
      </c>
      <c r="C1820" s="4" t="s">
        <v>225</v>
      </c>
      <c r="D1820" s="4">
        <v>181.65436800000001</v>
      </c>
      <c r="E1820" s="4">
        <v>179.6</v>
      </c>
      <c r="F1820" s="4">
        <v>88.6118868292683</v>
      </c>
      <c r="G1820" s="4">
        <v>12.2571001494768</v>
      </c>
      <c r="H1820" s="4">
        <v>8.2861762328213509</v>
      </c>
      <c r="I1820" s="4">
        <v>16.9421487603306</v>
      </c>
      <c r="J1820" s="4">
        <v>33.695236950728997</v>
      </c>
      <c r="K1820" s="4">
        <v>31.818181818181799</v>
      </c>
      <c r="L1820" s="4">
        <v>114.30535316091201</v>
      </c>
      <c r="M1820" s="4">
        <v>-12.9836692445827</v>
      </c>
      <c r="N1820" s="4">
        <v>27.5182892515476</v>
      </c>
      <c r="O1820" s="4">
        <v>23.522791221159299</v>
      </c>
      <c r="P1820" s="4">
        <v>30.102790014684299</v>
      </c>
      <c r="Q1820" s="4">
        <v>20.412478220296599</v>
      </c>
      <c r="R1820" s="4">
        <v>10.5658379557565</v>
      </c>
      <c r="S1820" s="4">
        <v>-20.300608771446299</v>
      </c>
      <c r="T1820" s="4">
        <v>42.862222059267602</v>
      </c>
      <c r="V1820" s="4">
        <v>185.76436799999999</v>
      </c>
      <c r="W1820" s="4">
        <v>10.2225305571187</v>
      </c>
      <c r="Y1820" s="4">
        <v>141.00776533279301</v>
      </c>
      <c r="Z1820" s="4">
        <v>0</v>
      </c>
      <c r="AA1820" s="4">
        <v>0</v>
      </c>
      <c r="AB1820" s="4">
        <v>73.833146266540595</v>
      </c>
      <c r="AC1820" s="4">
        <v>0</v>
      </c>
      <c r="AD1820" s="4">
        <v>7.8497952110901101</v>
      </c>
      <c r="AE1820" s="4">
        <v>0</v>
      </c>
      <c r="AF1820" s="4">
        <v>0</v>
      </c>
      <c r="AG1820" s="4">
        <v>974</v>
      </c>
      <c r="AH1820" s="4">
        <v>12.1</v>
      </c>
      <c r="AI1820" s="4">
        <v>2.0499999999999998</v>
      </c>
      <c r="AJ1820" s="4">
        <v>2.67</v>
      </c>
      <c r="AK1820" s="4">
        <v>2.0183522369250202</v>
      </c>
      <c r="AL1820" s="4">
        <v>3.85</v>
      </c>
      <c r="AM1820" s="4">
        <v>0</v>
      </c>
      <c r="AN1820" s="4">
        <v>5.03</v>
      </c>
      <c r="AO1820" s="4">
        <v>1.23</v>
      </c>
      <c r="AP1820" s="4">
        <v>17.77</v>
      </c>
      <c r="AQ1820" s="4">
        <v>0.61</v>
      </c>
      <c r="AR1820" s="4">
        <v>1.18</v>
      </c>
    </row>
    <row r="1821" spans="1:44" x14ac:dyDescent="0.35">
      <c r="A1821" s="4" t="s">
        <v>3771</v>
      </c>
      <c r="B1821" s="4" t="s">
        <v>3772</v>
      </c>
      <c r="C1821" s="4" t="s">
        <v>68</v>
      </c>
      <c r="D1821" s="4">
        <v>181.54499999999999</v>
      </c>
      <c r="E1821" s="4">
        <v>141.80000000000001</v>
      </c>
      <c r="F1821" s="4">
        <v>9.6412639405204601</v>
      </c>
      <c r="G1821" s="4">
        <v>22.354128331453701</v>
      </c>
      <c r="H1821" s="4">
        <v>5.20172930565339</v>
      </c>
      <c r="I1821" s="4">
        <v>24.5598017477501</v>
      </c>
      <c r="J1821" s="4">
        <v>33.122267462977597</v>
      </c>
      <c r="K1821" s="4">
        <v>33.637667927481402</v>
      </c>
      <c r="L1821" s="4">
        <v>-52.653561878126403</v>
      </c>
      <c r="M1821" s="4">
        <v>3.1213360592538</v>
      </c>
      <c r="N1821" s="4">
        <v>305.28789659224401</v>
      </c>
      <c r="O1821" s="4">
        <v>305.28789659224401</v>
      </c>
      <c r="P1821" s="4">
        <v>6.2823207553464702</v>
      </c>
      <c r="Q1821" s="4">
        <v>49.5479002294637</v>
      </c>
      <c r="R1821" s="4">
        <v>55.353590998942302</v>
      </c>
      <c r="T1821" s="4">
        <v>54.356998942362502</v>
      </c>
      <c r="V1821" s="4">
        <v>440.315</v>
      </c>
      <c r="W1821" s="4">
        <v>1.9393761350283101</v>
      </c>
      <c r="Y1821" s="4">
        <v>-63.456293300228801</v>
      </c>
      <c r="Z1821" s="4">
        <v>0</v>
      </c>
      <c r="AA1821" s="4">
        <v>0</v>
      </c>
      <c r="AB1821" s="4">
        <v>64.955161538461496</v>
      </c>
      <c r="AC1821" s="4">
        <v>0.13765384615384599</v>
      </c>
      <c r="AD1821" s="4">
        <v>8.1290461538461507</v>
      </c>
      <c r="AE1821" s="4">
        <v>0</v>
      </c>
      <c r="AF1821" s="4">
        <v>0</v>
      </c>
      <c r="AG1821" s="4">
        <v>1665</v>
      </c>
      <c r="AH1821" s="4">
        <v>76.67</v>
      </c>
      <c r="AI1821" s="4">
        <v>18.829999999999998</v>
      </c>
      <c r="AJ1821" s="4">
        <v>23.77</v>
      </c>
      <c r="AK1821" s="4">
        <v>14.484615384615401</v>
      </c>
      <c r="AL1821" s="4">
        <v>25.79</v>
      </c>
      <c r="AM1821" s="4">
        <v>25.72</v>
      </c>
      <c r="AN1821" s="4">
        <v>66.84</v>
      </c>
      <c r="AO1821" s="4">
        <v>27.01</v>
      </c>
      <c r="AP1821" s="4">
        <v>93.61</v>
      </c>
      <c r="AQ1821" s="4">
        <v>-29.33</v>
      </c>
      <c r="AR1821" s="4">
        <v>-26.87</v>
      </c>
    </row>
    <row r="1822" spans="1:44" x14ac:dyDescent="0.35">
      <c r="A1822" s="4" t="s">
        <v>3773</v>
      </c>
      <c r="B1822" s="4" t="s">
        <v>3774</v>
      </c>
      <c r="C1822" s="4" t="s">
        <v>150</v>
      </c>
      <c r="D1822" s="4">
        <v>181.38711264</v>
      </c>
      <c r="E1822" s="4">
        <v>135.1</v>
      </c>
      <c r="F1822" s="4">
        <v>12.2641725922921</v>
      </c>
      <c r="G1822" s="4">
        <v>25.901926444833599</v>
      </c>
      <c r="H1822" s="4">
        <v>11.7264618434093</v>
      </c>
      <c r="I1822" s="4">
        <v>3.6002044740877799</v>
      </c>
      <c r="J1822" s="4">
        <v>4.0889185332798803</v>
      </c>
      <c r="K1822" s="4">
        <v>6.5602103162045697</v>
      </c>
      <c r="L1822" s="4">
        <v>73.249531076696599</v>
      </c>
      <c r="M1822" s="4">
        <v>35.479232476237698</v>
      </c>
      <c r="N1822" s="4">
        <v>114.189822041836</v>
      </c>
      <c r="O1822" s="4">
        <v>5.8538869809553598</v>
      </c>
      <c r="P1822" s="4">
        <v>15.380615640599</v>
      </c>
      <c r="Q1822" s="4">
        <v>16.496422943327499</v>
      </c>
      <c r="R1822" s="4">
        <v>34.033742626736696</v>
      </c>
      <c r="T1822" s="4">
        <v>89.2040771494366</v>
      </c>
      <c r="V1822" s="4">
        <v>243.68711264000001</v>
      </c>
      <c r="W1822" s="4">
        <v>2.8315190858570101</v>
      </c>
      <c r="X1822" s="4">
        <v>0.37271710771524402</v>
      </c>
      <c r="Y1822" s="4">
        <v>-49.6571684462034</v>
      </c>
      <c r="Z1822" s="4">
        <v>2.9287306703775001E-3</v>
      </c>
      <c r="AA1822" s="4">
        <v>3.549976570154E-4</v>
      </c>
      <c r="AB1822" s="4">
        <v>65.315131420132602</v>
      </c>
      <c r="AC1822" s="4">
        <v>0.15534845386687099</v>
      </c>
      <c r="AD1822" s="4">
        <v>26.384476070791301</v>
      </c>
      <c r="AE1822" s="4">
        <v>0</v>
      </c>
      <c r="AF1822" s="4">
        <v>0</v>
      </c>
      <c r="AG1822" s="4">
        <v>19619</v>
      </c>
      <c r="AH1822" s="4">
        <v>410.81</v>
      </c>
      <c r="AI1822" s="4">
        <v>14.79</v>
      </c>
      <c r="AJ1822" s="4">
        <v>19.87</v>
      </c>
      <c r="AK1822" s="4">
        <v>10.9387208152155</v>
      </c>
      <c r="AL1822" s="4">
        <v>26.95</v>
      </c>
      <c r="AM1822" s="4">
        <v>0.01</v>
      </c>
      <c r="AN1822" s="4">
        <v>57.3</v>
      </c>
      <c r="AO1822" s="4">
        <v>10.85</v>
      </c>
      <c r="AP1822" s="4">
        <v>64.06</v>
      </c>
      <c r="AQ1822" s="4">
        <v>-30.78</v>
      </c>
      <c r="AR1822" s="4">
        <v>-19.489999999999998</v>
      </c>
    </row>
    <row r="1823" spans="1:44" x14ac:dyDescent="0.35">
      <c r="A1823" s="4" t="s">
        <v>3775</v>
      </c>
      <c r="B1823" s="4" t="s">
        <v>3776</v>
      </c>
      <c r="C1823" s="4" t="s">
        <v>86</v>
      </c>
      <c r="D1823" s="4">
        <v>181.27780172000001</v>
      </c>
      <c r="E1823" s="4">
        <v>19.2</v>
      </c>
      <c r="F1823" s="4">
        <v>823.99000781817904</v>
      </c>
      <c r="G1823" s="4">
        <v>0.102254241227051</v>
      </c>
      <c r="H1823" s="4">
        <v>7.5071232362525997E-2</v>
      </c>
      <c r="I1823" s="4">
        <v>1.0643444605708801</v>
      </c>
      <c r="J1823" s="4">
        <v>36.049245048538701</v>
      </c>
      <c r="K1823" s="4">
        <v>56.2651185292695</v>
      </c>
      <c r="L1823" s="4">
        <v>341.04410510813102</v>
      </c>
      <c r="M1823" s="4">
        <v>34.574382077118699</v>
      </c>
      <c r="N1823" s="4">
        <v>26.486368593238801</v>
      </c>
      <c r="O1823" s="4">
        <v>25.1254089422028</v>
      </c>
      <c r="P1823" s="4">
        <v>0.35341365461847501</v>
      </c>
      <c r="Q1823" s="4">
        <v>-3.0881607331765002</v>
      </c>
      <c r="R1823" s="4">
        <v>-4.3548791837276797</v>
      </c>
      <c r="S1823" s="4">
        <v>27.0856854873225</v>
      </c>
      <c r="T1823" s="4">
        <v>-22.162945844882799</v>
      </c>
      <c r="V1823" s="4">
        <v>236.44780172</v>
      </c>
      <c r="W1823" s="4">
        <v>0.79074286464558396</v>
      </c>
      <c r="Y1823" s="4">
        <v>2714.1837945945999</v>
      </c>
      <c r="Z1823" s="4">
        <v>4.45724734266157</v>
      </c>
      <c r="AA1823" s="4">
        <v>0</v>
      </c>
      <c r="AB1823" s="4">
        <v>45.866942742624097</v>
      </c>
      <c r="AC1823" s="8">
        <v>1.1143118355999999E-6</v>
      </c>
      <c r="AD1823" s="4">
        <v>31.616400914065501</v>
      </c>
      <c r="AE1823" s="4">
        <v>0</v>
      </c>
      <c r="AF1823" s="4">
        <v>0</v>
      </c>
      <c r="AG1823" s="4">
        <v>54434</v>
      </c>
      <c r="AH1823" s="4">
        <v>20.67</v>
      </c>
      <c r="AI1823" s="4">
        <v>0.220000000000001</v>
      </c>
      <c r="AJ1823" s="4">
        <v>0.26000000000000101</v>
      </c>
      <c r="AK1823" s="4">
        <v>2.4514860384638699E-2</v>
      </c>
      <c r="AL1823" s="4">
        <v>11.63</v>
      </c>
      <c r="AM1823" s="4">
        <v>10.46</v>
      </c>
      <c r="AN1823" s="4">
        <v>68.25</v>
      </c>
      <c r="AO1823" s="4">
        <v>5.55</v>
      </c>
      <c r="AP1823" s="4">
        <v>229.25</v>
      </c>
      <c r="AQ1823" s="4">
        <v>5.72</v>
      </c>
      <c r="AR1823" s="4">
        <v>6.04</v>
      </c>
    </row>
    <row r="1824" spans="1:44" x14ac:dyDescent="0.35">
      <c r="A1824" s="4" t="s">
        <v>3777</v>
      </c>
      <c r="B1824" s="4" t="s">
        <v>3778</v>
      </c>
      <c r="C1824" s="4" t="s">
        <v>207</v>
      </c>
      <c r="D1824" s="4">
        <v>181.23243556</v>
      </c>
      <c r="E1824" s="4">
        <v>31.9</v>
      </c>
      <c r="F1824" s="4">
        <v>78.796711113043997</v>
      </c>
      <c r="G1824" s="4">
        <v>5.7810732688198696</v>
      </c>
      <c r="H1824" s="4">
        <v>3.92759562841528</v>
      </c>
      <c r="I1824" s="4">
        <v>2.18985051889935</v>
      </c>
      <c r="J1824" s="4">
        <v>5.1898911530168101</v>
      </c>
      <c r="K1824" s="4">
        <v>4.6272493573264599</v>
      </c>
      <c r="L1824" s="4">
        <v>-13.8551622911362</v>
      </c>
      <c r="M1824" s="4">
        <v>-19.394647541922399</v>
      </c>
      <c r="N1824" s="4">
        <v>10.964590964591</v>
      </c>
      <c r="O1824" s="4">
        <v>3.0769230769230802</v>
      </c>
      <c r="P1824" s="4">
        <v>10.793054903801</v>
      </c>
      <c r="Q1824" s="4">
        <v>37.091573980379003</v>
      </c>
      <c r="R1824" s="4">
        <v>60.241753053265498</v>
      </c>
      <c r="T1824" s="4">
        <v>36.962349451550303</v>
      </c>
      <c r="V1824" s="4">
        <v>182.01243556</v>
      </c>
      <c r="W1824" s="4">
        <v>4.4257005020757001</v>
      </c>
      <c r="Y1824" s="4">
        <v>31.262478004676101</v>
      </c>
      <c r="Z1824" s="4">
        <v>0</v>
      </c>
      <c r="AA1824" s="4">
        <v>0</v>
      </c>
      <c r="AB1824" s="4">
        <v>74.4101546852268</v>
      </c>
      <c r="AC1824" s="4">
        <v>0</v>
      </c>
      <c r="AD1824" s="4">
        <v>2.9812569164592202</v>
      </c>
      <c r="AE1824" s="4">
        <v>0</v>
      </c>
      <c r="AF1824" s="4">
        <v>0</v>
      </c>
      <c r="AG1824" s="4">
        <v>3572</v>
      </c>
      <c r="AH1824" s="4">
        <v>105.03</v>
      </c>
      <c r="AI1824" s="4">
        <v>2.2999999999999901</v>
      </c>
      <c r="AJ1824" s="4">
        <v>3.25999999999999</v>
      </c>
      <c r="AK1824" s="4">
        <v>0.42133738237336299</v>
      </c>
      <c r="AL1824" s="4">
        <v>4.8599999</v>
      </c>
      <c r="AM1824" s="4">
        <v>0</v>
      </c>
      <c r="AN1824" s="4">
        <v>8.9600000000000009</v>
      </c>
      <c r="AO1824" s="4">
        <v>3.71</v>
      </c>
      <c r="AP1824" s="4">
        <v>40.950000000000003</v>
      </c>
      <c r="AQ1824" s="4">
        <v>5.12</v>
      </c>
      <c r="AR1824" s="4">
        <v>5.17</v>
      </c>
    </row>
    <row r="1825" spans="1:44" x14ac:dyDescent="0.35">
      <c r="A1825" s="4" t="s">
        <v>3779</v>
      </c>
      <c r="B1825" s="4" t="s">
        <v>3780</v>
      </c>
      <c r="C1825" s="4" t="s">
        <v>425</v>
      </c>
      <c r="D1825" s="4">
        <v>181.14075</v>
      </c>
      <c r="E1825" s="4">
        <v>163.4</v>
      </c>
      <c r="F1825" s="4">
        <v>13.640116716867499</v>
      </c>
      <c r="G1825" s="4">
        <v>7.7806421373330199</v>
      </c>
      <c r="H1825" s="4">
        <v>6.93345863680267</v>
      </c>
      <c r="I1825" s="4">
        <v>13.384398306793001</v>
      </c>
      <c r="J1825" s="4">
        <v>24.232306829624399</v>
      </c>
      <c r="K1825" s="4">
        <v>23.362225357790798</v>
      </c>
      <c r="L1825" s="4">
        <v>6.11515970798159</v>
      </c>
      <c r="M1825" s="4">
        <v>0.42143288512184202</v>
      </c>
      <c r="N1825" s="4">
        <v>0</v>
      </c>
      <c r="O1825" s="4">
        <v>0</v>
      </c>
      <c r="P1825" s="4">
        <v>61.254612546125401</v>
      </c>
      <c r="Q1825" s="4">
        <v>-2.7150615099058499</v>
      </c>
      <c r="R1825" s="4">
        <v>-2.3374925368441302</v>
      </c>
      <c r="S1825" s="4">
        <v>0.50822572573914204</v>
      </c>
      <c r="T1825" s="4">
        <v>-3.5138293602936099</v>
      </c>
      <c r="V1825" s="4">
        <v>159.12074999999999</v>
      </c>
      <c r="W1825" s="4">
        <v>1.14082850484948</v>
      </c>
      <c r="X1825" s="4">
        <v>1.7969451931716101</v>
      </c>
      <c r="Y1825" s="4">
        <v>-44.009096978710403</v>
      </c>
      <c r="Z1825" s="4">
        <v>2.94930875576037E-2</v>
      </c>
      <c r="AA1825" s="4">
        <v>2.94930875576037E-2</v>
      </c>
      <c r="AB1825" s="4">
        <v>69.2508571428571</v>
      </c>
      <c r="AC1825" s="4">
        <v>0</v>
      </c>
      <c r="AD1825" s="4">
        <v>25.684921658986202</v>
      </c>
      <c r="AE1825" s="4">
        <v>0</v>
      </c>
      <c r="AF1825" s="4">
        <v>0</v>
      </c>
      <c r="AG1825" s="4">
        <v>15744</v>
      </c>
      <c r="AH1825" s="4">
        <v>99.22</v>
      </c>
      <c r="AI1825" s="4">
        <v>13.28</v>
      </c>
      <c r="AJ1825" s="4">
        <v>18.559999999999999</v>
      </c>
      <c r="AK1825" s="4">
        <v>11.061315755170099</v>
      </c>
      <c r="AL1825" s="4">
        <v>23.18</v>
      </c>
      <c r="AM1825" s="4">
        <v>74.06</v>
      </c>
      <c r="AN1825" s="4">
        <v>147.93</v>
      </c>
      <c r="AO1825" s="4">
        <v>22.02</v>
      </c>
      <c r="AP1825" s="4">
        <v>158.78</v>
      </c>
      <c r="AQ1825" s="4">
        <v>19.07</v>
      </c>
      <c r="AR1825" s="4">
        <v>19.37</v>
      </c>
    </row>
    <row r="1826" spans="1:44" x14ac:dyDescent="0.35">
      <c r="A1826" s="4" t="s">
        <v>3781</v>
      </c>
      <c r="B1826" s="4" t="s">
        <v>3782</v>
      </c>
      <c r="C1826" s="4" t="s">
        <v>334</v>
      </c>
      <c r="D1826" s="4">
        <v>180.29183040000001</v>
      </c>
      <c r="E1826" s="4">
        <v>68.75</v>
      </c>
      <c r="F1826" s="4">
        <v>39.108856919739701</v>
      </c>
      <c r="G1826" s="4">
        <v>1.0969269389551799</v>
      </c>
      <c r="H1826" s="4">
        <v>1.02360281546284</v>
      </c>
      <c r="I1826" s="4">
        <v>16.775836972343502</v>
      </c>
      <c r="J1826" s="4">
        <v>41.028096649942697</v>
      </c>
      <c r="K1826" s="4">
        <v>25.618631732168801</v>
      </c>
      <c r="L1826" s="4">
        <v>-65.824528999991102</v>
      </c>
      <c r="N1826" s="4">
        <v>0.67305919232896905</v>
      </c>
      <c r="O1826" s="4">
        <v>0.60390927530886995</v>
      </c>
      <c r="P1826" s="4">
        <v>17.252994011976</v>
      </c>
      <c r="Q1826" s="4">
        <v>-29.7793008040647</v>
      </c>
      <c r="R1826" s="4">
        <v>-25.448661693912602</v>
      </c>
      <c r="T1826" s="4">
        <v>-22.051514276447399</v>
      </c>
      <c r="V1826" s="4">
        <v>101.7718304</v>
      </c>
      <c r="W1826" s="4">
        <v>0.41557217038539601</v>
      </c>
      <c r="Y1826" s="4">
        <v>103.233334439655</v>
      </c>
      <c r="Z1826" s="4">
        <v>7.3241255417416003E-3</v>
      </c>
      <c r="AA1826" s="4">
        <v>2.7954677640235001E-3</v>
      </c>
      <c r="AB1826" s="4">
        <v>62.694163207075597</v>
      </c>
      <c r="AC1826" s="4">
        <v>2.4343093030132099</v>
      </c>
      <c r="AD1826" s="4">
        <v>7.6126337890904203</v>
      </c>
      <c r="AE1826" s="4">
        <v>0</v>
      </c>
      <c r="AF1826" s="8">
        <v>3.9935253770999999E-6</v>
      </c>
      <c r="AG1826" s="4">
        <v>13352</v>
      </c>
      <c r="AH1826" s="4">
        <v>27.48</v>
      </c>
      <c r="AI1826" s="4">
        <v>4.6100000000000003</v>
      </c>
      <c r="AJ1826" s="4">
        <v>3.72</v>
      </c>
      <c r="AK1826" s="4">
        <v>1.8410151988783601</v>
      </c>
      <c r="AL1826" s="4">
        <v>7.04</v>
      </c>
      <c r="AM1826" s="4">
        <v>291.98</v>
      </c>
      <c r="AN1826" s="4">
        <v>399.77</v>
      </c>
      <c r="AO1826" s="4">
        <v>81.44</v>
      </c>
      <c r="AP1826" s="4">
        <v>433.84</v>
      </c>
      <c r="AQ1826" s="4">
        <v>-6.37</v>
      </c>
      <c r="AR1826" s="4">
        <v>-5.82</v>
      </c>
    </row>
    <row r="1827" spans="1:44" x14ac:dyDescent="0.35">
      <c r="A1827" s="4" t="s">
        <v>3783</v>
      </c>
      <c r="B1827" s="4" t="s">
        <v>3784</v>
      </c>
      <c r="C1827" s="4" t="s">
        <v>109</v>
      </c>
      <c r="D1827" s="4">
        <v>180.28374471999999</v>
      </c>
      <c r="E1827" s="4">
        <v>112.85</v>
      </c>
      <c r="F1827" s="4">
        <v>6.4502234246869303</v>
      </c>
      <c r="G1827" s="4">
        <v>23.797360578969801</v>
      </c>
      <c r="H1827" s="4">
        <v>11.3272543059777</v>
      </c>
      <c r="I1827" s="4">
        <v>7.2623811256041302</v>
      </c>
      <c r="J1827" s="4">
        <v>12.219732254092801</v>
      </c>
      <c r="K1827" s="4">
        <v>15.073013563373699</v>
      </c>
      <c r="L1827" s="4">
        <v>-14.0182454766075</v>
      </c>
      <c r="M1827" s="4">
        <v>-5.6392791830646001</v>
      </c>
      <c r="N1827" s="4">
        <v>53.229993891264499</v>
      </c>
      <c r="O1827" s="4">
        <v>7.6817348808796497</v>
      </c>
      <c r="P1827" s="4">
        <v>21.193509250834101</v>
      </c>
      <c r="Q1827" s="4">
        <v>5.4463132371922898</v>
      </c>
      <c r="R1827" s="4">
        <v>8.9898955254419608</v>
      </c>
      <c r="S1827" s="4">
        <v>4.7835691908447302</v>
      </c>
      <c r="T1827" s="4">
        <v>8.6895322885960606</v>
      </c>
      <c r="V1827" s="4">
        <v>249.40374471999999</v>
      </c>
      <c r="W1827" s="4">
        <v>1.37663213744655</v>
      </c>
      <c r="Y1827" s="4">
        <v>-82.456598216035701</v>
      </c>
      <c r="Z1827" s="4">
        <v>8.2510711229694996E-3</v>
      </c>
      <c r="AA1827" s="4">
        <v>0</v>
      </c>
      <c r="AB1827" s="4">
        <v>50.530203974564998</v>
      </c>
      <c r="AC1827" s="4">
        <v>3.7275129881710002E-4</v>
      </c>
      <c r="AD1827" s="4">
        <v>33.549663866777898</v>
      </c>
      <c r="AE1827" s="4">
        <v>8.5318981608071809</v>
      </c>
      <c r="AF1827" s="4">
        <v>0</v>
      </c>
      <c r="AG1827" s="4">
        <v>20668</v>
      </c>
      <c r="AH1827" s="4">
        <v>384.86</v>
      </c>
      <c r="AI1827" s="4">
        <v>27.95</v>
      </c>
      <c r="AJ1827" s="4">
        <v>39.5</v>
      </c>
      <c r="AK1827" s="4">
        <v>17.658303054134599</v>
      </c>
      <c r="AL1827" s="4">
        <v>58.01</v>
      </c>
      <c r="AM1827" s="4">
        <v>0.22</v>
      </c>
      <c r="AN1827" s="4">
        <v>92.75</v>
      </c>
      <c r="AO1827" s="4">
        <v>0.59</v>
      </c>
      <c r="AP1827" s="4">
        <v>130.96</v>
      </c>
      <c r="AQ1827" s="4">
        <v>-3.89</v>
      </c>
      <c r="AR1827" s="4">
        <v>27.55</v>
      </c>
    </row>
    <row r="1828" spans="1:44" x14ac:dyDescent="0.35">
      <c r="A1828" s="4" t="s">
        <v>3785</v>
      </c>
      <c r="B1828" s="4" t="s">
        <v>3786</v>
      </c>
      <c r="C1828" s="4" t="s">
        <v>215</v>
      </c>
      <c r="D1828" s="4">
        <v>180.25402564999999</v>
      </c>
      <c r="E1828" s="4">
        <v>97.2</v>
      </c>
      <c r="F1828" s="4">
        <v>12.179326057432499</v>
      </c>
      <c r="G1828" s="4">
        <v>7.9557060689136003</v>
      </c>
      <c r="H1828" s="4">
        <v>5.9944510824439403</v>
      </c>
      <c r="I1828" s="4">
        <v>8.0936235371322205</v>
      </c>
      <c r="J1828" s="4">
        <v>12.9459431664304</v>
      </c>
      <c r="K1828" s="4">
        <v>13.808377994093799</v>
      </c>
      <c r="L1828" s="4">
        <v>-38.400910308107299</v>
      </c>
      <c r="M1828" s="4">
        <v>-8.0152184116521497</v>
      </c>
      <c r="N1828" s="4">
        <v>18.3324755532681</v>
      </c>
      <c r="O1828" s="4">
        <v>0.38600102933607899</v>
      </c>
      <c r="P1828" s="4">
        <v>18.625723634533099</v>
      </c>
      <c r="Q1828" s="4">
        <v>0.65582318176951004</v>
      </c>
      <c r="R1828" s="4">
        <v>2.8876987242201202</v>
      </c>
      <c r="S1828" s="4">
        <v>-19.182023005657101</v>
      </c>
      <c r="T1828" s="4">
        <v>1.6268601046539599</v>
      </c>
      <c r="V1828" s="4">
        <v>203.18402565</v>
      </c>
      <c r="W1828" s="4">
        <v>0.92770985923829097</v>
      </c>
      <c r="Y1828" s="4">
        <v>-79.711227840055599</v>
      </c>
      <c r="Z1828" s="4">
        <v>0</v>
      </c>
      <c r="AA1828" s="4">
        <v>0</v>
      </c>
      <c r="AB1828" s="4">
        <v>55.737892137334399</v>
      </c>
      <c r="AC1828" s="4">
        <v>1.32434525741756</v>
      </c>
      <c r="AD1828" s="4">
        <v>25.361922118048401</v>
      </c>
      <c r="AE1828" s="4">
        <v>0</v>
      </c>
      <c r="AF1828" s="4">
        <v>0</v>
      </c>
      <c r="AG1828" s="4">
        <v>16776</v>
      </c>
      <c r="AH1828" s="4">
        <v>182.86</v>
      </c>
      <c r="AI1828" s="4">
        <v>14.8</v>
      </c>
      <c r="AJ1828" s="4">
        <v>21.39</v>
      </c>
      <c r="AK1828" s="4">
        <v>7.7426287427828004</v>
      </c>
      <c r="AL1828" s="4">
        <v>25.25</v>
      </c>
      <c r="AM1828" s="4">
        <v>0.01</v>
      </c>
      <c r="AN1828" s="4">
        <v>150.44</v>
      </c>
      <c r="AO1828" s="4">
        <v>13.2</v>
      </c>
      <c r="AP1828" s="4">
        <v>194.3</v>
      </c>
      <c r="AQ1828" s="4">
        <v>4.22</v>
      </c>
      <c r="AR1828" s="4">
        <v>7.4</v>
      </c>
    </row>
    <row r="1829" spans="1:44" x14ac:dyDescent="0.35">
      <c r="A1829" s="4" t="s">
        <v>3787</v>
      </c>
      <c r="B1829" s="4" t="s">
        <v>3788</v>
      </c>
      <c r="C1829" s="4" t="s">
        <v>112</v>
      </c>
      <c r="D1829" s="4">
        <v>179.76368479999999</v>
      </c>
      <c r="E1829" s="4">
        <v>22.25</v>
      </c>
      <c r="F1829" s="4">
        <v>-42.903027398568</v>
      </c>
      <c r="G1829" s="4">
        <v>-4.1209736906810903</v>
      </c>
      <c r="H1829" s="4">
        <v>-2.9044780257867702</v>
      </c>
      <c r="I1829" s="4">
        <v>-45.692475463467801</v>
      </c>
      <c r="J1829" s="4">
        <v>-14.0190660872106</v>
      </c>
      <c r="K1829" s="4">
        <v>13.304252998909501</v>
      </c>
      <c r="L1829" s="4">
        <v>40.591388810344498</v>
      </c>
      <c r="M1829" s="4">
        <v>-9.0991025291450107</v>
      </c>
      <c r="N1829" s="4">
        <v>22.954846023049299</v>
      </c>
      <c r="O1829" s="4">
        <v>7.15095409030795</v>
      </c>
      <c r="Q1829" s="4">
        <v>-6.4525673194869704</v>
      </c>
      <c r="R1829" s="4">
        <v>-28.1696751711426</v>
      </c>
      <c r="V1829" s="4">
        <v>197.7836848</v>
      </c>
      <c r="W1829" s="4">
        <v>1.69812662762139</v>
      </c>
      <c r="Y1829" s="4">
        <v>-335.34332184127902</v>
      </c>
      <c r="Z1829" s="4">
        <v>0</v>
      </c>
      <c r="AA1829" s="4">
        <v>0</v>
      </c>
      <c r="AB1829" s="4">
        <v>14.6981672462913</v>
      </c>
      <c r="AC1829" s="4">
        <v>5.4291721995230998E-3</v>
      </c>
      <c r="AD1829" s="4">
        <v>2.7104902335646801</v>
      </c>
      <c r="AE1829" s="4">
        <v>0</v>
      </c>
      <c r="AF1829" s="4">
        <v>0</v>
      </c>
      <c r="AG1829" s="4">
        <v>4378</v>
      </c>
      <c r="AH1829" s="4">
        <v>9.17</v>
      </c>
      <c r="AI1829" s="4">
        <v>-4.1900000000000004</v>
      </c>
      <c r="AJ1829" s="4">
        <v>-4.1500000000000004</v>
      </c>
      <c r="AK1829" s="4">
        <v>-0.744867105664199</v>
      </c>
      <c r="AL1829" s="4">
        <v>1.22</v>
      </c>
      <c r="AM1829" s="4">
        <v>0</v>
      </c>
      <c r="AN1829" s="4">
        <v>-35.32</v>
      </c>
      <c r="AO1829" s="4">
        <v>6.28</v>
      </c>
      <c r="AP1829" s="4">
        <v>105.86</v>
      </c>
      <c r="AQ1829" s="4">
        <v>0.71</v>
      </c>
      <c r="AR1829" s="4">
        <v>0.71</v>
      </c>
    </row>
    <row r="1830" spans="1:44" x14ac:dyDescent="0.35">
      <c r="A1830" s="4" t="s">
        <v>3789</v>
      </c>
      <c r="B1830" s="4" t="s">
        <v>3790</v>
      </c>
      <c r="C1830" s="4" t="s">
        <v>244</v>
      </c>
      <c r="D1830" s="4">
        <v>179.67992749999999</v>
      </c>
      <c r="E1830" s="4">
        <v>468</v>
      </c>
      <c r="F1830" s="4">
        <v>-44.807961970074402</v>
      </c>
      <c r="G1830" s="4">
        <v>-5.3984921917071098</v>
      </c>
      <c r="H1830" s="4">
        <v>-1.0930004361099099</v>
      </c>
      <c r="I1830" s="4">
        <v>-0.68027210884354405</v>
      </c>
      <c r="J1830" s="4">
        <v>4.8678377495096896</v>
      </c>
      <c r="K1830" s="4">
        <v>5.6661068417391798</v>
      </c>
      <c r="L1830" s="4">
        <v>-13.9153459211889</v>
      </c>
      <c r="M1830" s="4">
        <v>8.8691633250776096</v>
      </c>
      <c r="N1830" s="4">
        <v>163.182570325428</v>
      </c>
      <c r="O1830" s="4">
        <v>62.975730832873701</v>
      </c>
      <c r="Q1830" s="4">
        <v>-3.5511708603149299</v>
      </c>
      <c r="R1830" s="4">
        <v>-0.19644178189136599</v>
      </c>
      <c r="V1830" s="4">
        <v>296.81992750000001</v>
      </c>
      <c r="W1830" s="4">
        <v>2.47766033507998</v>
      </c>
      <c r="Y1830" s="4">
        <v>96.295490637686001</v>
      </c>
      <c r="Z1830" s="4">
        <v>2.3288911890283301E-2</v>
      </c>
      <c r="AA1830" s="4">
        <v>2.0701255013585201E-2</v>
      </c>
      <c r="AB1830" s="4">
        <v>56.350653383361397</v>
      </c>
      <c r="AC1830" s="4">
        <v>0</v>
      </c>
      <c r="AD1830" s="4">
        <v>7.25855867511968</v>
      </c>
      <c r="AE1830" s="4">
        <v>0</v>
      </c>
      <c r="AF1830" s="4">
        <v>0</v>
      </c>
      <c r="AG1830" s="4">
        <v>1999</v>
      </c>
      <c r="AH1830" s="4">
        <v>589.47</v>
      </c>
      <c r="AI1830" s="4">
        <v>-4.0100000000000398</v>
      </c>
      <c r="AJ1830" s="4">
        <v>0.54999999999996196</v>
      </c>
      <c r="AK1830" s="4">
        <v>-10.3765040755597</v>
      </c>
      <c r="AL1830" s="4">
        <v>33.4</v>
      </c>
      <c r="AM1830" s="4">
        <v>0</v>
      </c>
      <c r="AN1830" s="4">
        <v>65.8</v>
      </c>
      <c r="AO1830" s="4">
        <v>1.2</v>
      </c>
      <c r="AP1830" s="4">
        <v>72.519999999999897</v>
      </c>
      <c r="AQ1830" s="4">
        <v>-2.2999999999999998</v>
      </c>
      <c r="AR1830" s="4">
        <v>10.4</v>
      </c>
    </row>
    <row r="1831" spans="1:44" x14ac:dyDescent="0.35">
      <c r="A1831" s="4" t="s">
        <v>3791</v>
      </c>
      <c r="B1831" s="4" t="s">
        <v>3792</v>
      </c>
      <c r="C1831" s="4" t="s">
        <v>109</v>
      </c>
      <c r="D1831" s="4">
        <v>179.36646587999999</v>
      </c>
      <c r="E1831" s="4">
        <v>44.4</v>
      </c>
      <c r="F1831" s="4">
        <v>7.8738571501317001</v>
      </c>
      <c r="G1831" s="4">
        <v>15.1679595165962</v>
      </c>
      <c r="H1831" s="4">
        <v>10.3580766170285</v>
      </c>
      <c r="I1831" s="4">
        <v>11.252716854376599</v>
      </c>
      <c r="J1831" s="4">
        <v>15.411624475438099</v>
      </c>
      <c r="K1831" s="4">
        <v>23.404465520648099</v>
      </c>
      <c r="L1831" s="4">
        <v>-46.232504985158698</v>
      </c>
      <c r="N1831" s="4">
        <v>12.2459253665597</v>
      </c>
      <c r="O1831" s="4">
        <v>0</v>
      </c>
      <c r="P1831" s="4">
        <v>46.5277777777778</v>
      </c>
      <c r="V1831" s="4">
        <v>194.42646587999999</v>
      </c>
      <c r="W1831" s="4">
        <v>1.1287298840853299</v>
      </c>
      <c r="X1831" s="4">
        <v>0.56689342403628096</v>
      </c>
      <c r="Y1831" s="4">
        <v>-78.584580644816199</v>
      </c>
      <c r="Z1831" s="4">
        <v>0</v>
      </c>
      <c r="AA1831" s="4">
        <v>0</v>
      </c>
      <c r="AB1831" s="4">
        <v>45.013567833809198</v>
      </c>
      <c r="AC1831" s="4">
        <v>5.9681356531614799E-2</v>
      </c>
      <c r="AD1831" s="4">
        <v>23.199016597583402</v>
      </c>
      <c r="AE1831" s="4">
        <v>19.4574671128041</v>
      </c>
      <c r="AF1831" s="4">
        <v>0</v>
      </c>
      <c r="AG1831" s="4">
        <v>24827</v>
      </c>
      <c r="AH1831" s="4">
        <v>202.44</v>
      </c>
      <c r="AI1831" s="4">
        <v>22.78</v>
      </c>
      <c r="AJ1831" s="4">
        <v>29.5</v>
      </c>
      <c r="AK1831" s="4">
        <v>5.6008128111979296</v>
      </c>
      <c r="AL1831" s="4">
        <v>47.38</v>
      </c>
      <c r="AM1831" s="4">
        <v>0</v>
      </c>
      <c r="AN1831" s="4">
        <v>76.260000000000005</v>
      </c>
      <c r="AO1831" s="4">
        <v>4.4000000000000004</v>
      </c>
      <c r="AP1831" s="4">
        <v>158.91</v>
      </c>
      <c r="AQ1831" s="4">
        <v>34.72</v>
      </c>
      <c r="AR1831" s="4">
        <v>41.31</v>
      </c>
    </row>
    <row r="1832" spans="1:44" x14ac:dyDescent="0.35">
      <c r="A1832" s="4" t="s">
        <v>3793</v>
      </c>
      <c r="B1832" s="4" t="s">
        <v>3794</v>
      </c>
      <c r="C1832" s="4" t="s">
        <v>244</v>
      </c>
      <c r="D1832" s="4">
        <v>178.89316199999999</v>
      </c>
      <c r="E1832" s="4">
        <v>258.39999999999998</v>
      </c>
      <c r="F1832" s="4">
        <v>-29.374903448275798</v>
      </c>
      <c r="G1832" s="4">
        <v>-5.6347150259067504</v>
      </c>
      <c r="H1832" s="4">
        <v>-2.01395548794603</v>
      </c>
      <c r="I1832" s="4">
        <v>-1.84428091214682</v>
      </c>
      <c r="J1832" s="4">
        <v>9.0575489896788604</v>
      </c>
      <c r="K1832" s="4">
        <v>6.70482420278005</v>
      </c>
      <c r="L1832" s="4">
        <v>-19.410258115175001</v>
      </c>
      <c r="M1832" s="4">
        <v>-14.4731188165534</v>
      </c>
      <c r="N1832" s="4">
        <v>108.834157474325</v>
      </c>
      <c r="O1832" s="4">
        <v>49.106124001521501</v>
      </c>
      <c r="Q1832" s="4">
        <v>-2.2519033027385902</v>
      </c>
      <c r="R1832" s="4">
        <v>-2.1169749584798301</v>
      </c>
      <c r="S1832" s="4">
        <v>0.11237035572619899</v>
      </c>
      <c r="V1832" s="4">
        <v>269.603162</v>
      </c>
      <c r="W1832" s="4">
        <v>1.7011521681247599</v>
      </c>
      <c r="Y1832" s="4">
        <v>97.571422576329496</v>
      </c>
      <c r="Z1832" s="4">
        <v>0.63217816005734195</v>
      </c>
      <c r="AA1832" s="4">
        <v>0</v>
      </c>
      <c r="AB1832" s="4">
        <v>54.843464614930298</v>
      </c>
      <c r="AC1832" s="4">
        <v>0</v>
      </c>
      <c r="AD1832" s="4">
        <v>20.659482850999101</v>
      </c>
      <c r="AE1832" s="4">
        <v>0</v>
      </c>
      <c r="AF1832" s="4">
        <v>0.56221230803668198</v>
      </c>
      <c r="AG1832" s="4">
        <v>7675</v>
      </c>
      <c r="AH1832" s="4">
        <v>330.21</v>
      </c>
      <c r="AI1832" s="4">
        <v>-6.0900000000000096</v>
      </c>
      <c r="AJ1832" s="4">
        <v>-9.7000000000000099</v>
      </c>
      <c r="AK1832" s="4">
        <v>-9.0638595789368601</v>
      </c>
      <c r="AL1832" s="4">
        <v>22.14</v>
      </c>
      <c r="AM1832" s="4">
        <v>0.94</v>
      </c>
      <c r="AN1832" s="4">
        <v>98.44</v>
      </c>
      <c r="AO1832" s="4">
        <v>23.74</v>
      </c>
      <c r="AP1832" s="4">
        <v>105.16</v>
      </c>
      <c r="AQ1832" s="4">
        <v>13.56</v>
      </c>
      <c r="AR1832" s="4">
        <v>21.43</v>
      </c>
    </row>
    <row r="1833" spans="1:44" x14ac:dyDescent="0.35">
      <c r="A1833" s="4" t="s">
        <v>3795</v>
      </c>
      <c r="B1833" s="4" t="s">
        <v>3796</v>
      </c>
      <c r="C1833" s="4" t="s">
        <v>183</v>
      </c>
      <c r="D1833" s="4">
        <v>178.4579775</v>
      </c>
      <c r="E1833" s="4">
        <v>79.45</v>
      </c>
      <c r="F1833" s="4">
        <v>125.674632042254</v>
      </c>
      <c r="G1833" s="4">
        <v>5.3584905660377098</v>
      </c>
      <c r="H1833" s="4">
        <v>2.8343313373253398</v>
      </c>
      <c r="I1833" s="4">
        <v>3.7309511297950402</v>
      </c>
      <c r="J1833" s="4">
        <v>9.9681388646961508</v>
      </c>
      <c r="K1833" s="4">
        <v>10.7724645296899</v>
      </c>
      <c r="L1833" s="4">
        <v>189.478171042197</v>
      </c>
      <c r="M1833" s="4">
        <v>41.170778688528202</v>
      </c>
      <c r="N1833" s="4">
        <v>84.968761484748299</v>
      </c>
      <c r="O1833" s="4">
        <v>44.432194046306499</v>
      </c>
      <c r="P1833" s="4">
        <v>5.21866960676219</v>
      </c>
      <c r="Q1833" s="4">
        <v>32.641006881907899</v>
      </c>
      <c r="R1833" s="4">
        <v>39.005297989173499</v>
      </c>
      <c r="T1833" s="4">
        <v>2.4397819391759801</v>
      </c>
      <c r="V1833" s="4">
        <v>200.90797749999999</v>
      </c>
      <c r="W1833" s="4">
        <v>6.5585438257993403</v>
      </c>
      <c r="Y1833" s="4">
        <v>37.781683090345197</v>
      </c>
      <c r="Z1833" s="4">
        <v>0</v>
      </c>
      <c r="AA1833" s="4">
        <v>0</v>
      </c>
      <c r="AB1833" s="4">
        <v>71.688600623079495</v>
      </c>
      <c r="AC1833" s="4">
        <v>0</v>
      </c>
      <c r="AD1833" s="4">
        <v>6.1036651107401498</v>
      </c>
      <c r="AE1833" s="4">
        <v>0</v>
      </c>
      <c r="AF1833" s="4">
        <v>0</v>
      </c>
      <c r="AG1833" s="4">
        <v>2179</v>
      </c>
      <c r="AH1833" s="4">
        <v>38.06</v>
      </c>
      <c r="AI1833" s="4">
        <v>1.4199999999999899</v>
      </c>
      <c r="AJ1833" s="4">
        <v>1.9199999999999899</v>
      </c>
      <c r="AK1833" s="4">
        <v>0.60394049910152903</v>
      </c>
      <c r="AL1833" s="4">
        <v>4.0999999000000003</v>
      </c>
      <c r="AM1833" s="4">
        <v>0.05</v>
      </c>
      <c r="AN1833" s="4">
        <v>2.2000000000000002</v>
      </c>
      <c r="AO1833" s="4">
        <v>0.67</v>
      </c>
      <c r="AP1833" s="4">
        <v>27.21</v>
      </c>
      <c r="AQ1833" s="4">
        <v>-4.95</v>
      </c>
      <c r="AR1833" s="4">
        <v>14.96</v>
      </c>
    </row>
    <row r="1834" spans="1:44" x14ac:dyDescent="0.35">
      <c r="A1834" s="4" t="s">
        <v>3797</v>
      </c>
      <c r="B1834" s="4" t="s">
        <v>3798</v>
      </c>
      <c r="C1834" s="4" t="s">
        <v>446</v>
      </c>
      <c r="D1834" s="4">
        <v>178.41081908999999</v>
      </c>
      <c r="E1834" s="4">
        <v>66.900000000000006</v>
      </c>
      <c r="F1834" s="4">
        <v>14.0924817606635</v>
      </c>
      <c r="G1834" s="4">
        <v>7.69464535343098</v>
      </c>
      <c r="H1834" s="4">
        <v>4.8919028574740597</v>
      </c>
      <c r="I1834" s="4">
        <v>4.9817022783614702</v>
      </c>
      <c r="J1834" s="4">
        <v>7.5337767495239802</v>
      </c>
      <c r="K1834" s="4">
        <v>10.6638334710581</v>
      </c>
      <c r="L1834" s="4">
        <v>76.419233576784805</v>
      </c>
      <c r="M1834" s="4">
        <v>4.7288462986109003</v>
      </c>
      <c r="N1834" s="4">
        <v>35.164256016864798</v>
      </c>
      <c r="O1834" s="4">
        <v>4.6085377993792802</v>
      </c>
      <c r="P1834" s="4">
        <v>13.633426663794999</v>
      </c>
      <c r="Q1834" s="4">
        <v>5.7484643197127197</v>
      </c>
      <c r="R1834" s="4">
        <v>9.8010064657968705</v>
      </c>
      <c r="S1834" s="4">
        <v>-17.825615593995799</v>
      </c>
      <c r="T1834" s="4">
        <v>22.6000006528662</v>
      </c>
      <c r="V1834" s="4">
        <v>236.18081909</v>
      </c>
      <c r="W1834" s="4">
        <v>1.0447433336651599</v>
      </c>
      <c r="Y1834" s="4">
        <v>-76.524222254827393</v>
      </c>
      <c r="Z1834" s="4">
        <v>5.0791762776609996E-3</v>
      </c>
      <c r="AA1834" s="4">
        <v>0</v>
      </c>
      <c r="AB1834" s="4">
        <v>73.649098796366005</v>
      </c>
      <c r="AC1834" s="4">
        <v>0</v>
      </c>
      <c r="AD1834" s="4">
        <v>13.4127731894603</v>
      </c>
      <c r="AE1834" s="4">
        <v>0</v>
      </c>
      <c r="AF1834" s="4">
        <v>0</v>
      </c>
      <c r="AG1834" s="4">
        <v>6617</v>
      </c>
      <c r="AH1834" s="4">
        <v>254.13</v>
      </c>
      <c r="AI1834" s="4">
        <v>12.66</v>
      </c>
      <c r="AJ1834" s="4">
        <v>17.75</v>
      </c>
      <c r="AK1834" s="4">
        <v>4.8709490175167103</v>
      </c>
      <c r="AL1834" s="4">
        <v>27.1</v>
      </c>
      <c r="AM1834" s="4">
        <v>0.05</v>
      </c>
      <c r="AN1834" s="4">
        <v>156.74</v>
      </c>
      <c r="AO1834" s="4">
        <v>2.2799999999999998</v>
      </c>
      <c r="AP1834" s="4">
        <v>170.77</v>
      </c>
      <c r="AQ1834" s="4">
        <v>2.1800000000000002</v>
      </c>
      <c r="AR1834" s="4">
        <v>6.22</v>
      </c>
    </row>
    <row r="1835" spans="1:44" x14ac:dyDescent="0.35">
      <c r="A1835" s="4" t="s">
        <v>3799</v>
      </c>
      <c r="B1835" s="4" t="s">
        <v>3800</v>
      </c>
      <c r="C1835" s="4" t="s">
        <v>183</v>
      </c>
      <c r="D1835" s="4">
        <v>178.23699999999999</v>
      </c>
      <c r="E1835" s="4">
        <v>123.65</v>
      </c>
      <c r="F1835" s="4">
        <v>220.045679012346</v>
      </c>
      <c r="G1835" s="4">
        <v>2.3687673636496598</v>
      </c>
      <c r="H1835" s="4">
        <v>2.3192555476019998</v>
      </c>
      <c r="I1835" s="4">
        <v>19.950738916256199</v>
      </c>
      <c r="J1835" s="4">
        <v>41.642405386954799</v>
      </c>
      <c r="K1835" s="4">
        <v>24.630541871921199</v>
      </c>
      <c r="L1835" s="4">
        <v>143.39757535247199</v>
      </c>
      <c r="N1835" s="4">
        <v>1.6184971098265899</v>
      </c>
      <c r="O1835" s="4">
        <v>1.6184971098265899</v>
      </c>
      <c r="P1835" s="4">
        <v>105.194805194805</v>
      </c>
      <c r="Q1835" s="4">
        <v>-11.8313456691755</v>
      </c>
      <c r="R1835" s="4">
        <v>-17.709287005834501</v>
      </c>
      <c r="T1835" s="4">
        <v>-18.053785943707901</v>
      </c>
      <c r="V1835" s="4">
        <v>178.797</v>
      </c>
      <c r="W1835" s="4">
        <v>5.1513583815028898</v>
      </c>
      <c r="Y1835" s="4">
        <v>141.244104067759</v>
      </c>
      <c r="Z1835" s="4">
        <v>0</v>
      </c>
      <c r="AA1835" s="4">
        <v>0</v>
      </c>
      <c r="AB1835" s="4">
        <v>72.773576642335797</v>
      </c>
      <c r="AC1835" s="4">
        <v>0</v>
      </c>
      <c r="AD1835" s="4">
        <v>1.1020583941605799</v>
      </c>
      <c r="AE1835" s="4">
        <v>0</v>
      </c>
      <c r="AF1835" s="4">
        <v>0</v>
      </c>
      <c r="AG1835" s="4">
        <v>290</v>
      </c>
      <c r="AH1835" s="4">
        <v>4.0599999999999996</v>
      </c>
      <c r="AI1835" s="4">
        <v>0.81</v>
      </c>
      <c r="AJ1835" s="4">
        <v>0.96</v>
      </c>
      <c r="AK1835" s="4">
        <v>0.59124087591240904</v>
      </c>
      <c r="AL1835" s="4">
        <v>1</v>
      </c>
      <c r="AM1835" s="4">
        <v>27.03</v>
      </c>
      <c r="AN1835" s="4">
        <v>1.82</v>
      </c>
      <c r="AO1835" s="4">
        <v>0</v>
      </c>
      <c r="AP1835" s="4">
        <v>34.6</v>
      </c>
      <c r="AQ1835" s="4">
        <v>3.29</v>
      </c>
      <c r="AR1835" s="4">
        <v>3.3</v>
      </c>
    </row>
    <row r="1836" spans="1:44" x14ac:dyDescent="0.35">
      <c r="A1836" s="4" t="s">
        <v>3801</v>
      </c>
      <c r="B1836" s="4" t="s">
        <v>3802</v>
      </c>
      <c r="C1836" s="4">
        <v>0</v>
      </c>
      <c r="D1836" s="4">
        <v>177.33283739999999</v>
      </c>
      <c r="E1836" s="4">
        <v>35.35</v>
      </c>
      <c r="F1836" s="4">
        <v>188.65195468085099</v>
      </c>
      <c r="G1836" s="4">
        <v>11.150652431791199</v>
      </c>
      <c r="H1836" s="4">
        <v>3.9248434237995902</v>
      </c>
      <c r="I1836" s="4">
        <v>3.98305084745764</v>
      </c>
      <c r="J1836" s="4">
        <v>4.7929913904414896</v>
      </c>
      <c r="K1836" s="4">
        <v>11.3559322033898</v>
      </c>
      <c r="L1836" s="4">
        <v>8721.4012479652702</v>
      </c>
      <c r="M1836" s="4">
        <v>43.7951753332216</v>
      </c>
      <c r="N1836" s="4">
        <v>81.593110871905296</v>
      </c>
      <c r="O1836" s="4">
        <v>0</v>
      </c>
      <c r="P1836" s="4">
        <v>4.7885888945491697</v>
      </c>
      <c r="Q1836" s="4">
        <v>-1.1696733744563099</v>
      </c>
      <c r="R1836" s="4">
        <v>8.4067569903416306</v>
      </c>
      <c r="T1836" s="4">
        <v>19.8582985392725</v>
      </c>
      <c r="V1836" s="4">
        <v>187.09283740000001</v>
      </c>
      <c r="W1836" s="4">
        <v>19.088572378902001</v>
      </c>
      <c r="Y1836" s="4">
        <v>682.52840792678398</v>
      </c>
      <c r="Z1836" s="4">
        <v>0</v>
      </c>
      <c r="AA1836" s="4">
        <v>0</v>
      </c>
      <c r="AB1836" s="4">
        <v>59.517223345347503</v>
      </c>
      <c r="AC1836" s="4">
        <v>0</v>
      </c>
      <c r="AD1836" s="4">
        <v>6.0967423284459299</v>
      </c>
      <c r="AE1836" s="4">
        <v>0</v>
      </c>
      <c r="AF1836" s="4">
        <v>0</v>
      </c>
      <c r="AG1836" s="4">
        <v>618</v>
      </c>
      <c r="AH1836" s="4">
        <v>23.6</v>
      </c>
      <c r="AI1836" s="4">
        <v>0.94000000000000195</v>
      </c>
      <c r="AJ1836" s="4">
        <v>1.56</v>
      </c>
      <c r="AK1836" s="4">
        <v>0.17870036169713699</v>
      </c>
      <c r="AL1836" s="4">
        <v>2.68</v>
      </c>
      <c r="AM1836" s="4">
        <v>0.11</v>
      </c>
      <c r="AN1836" s="4">
        <v>1.01</v>
      </c>
      <c r="AO1836" s="4">
        <v>0.77</v>
      </c>
      <c r="AP1836" s="4">
        <v>9.2899999999999991</v>
      </c>
      <c r="AQ1836" s="4">
        <v>-0.61</v>
      </c>
      <c r="AR1836" s="4">
        <v>-0.56000000000000005</v>
      </c>
    </row>
    <row r="1837" spans="1:44" x14ac:dyDescent="0.35">
      <c r="A1837" s="4" t="s">
        <v>3803</v>
      </c>
      <c r="B1837" s="4" t="s">
        <v>3804</v>
      </c>
      <c r="C1837" s="4" t="s">
        <v>621</v>
      </c>
      <c r="D1837" s="4">
        <v>177.13232407500001</v>
      </c>
      <c r="E1837" s="4">
        <v>25.05</v>
      </c>
      <c r="F1837" s="4">
        <v>-1.4155863827619299</v>
      </c>
      <c r="G1837" s="4">
        <v>-89.276541095890394</v>
      </c>
      <c r="H1837" s="4">
        <v>-13.024267625644701</v>
      </c>
      <c r="I1837" s="4">
        <v>-38.1866455078125</v>
      </c>
      <c r="J1837" s="4">
        <v>4.0571678334439403</v>
      </c>
      <c r="K1837" s="4">
        <v>-11.2884521484375</v>
      </c>
      <c r="L1837" s="4">
        <v>2.6216271121934498</v>
      </c>
      <c r="M1837" s="4">
        <v>-15.310810394724401</v>
      </c>
      <c r="N1837" s="4">
        <v>383.43862256905697</v>
      </c>
      <c r="O1837" s="4">
        <v>381.43193360584701</v>
      </c>
      <c r="Q1837" s="4">
        <v>-17.023971296946101</v>
      </c>
      <c r="S1837" s="4">
        <v>5.1901315012239602</v>
      </c>
      <c r="V1837" s="4">
        <v>474.802324075</v>
      </c>
      <c r="W1837" s="4">
        <v>2.19413259104422</v>
      </c>
      <c r="Y1837" s="4">
        <v>-102.358136193837</v>
      </c>
      <c r="Z1837" s="4">
        <v>23.879580492090401</v>
      </c>
      <c r="AA1837" s="4">
        <v>0</v>
      </c>
      <c r="AB1837" s="4">
        <v>53.016601758263803</v>
      </c>
      <c r="AC1837" s="4">
        <v>7.0680126088668999E-3</v>
      </c>
      <c r="AD1837" s="4">
        <v>12.001559165451299</v>
      </c>
      <c r="AE1837" s="4">
        <v>48.448850946969699</v>
      </c>
      <c r="AF1837" s="4">
        <v>0</v>
      </c>
      <c r="AG1837" s="4">
        <v>22501</v>
      </c>
      <c r="AH1837" s="4">
        <v>327.68</v>
      </c>
      <c r="AI1837" s="4">
        <v>-125.13</v>
      </c>
      <c r="AJ1837" s="4">
        <v>-121.36</v>
      </c>
      <c r="AK1837" s="4">
        <v>-17.4132785538003</v>
      </c>
      <c r="AL1837" s="4">
        <v>-36.99</v>
      </c>
      <c r="AM1837" s="4">
        <v>6.95</v>
      </c>
      <c r="AN1837" s="4">
        <v>-567.04</v>
      </c>
      <c r="AO1837" s="4">
        <v>11.88</v>
      </c>
      <c r="AP1837" s="4">
        <v>80.73</v>
      </c>
      <c r="AQ1837" s="4">
        <v>9.75</v>
      </c>
      <c r="AR1837" s="4">
        <v>11.05</v>
      </c>
    </row>
    <row r="1838" spans="1:44" x14ac:dyDescent="0.35">
      <c r="A1838" s="4" t="s">
        <v>3805</v>
      </c>
      <c r="B1838" s="4" t="s">
        <v>3806</v>
      </c>
      <c r="C1838" s="4" t="s">
        <v>271</v>
      </c>
      <c r="D1838" s="4">
        <v>176.57919000000001</v>
      </c>
      <c r="E1838" s="4">
        <v>7.9</v>
      </c>
      <c r="F1838" s="4">
        <v>519.35055882352901</v>
      </c>
      <c r="G1838" s="4">
        <v>2.46198406951485</v>
      </c>
      <c r="H1838" s="4">
        <v>2.1124572848710801</v>
      </c>
      <c r="I1838" s="4">
        <v>7.0103092783505199</v>
      </c>
      <c r="J1838" s="4">
        <v>-46.641742950927203</v>
      </c>
      <c r="K1838" s="4">
        <v>7.4226804123711396</v>
      </c>
      <c r="L1838" s="4">
        <v>175.41416309442499</v>
      </c>
      <c r="M1838" s="4">
        <v>39.978698536843901</v>
      </c>
      <c r="N1838" s="4">
        <v>0</v>
      </c>
      <c r="O1838" s="4">
        <v>0</v>
      </c>
      <c r="P1838" s="4">
        <v>161.90476190476201</v>
      </c>
      <c r="Q1838" s="4">
        <v>-10.1666818064938</v>
      </c>
      <c r="V1838" s="4">
        <v>176.43919</v>
      </c>
      <c r="W1838" s="4">
        <v>12.6398847530422</v>
      </c>
      <c r="Y1838" s="4">
        <v>1868.51726216561</v>
      </c>
      <c r="Z1838" s="4">
        <v>0</v>
      </c>
      <c r="AA1838" s="4">
        <v>0</v>
      </c>
      <c r="AB1838" s="4">
        <v>0</v>
      </c>
      <c r="AC1838" s="4">
        <v>3.0040336015812499</v>
      </c>
      <c r="AD1838" s="4">
        <v>33.261849969410299</v>
      </c>
      <c r="AE1838" s="4">
        <v>0</v>
      </c>
      <c r="AF1838" s="4">
        <v>0</v>
      </c>
      <c r="AG1838" s="4">
        <v>10164</v>
      </c>
      <c r="AH1838" s="4">
        <v>4.8499999999999996</v>
      </c>
      <c r="AI1838" s="4">
        <v>0.34</v>
      </c>
      <c r="AJ1838" s="4">
        <v>0.32</v>
      </c>
      <c r="AK1838" s="4">
        <v>1.6000752976610699E-2</v>
      </c>
      <c r="AL1838" s="4">
        <v>0.36</v>
      </c>
      <c r="AM1838" s="4">
        <v>4</v>
      </c>
      <c r="AN1838" s="4">
        <v>-7.28</v>
      </c>
      <c r="AO1838" s="4">
        <v>0.14000000000000001</v>
      </c>
      <c r="AP1838" s="4">
        <v>13.97</v>
      </c>
      <c r="AQ1838" s="4">
        <v>3.75</v>
      </c>
      <c r="AR1838" s="4">
        <v>3.85</v>
      </c>
    </row>
    <row r="1839" spans="1:44" x14ac:dyDescent="0.35">
      <c r="A1839" s="4" t="s">
        <v>3807</v>
      </c>
      <c r="B1839" s="4" t="s">
        <v>3808</v>
      </c>
      <c r="C1839" s="4" t="s">
        <v>80</v>
      </c>
      <c r="D1839" s="4">
        <v>175.64779995000001</v>
      </c>
      <c r="E1839" s="4">
        <v>97</v>
      </c>
      <c r="F1839" s="4">
        <v>23.020681513761499</v>
      </c>
      <c r="H1839" s="4">
        <v>4.7248970492615401</v>
      </c>
      <c r="I1839" s="4">
        <v>16.630340017436801</v>
      </c>
      <c r="J1839" s="4">
        <v>19.162970512088702</v>
      </c>
      <c r="K1839" s="4">
        <v>26.9834350479512</v>
      </c>
      <c r="L1839" s="4">
        <v>112.136542082921</v>
      </c>
      <c r="M1839" s="4">
        <v>4.4698865183325802</v>
      </c>
      <c r="P1839" s="4">
        <v>2.1642934135133598</v>
      </c>
      <c r="Q1839" s="4">
        <v>-6.5260007747547394E-2</v>
      </c>
      <c r="V1839" s="4">
        <v>174.34779995</v>
      </c>
      <c r="W1839" s="4">
        <v>-0.86131417618790795</v>
      </c>
      <c r="Y1839" s="4">
        <v>-47.805867476897603</v>
      </c>
      <c r="Z1839" s="4">
        <v>7.5246459128792506E-2</v>
      </c>
      <c r="AA1839" s="4">
        <v>5.9061371693541996E-3</v>
      </c>
      <c r="AB1839" s="4">
        <v>30.042356089869202</v>
      </c>
      <c r="AC1839" s="4">
        <v>2.22445570118853E-2</v>
      </c>
      <c r="AD1839" s="4">
        <v>22.765404483507702</v>
      </c>
      <c r="AE1839" s="4">
        <v>0</v>
      </c>
      <c r="AF1839" s="4">
        <v>1.7320883044740901E-2</v>
      </c>
      <c r="AG1839" s="4">
        <v>30425</v>
      </c>
      <c r="AH1839" s="4">
        <v>45.88</v>
      </c>
      <c r="AI1839" s="4">
        <v>7.63</v>
      </c>
      <c r="AJ1839" s="4">
        <v>7.63</v>
      </c>
      <c r="AK1839" s="4">
        <v>4.3381811797305598</v>
      </c>
      <c r="AL1839" s="4">
        <v>12.38</v>
      </c>
      <c r="AM1839" s="4">
        <v>1.19</v>
      </c>
      <c r="AN1839" s="4">
        <v>-274.88</v>
      </c>
      <c r="AO1839" s="4">
        <v>3.3</v>
      </c>
      <c r="AP1839" s="4">
        <v>-203.93</v>
      </c>
      <c r="AQ1839" s="4">
        <v>-0.16</v>
      </c>
      <c r="AR1839" s="4">
        <v>-0.15</v>
      </c>
    </row>
    <row r="1840" spans="1:44" x14ac:dyDescent="0.35">
      <c r="A1840" s="4" t="s">
        <v>3809</v>
      </c>
      <c r="B1840" s="4" t="s">
        <v>3810</v>
      </c>
      <c r="C1840" s="4" t="s">
        <v>98</v>
      </c>
      <c r="D1840" s="4">
        <v>175.63249999999999</v>
      </c>
      <c r="E1840" s="4">
        <v>22.6</v>
      </c>
      <c r="F1840" s="4">
        <v>-2.5047418710781502</v>
      </c>
      <c r="H1840" s="4">
        <v>-9.5475402693245108</v>
      </c>
      <c r="I1840" s="4">
        <v>-77.097306212204501</v>
      </c>
      <c r="J1840" s="4">
        <v>-107.09119676956701</v>
      </c>
      <c r="K1840" s="4">
        <v>45.541506322155001</v>
      </c>
      <c r="L1840" s="4">
        <v>187.25695266326099</v>
      </c>
      <c r="M1840" s="4">
        <v>-22.655319459573601</v>
      </c>
      <c r="Q1840" s="4">
        <v>-10.7892998171383</v>
      </c>
      <c r="R1840" s="4">
        <v>25.812254813099301</v>
      </c>
      <c r="S1840" s="4">
        <v>-26.347942434360501</v>
      </c>
      <c r="V1840" s="4">
        <v>1193.7225000000001</v>
      </c>
      <c r="W1840" s="4">
        <v>-0.320251814302907</v>
      </c>
      <c r="Y1840" s="4">
        <v>-104.17249172098199</v>
      </c>
      <c r="Z1840" s="4">
        <v>0</v>
      </c>
      <c r="AA1840" s="4">
        <v>0</v>
      </c>
      <c r="AB1840" s="4">
        <v>62.655225766871197</v>
      </c>
      <c r="AC1840" s="4">
        <v>2.20858895705521E-2</v>
      </c>
      <c r="AD1840" s="4">
        <v>14.905662576687099</v>
      </c>
      <c r="AE1840" s="4">
        <v>41.904418404908</v>
      </c>
      <c r="AF1840" s="4">
        <v>0</v>
      </c>
      <c r="AG1840" s="4">
        <v>22392</v>
      </c>
      <c r="AH1840" s="4">
        <v>90.95</v>
      </c>
      <c r="AI1840" s="4">
        <v>-70.12</v>
      </c>
      <c r="AJ1840" s="4">
        <v>-64.7</v>
      </c>
      <c r="AK1840" s="4">
        <v>-8.6036809815950903</v>
      </c>
      <c r="AL1840" s="4">
        <v>41.42</v>
      </c>
      <c r="AM1840" s="4">
        <v>0.33</v>
      </c>
      <c r="AN1840" s="4">
        <v>-655.55</v>
      </c>
      <c r="AO1840" s="4">
        <v>5.05</v>
      </c>
      <c r="AP1840" s="4">
        <v>-548.41999999999996</v>
      </c>
      <c r="AQ1840" s="4">
        <v>106.59</v>
      </c>
      <c r="AR1840" s="4">
        <v>106.91</v>
      </c>
    </row>
    <row r="1841" spans="1:44" x14ac:dyDescent="0.35">
      <c r="A1841" s="4" t="s">
        <v>3811</v>
      </c>
      <c r="B1841" s="4" t="s">
        <v>3812</v>
      </c>
      <c r="C1841" s="4" t="s">
        <v>1123</v>
      </c>
      <c r="D1841" s="4">
        <v>175.62365</v>
      </c>
      <c r="E1841" s="4">
        <v>111</v>
      </c>
      <c r="F1841" s="4">
        <v>9.7949609592861204</v>
      </c>
      <c r="G1841" s="4">
        <v>16.6341961220892</v>
      </c>
      <c r="H1841" s="4">
        <v>12.0400214880473</v>
      </c>
      <c r="I1841" s="4">
        <v>8.0497440962557203</v>
      </c>
      <c r="J1841" s="4">
        <v>15.0201304033573</v>
      </c>
      <c r="K1841" s="4">
        <v>15.066894136661601</v>
      </c>
      <c r="L1841" s="4">
        <v>96.953071381780802</v>
      </c>
      <c r="N1841" s="4">
        <v>17.715959004392399</v>
      </c>
      <c r="O1841" s="4">
        <v>16.1140297993282</v>
      </c>
      <c r="P1841" s="4">
        <v>42.099084292087298</v>
      </c>
      <c r="Q1841" s="4">
        <v>11.821614262500599</v>
      </c>
      <c r="R1841" s="4">
        <v>16.0849123366011</v>
      </c>
      <c r="S1841" s="4">
        <v>2.4142701645254001</v>
      </c>
      <c r="T1841" s="4">
        <v>15.1721558046801</v>
      </c>
      <c r="V1841" s="4">
        <v>183.01365000000001</v>
      </c>
      <c r="W1841" s="4">
        <v>1.51256265610197</v>
      </c>
      <c r="X1841" s="4">
        <v>1.79372197309417</v>
      </c>
      <c r="Y1841" s="4">
        <v>-59.792960679690097</v>
      </c>
      <c r="Z1841" s="4">
        <v>0</v>
      </c>
      <c r="AA1841" s="4">
        <v>0</v>
      </c>
      <c r="AB1841" s="4">
        <v>74.221236746873203</v>
      </c>
      <c r="AC1841" s="4">
        <v>0</v>
      </c>
      <c r="AD1841" s="4">
        <v>15.651304679068</v>
      </c>
      <c r="AE1841" s="4">
        <v>0</v>
      </c>
      <c r="AF1841" s="4">
        <v>0</v>
      </c>
      <c r="AG1841" s="4">
        <v>6776</v>
      </c>
      <c r="AH1841" s="4">
        <v>222.74</v>
      </c>
      <c r="AI1841" s="4">
        <v>17.93</v>
      </c>
      <c r="AJ1841" s="4">
        <v>25.61</v>
      </c>
      <c r="AK1841" s="4">
        <v>11.383404228303</v>
      </c>
      <c r="AL1841" s="4">
        <v>33.56</v>
      </c>
      <c r="AM1841" s="4">
        <v>0</v>
      </c>
      <c r="AN1841" s="4">
        <v>78.849999999999994</v>
      </c>
      <c r="AO1841" s="4">
        <v>22.24</v>
      </c>
      <c r="AP1841" s="4">
        <v>116.11</v>
      </c>
      <c r="AQ1841" s="4">
        <v>4.71</v>
      </c>
      <c r="AR1841" s="4">
        <v>12.54</v>
      </c>
    </row>
    <row r="1842" spans="1:44" x14ac:dyDescent="0.35">
      <c r="A1842" s="4" t="s">
        <v>3813</v>
      </c>
      <c r="B1842" s="4" t="s">
        <v>3814</v>
      </c>
      <c r="C1842" s="4" t="s">
        <v>260</v>
      </c>
      <c r="D1842" s="4">
        <v>175.55938649999999</v>
      </c>
      <c r="E1842" s="4">
        <v>148.19999999999999</v>
      </c>
      <c r="F1842" s="4">
        <v>9.7695818864774502</v>
      </c>
      <c r="G1842" s="4">
        <v>8.5445295040654408</v>
      </c>
      <c r="H1842" s="4">
        <v>3.6376886405732902</v>
      </c>
      <c r="I1842" s="4">
        <v>3.7849109061038799</v>
      </c>
      <c r="J1842" s="4">
        <v>13.303241935190201</v>
      </c>
      <c r="K1842" s="4">
        <v>12.0118791861494</v>
      </c>
      <c r="L1842" s="4">
        <v>53.175948136604703</v>
      </c>
      <c r="M1842" s="4">
        <v>0.15592238998729499</v>
      </c>
      <c r="N1842" s="4">
        <v>61.862303520544202</v>
      </c>
      <c r="O1842" s="4">
        <v>5.5841529552348597</v>
      </c>
      <c r="P1842" s="4">
        <v>6.34265141889031</v>
      </c>
      <c r="Q1842" s="4">
        <v>10.673463334722801</v>
      </c>
      <c r="R1842" s="4">
        <v>3.7552424054993798</v>
      </c>
      <c r="S1842" s="4">
        <v>11.412356319597</v>
      </c>
      <c r="T1842" s="4">
        <v>20.005783273457901</v>
      </c>
      <c r="V1842" s="4">
        <v>313.0793865</v>
      </c>
      <c r="W1842" s="4">
        <v>0.80687281229892505</v>
      </c>
      <c r="X1842" s="4">
        <v>0.59258985847504098</v>
      </c>
      <c r="Y1842" s="4">
        <v>-59.897138468919998</v>
      </c>
      <c r="Z1842" s="4">
        <v>0</v>
      </c>
      <c r="AA1842" s="4">
        <v>0</v>
      </c>
      <c r="AB1842" s="4">
        <v>52.658777966338803</v>
      </c>
      <c r="AC1842" s="4">
        <v>0.23586742855596099</v>
      </c>
      <c r="AD1842" s="4">
        <v>37.776691302802902</v>
      </c>
      <c r="AE1842" s="4">
        <v>0</v>
      </c>
      <c r="AF1842" s="4">
        <v>0</v>
      </c>
      <c r="AG1842" s="4">
        <v>18121</v>
      </c>
      <c r="AH1842" s="4">
        <v>474.78</v>
      </c>
      <c r="AI1842" s="4">
        <v>17.97</v>
      </c>
      <c r="AJ1842" s="4">
        <v>24.62</v>
      </c>
      <c r="AK1842" s="4">
        <v>13.818464744728701</v>
      </c>
      <c r="AL1842" s="4">
        <v>57.03</v>
      </c>
      <c r="AM1842" s="4">
        <v>56.85</v>
      </c>
      <c r="AN1842" s="4">
        <v>148.56</v>
      </c>
      <c r="AO1842" s="4">
        <v>4.0999999999999996</v>
      </c>
      <c r="AP1842" s="4">
        <v>217.58</v>
      </c>
      <c r="AQ1842" s="4">
        <v>43.42</v>
      </c>
      <c r="AR1842" s="4">
        <v>57.89</v>
      </c>
    </row>
    <row r="1843" spans="1:44" x14ac:dyDescent="0.35">
      <c r="A1843" s="4" t="s">
        <v>3815</v>
      </c>
      <c r="B1843" s="4" t="s">
        <v>3816</v>
      </c>
      <c r="C1843" s="4" t="s">
        <v>121</v>
      </c>
      <c r="D1843" s="4">
        <v>175.06728215999999</v>
      </c>
      <c r="E1843" s="4">
        <v>222.1</v>
      </c>
      <c r="F1843" s="4">
        <v>140.05382572800201</v>
      </c>
      <c r="G1843" s="4">
        <v>0.570567829103518</v>
      </c>
      <c r="H1843" s="4">
        <v>0.40633228228715901</v>
      </c>
      <c r="I1843" s="4">
        <v>0.93520873859044296</v>
      </c>
      <c r="J1843" s="4">
        <v>11.2571311003245</v>
      </c>
      <c r="K1843" s="4">
        <v>10.3770761633997</v>
      </c>
      <c r="L1843" s="4">
        <v>14.8950551018119</v>
      </c>
      <c r="M1843" s="4">
        <v>-7.2197020974399804</v>
      </c>
      <c r="N1843" s="4">
        <v>14.1575912876361</v>
      </c>
      <c r="O1843" s="4">
        <v>0</v>
      </c>
      <c r="P1843" s="4">
        <v>1.52942615930501</v>
      </c>
      <c r="Q1843" s="4">
        <v>-9.1885076276176907</v>
      </c>
      <c r="R1843" s="4">
        <v>-16.367447357450398</v>
      </c>
      <c r="S1843" s="4">
        <v>-21.299016342694699</v>
      </c>
      <c r="T1843" s="4">
        <v>-43.751440128334501</v>
      </c>
      <c r="V1843" s="4">
        <v>81.707282160000005</v>
      </c>
      <c r="W1843" s="4">
        <v>0.80107660913334</v>
      </c>
      <c r="X1843" s="4">
        <v>1.33214920071048</v>
      </c>
      <c r="Y1843" s="4">
        <v>474.90271798040902</v>
      </c>
      <c r="Z1843" s="4">
        <v>3.4989062059017999E-3</v>
      </c>
      <c r="AA1843" s="4">
        <v>2.5727251513984E-3</v>
      </c>
      <c r="AB1843" s="4">
        <v>54.257126898896303</v>
      </c>
      <c r="AC1843" s="4">
        <v>0.122526035335351</v>
      </c>
      <c r="AD1843" s="4">
        <v>35.844467444607297</v>
      </c>
      <c r="AE1843" s="4">
        <v>0</v>
      </c>
      <c r="AF1843" s="4">
        <v>0</v>
      </c>
      <c r="AG1843" s="4">
        <v>26021</v>
      </c>
      <c r="AH1843" s="4">
        <v>133.66</v>
      </c>
      <c r="AI1843" s="4">
        <v>1.24999999999999</v>
      </c>
      <c r="AJ1843" s="4">
        <v>9.0999999999999908</v>
      </c>
      <c r="AK1843" s="4">
        <v>1.6079532196240101</v>
      </c>
      <c r="AL1843" s="4">
        <v>13.87</v>
      </c>
      <c r="AM1843" s="4">
        <v>0.01</v>
      </c>
      <c r="AN1843" s="4">
        <v>196.85</v>
      </c>
      <c r="AO1843" s="4">
        <v>124.3</v>
      </c>
      <c r="AP1843" s="4">
        <v>218.54</v>
      </c>
      <c r="AQ1843" s="4">
        <v>12.17</v>
      </c>
      <c r="AR1843" s="4">
        <v>13.01</v>
      </c>
    </row>
    <row r="1844" spans="1:44" x14ac:dyDescent="0.35">
      <c r="A1844" s="4" t="s">
        <v>3817</v>
      </c>
      <c r="B1844" s="4" t="s">
        <v>3818</v>
      </c>
      <c r="C1844" s="4" t="s">
        <v>218</v>
      </c>
      <c r="D1844" s="4">
        <v>174.77987868</v>
      </c>
      <c r="E1844" s="4">
        <v>341.55</v>
      </c>
      <c r="F1844" s="4">
        <v>14.2794018529412</v>
      </c>
      <c r="G1844" s="4">
        <v>7.6488048742384001</v>
      </c>
      <c r="H1844" s="4">
        <v>7.1847851608358697</v>
      </c>
      <c r="I1844" s="4">
        <v>16.4648910411622</v>
      </c>
      <c r="J1844" s="4">
        <v>26.247415104262199</v>
      </c>
      <c r="K1844" s="4">
        <v>25.302663438256701</v>
      </c>
      <c r="L1844" s="4">
        <v>-2.5137836276757599</v>
      </c>
      <c r="M1844" s="4">
        <v>-1.3192855694096699</v>
      </c>
      <c r="N1844" s="4">
        <v>0</v>
      </c>
      <c r="O1844" s="4">
        <v>0</v>
      </c>
      <c r="P1844" s="4">
        <v>105.608283002589</v>
      </c>
      <c r="Q1844" s="4">
        <v>4.8482759683953196</v>
      </c>
      <c r="R1844" s="4">
        <v>2.9945051084987901</v>
      </c>
      <c r="S1844" s="4">
        <v>-5.1103273510377702</v>
      </c>
      <c r="T1844" s="4">
        <v>3.6528282874661602</v>
      </c>
      <c r="V1844" s="4">
        <v>151.25987868000001</v>
      </c>
      <c r="W1844" s="4">
        <v>1.0557528159468399</v>
      </c>
      <c r="X1844" s="4">
        <v>0.77186963979416801</v>
      </c>
      <c r="Y1844" s="4">
        <v>-67.624720744365703</v>
      </c>
      <c r="Z1844" s="4">
        <v>12.2496930892137</v>
      </c>
      <c r="AA1844" s="4">
        <v>0</v>
      </c>
      <c r="AB1844" s="4">
        <v>49.793838408218797</v>
      </c>
      <c r="AC1844" s="4">
        <v>0</v>
      </c>
      <c r="AD1844" s="4">
        <v>25.692925901509199</v>
      </c>
      <c r="AE1844" s="4">
        <v>0</v>
      </c>
      <c r="AF1844" s="4">
        <v>12.2496930892137</v>
      </c>
      <c r="AG1844" s="4">
        <v>3864</v>
      </c>
      <c r="AH1844" s="4">
        <v>74.34</v>
      </c>
      <c r="AI1844" s="4">
        <v>12.24</v>
      </c>
      <c r="AJ1844" s="4">
        <v>15.13</v>
      </c>
      <c r="AK1844" s="4">
        <v>24.496824419010998</v>
      </c>
      <c r="AL1844" s="4">
        <v>18.809999999999999</v>
      </c>
      <c r="AM1844" s="4">
        <v>87.77</v>
      </c>
      <c r="AN1844" s="4">
        <v>160.55000000000001</v>
      </c>
      <c r="AO1844" s="4">
        <v>23.52</v>
      </c>
      <c r="AP1844" s="4">
        <v>165.55</v>
      </c>
      <c r="AQ1844" s="4">
        <v>4.45</v>
      </c>
      <c r="AR1844" s="4">
        <v>8.77</v>
      </c>
    </row>
    <row r="1845" spans="1:44" x14ac:dyDescent="0.35">
      <c r="A1845" s="4" t="s">
        <v>3819</v>
      </c>
      <c r="B1845" s="4" t="s">
        <v>3820</v>
      </c>
      <c r="C1845" s="4" t="s">
        <v>159</v>
      </c>
      <c r="D1845" s="4">
        <v>174.70561402000001</v>
      </c>
      <c r="E1845" s="4">
        <v>73.099999999999994</v>
      </c>
      <c r="F1845" s="4">
        <v>-8.2838128980559809</v>
      </c>
      <c r="G1845" s="4">
        <v>-12.3923965096806</v>
      </c>
      <c r="H1845" s="4">
        <v>-1.9386774891874301</v>
      </c>
      <c r="I1845" s="4">
        <v>-3.1576110553816998</v>
      </c>
      <c r="J1845" s="4">
        <v>12.3924454601405</v>
      </c>
      <c r="K1845" s="4">
        <v>14.3926576934018</v>
      </c>
      <c r="L1845" s="4">
        <v>24.884854522651001</v>
      </c>
      <c r="M1845" s="4">
        <v>4.5389408108650802</v>
      </c>
      <c r="N1845" s="4">
        <v>412.57612667478702</v>
      </c>
      <c r="O1845" s="4">
        <v>322.71010962241201</v>
      </c>
      <c r="Q1845" s="4">
        <v>-25.523108991588501</v>
      </c>
      <c r="R1845" s="4">
        <v>-4.3229113263971799</v>
      </c>
      <c r="S1845" s="4">
        <v>-16.505560849230001</v>
      </c>
      <c r="V1845" s="4">
        <v>873.40561402000003</v>
      </c>
      <c r="W1845" s="4">
        <v>1.0639805969549301</v>
      </c>
      <c r="Y1845" s="4">
        <v>-122.53042234437601</v>
      </c>
      <c r="Z1845" s="4">
        <v>0</v>
      </c>
      <c r="AA1845" s="4">
        <v>0</v>
      </c>
      <c r="AB1845" s="4">
        <v>30.012918539639699</v>
      </c>
      <c r="AC1845" s="4">
        <v>4.2471445703802999E-2</v>
      </c>
      <c r="AD1845" s="4">
        <v>25.4479261639013</v>
      </c>
      <c r="AE1845" s="4">
        <v>0.41622016789727001</v>
      </c>
      <c r="AF1845" s="4">
        <v>0</v>
      </c>
      <c r="AG1845" s="4">
        <v>21928</v>
      </c>
      <c r="AH1845" s="4">
        <v>667.91</v>
      </c>
      <c r="AI1845" s="4">
        <v>-21.0899999999999</v>
      </c>
      <c r="AJ1845" s="4">
        <v>-24.969999999999899</v>
      </c>
      <c r="AK1845" s="4">
        <v>-8.95722789893202</v>
      </c>
      <c r="AL1845" s="4">
        <v>96.13</v>
      </c>
      <c r="AM1845" s="4">
        <v>0.01</v>
      </c>
      <c r="AN1845" s="4">
        <v>-447.58</v>
      </c>
      <c r="AO1845" s="4">
        <v>56.64</v>
      </c>
      <c r="AP1845" s="4">
        <v>164.2</v>
      </c>
      <c r="AQ1845" s="4">
        <v>65.77</v>
      </c>
      <c r="AR1845" s="4">
        <v>71.790000000000006</v>
      </c>
    </row>
    <row r="1846" spans="1:44" x14ac:dyDescent="0.35">
      <c r="A1846" s="4" t="s">
        <v>3821</v>
      </c>
      <c r="B1846" s="4" t="s">
        <v>3822</v>
      </c>
      <c r="C1846" s="4" t="s">
        <v>425</v>
      </c>
      <c r="D1846" s="4">
        <v>174.45793750000001</v>
      </c>
      <c r="E1846" s="4">
        <v>19.05</v>
      </c>
      <c r="F1846" s="4">
        <v>19.847319397042099</v>
      </c>
      <c r="G1846" s="4">
        <v>6.7361483638593</v>
      </c>
      <c r="H1846" s="4">
        <v>3.1855905483274798</v>
      </c>
      <c r="I1846" s="4">
        <v>2.66694984677933</v>
      </c>
      <c r="J1846" s="4">
        <v>7.0346130315301902</v>
      </c>
      <c r="K1846" s="4">
        <v>5.5978640128644699</v>
      </c>
      <c r="L1846" s="4">
        <v>164.04830678880299</v>
      </c>
      <c r="M1846" s="4">
        <v>21.651589456671601</v>
      </c>
      <c r="N1846" s="4">
        <v>28.300207653515301</v>
      </c>
      <c r="O1846" s="4">
        <v>12.5185404924355</v>
      </c>
      <c r="P1846" s="4">
        <v>6.0049187047410904</v>
      </c>
      <c r="Q1846" s="4">
        <v>0.71536368117077798</v>
      </c>
      <c r="R1846" s="4">
        <v>-4.28784932070376</v>
      </c>
      <c r="S1846" s="4">
        <v>-16.008810803987298</v>
      </c>
      <c r="T1846" s="4">
        <v>9.5143261423376497</v>
      </c>
      <c r="V1846" s="4">
        <v>211.79793749999999</v>
      </c>
      <c r="W1846" s="4">
        <v>1.2938144282112101</v>
      </c>
      <c r="X1846" s="4">
        <v>0.31168831168831201</v>
      </c>
      <c r="Y1846" s="4">
        <v>-18.529338226399599</v>
      </c>
      <c r="Z1846" s="4">
        <v>1.8758103224738601E-2</v>
      </c>
      <c r="AA1846" s="4">
        <v>1.54478497144906E-2</v>
      </c>
      <c r="AB1846" s="4">
        <v>53.051146726986801</v>
      </c>
      <c r="AC1846" s="4">
        <v>0</v>
      </c>
      <c r="AD1846" s="4">
        <v>28.0829847452484</v>
      </c>
      <c r="AE1846" s="4">
        <v>0</v>
      </c>
      <c r="AF1846" s="4">
        <v>3.3102535102478999E-3</v>
      </c>
      <c r="AG1846" s="4">
        <v>15424</v>
      </c>
      <c r="AH1846" s="4">
        <v>329.59</v>
      </c>
      <c r="AI1846" s="4">
        <v>8.7900000000000098</v>
      </c>
      <c r="AJ1846" s="4">
        <v>9.4800000000000093</v>
      </c>
      <c r="AK1846" s="4">
        <v>0.96990427850266303</v>
      </c>
      <c r="AL1846" s="4">
        <v>18.45</v>
      </c>
      <c r="AM1846" s="4">
        <v>0.15</v>
      </c>
      <c r="AN1846" s="4">
        <v>111.15</v>
      </c>
      <c r="AO1846" s="4">
        <v>0.82</v>
      </c>
      <c r="AP1846" s="4">
        <v>134.84</v>
      </c>
      <c r="AQ1846" s="4">
        <v>8.82</v>
      </c>
      <c r="AR1846" s="4">
        <v>13.66</v>
      </c>
    </row>
    <row r="1847" spans="1:44" x14ac:dyDescent="0.35">
      <c r="A1847" s="4" t="s">
        <v>3823</v>
      </c>
      <c r="B1847" s="4" t="s">
        <v>3824</v>
      </c>
      <c r="C1847" s="4" t="s">
        <v>317</v>
      </c>
      <c r="D1847" s="4">
        <v>173.672795665</v>
      </c>
      <c r="E1847" s="4">
        <v>26.4</v>
      </c>
      <c r="F1847" s="4">
        <v>-3.6091603421654099</v>
      </c>
      <c r="H1847" s="4">
        <v>-8.6304612956453308</v>
      </c>
      <c r="I1847" s="4">
        <v>-16.867638810992698</v>
      </c>
      <c r="J1847" s="4">
        <v>4.0633062985683601</v>
      </c>
      <c r="K1847" s="4">
        <v>-3.4036735838474699</v>
      </c>
      <c r="L1847" s="4">
        <v>89.348718782394698</v>
      </c>
      <c r="M1847" s="4">
        <v>-8.02031649856416</v>
      </c>
      <c r="N1847" s="4">
        <v>533.00536672629698</v>
      </c>
      <c r="O1847" s="4">
        <v>69.618366129994001</v>
      </c>
      <c r="Q1847" s="4">
        <v>-12.344687534975799</v>
      </c>
      <c r="V1847" s="4">
        <v>334.18279566500001</v>
      </c>
      <c r="W1847" s="4">
        <v>5.17807977534288</v>
      </c>
      <c r="Y1847" s="4">
        <v>-106.012272889781</v>
      </c>
      <c r="Z1847" s="4">
        <v>3.3903628645200801</v>
      </c>
      <c r="AA1847" s="4">
        <v>0</v>
      </c>
      <c r="AB1847" s="4">
        <v>49.510768583964698</v>
      </c>
      <c r="AC1847" s="4">
        <v>0.70804875069320805</v>
      </c>
      <c r="AD1847" s="4">
        <v>32.2798085965849</v>
      </c>
      <c r="AE1847" s="4">
        <v>41.785834812023502</v>
      </c>
      <c r="AF1847" s="4">
        <v>3.1112126826256401</v>
      </c>
      <c r="AG1847" s="4">
        <v>57358</v>
      </c>
      <c r="AH1847" s="4">
        <v>285.27999999999997</v>
      </c>
      <c r="AI1847" s="4">
        <v>-48.120000000000097</v>
      </c>
      <c r="AJ1847" s="4">
        <v>-48.120000000000097</v>
      </c>
      <c r="AK1847" s="4">
        <v>-7.2454525487528203</v>
      </c>
      <c r="AL1847" s="4">
        <v>-9.7100000000000009</v>
      </c>
      <c r="AM1847" s="4">
        <v>1.58</v>
      </c>
      <c r="AN1847" s="4">
        <v>-77.02</v>
      </c>
      <c r="AO1847" s="4">
        <v>18.3</v>
      </c>
      <c r="AP1847" s="4">
        <v>33.54</v>
      </c>
      <c r="AQ1847" s="4">
        <v>27.44</v>
      </c>
      <c r="AR1847" s="4">
        <v>29.91</v>
      </c>
    </row>
    <row r="1848" spans="1:44" x14ac:dyDescent="0.35">
      <c r="A1848" s="4" t="s">
        <v>3825</v>
      </c>
      <c r="B1848" s="4" t="s">
        <v>3826</v>
      </c>
      <c r="C1848" s="4" t="s">
        <v>425</v>
      </c>
      <c r="D1848" s="4">
        <v>173.48121839999999</v>
      </c>
      <c r="E1848" s="4">
        <v>163.55000000000001</v>
      </c>
      <c r="F1848" s="4">
        <v>38.551381866666397</v>
      </c>
      <c r="G1848" s="4">
        <v>6.1033500610335496</v>
      </c>
      <c r="H1848" s="4">
        <v>1.7114821435363201</v>
      </c>
      <c r="I1848" s="4">
        <v>1.54046282349721</v>
      </c>
      <c r="J1848" s="4">
        <v>6.1191563333052699</v>
      </c>
      <c r="K1848" s="4">
        <v>6.40490209502945</v>
      </c>
      <c r="L1848" s="4">
        <v>31.309990642155501</v>
      </c>
      <c r="M1848" s="4">
        <v>1.19745297645131</v>
      </c>
      <c r="N1848" s="4">
        <v>161.598414795244</v>
      </c>
      <c r="O1848" s="4">
        <v>0</v>
      </c>
      <c r="P1848" s="4">
        <v>1.95686206296749</v>
      </c>
      <c r="Q1848" s="4">
        <v>12.819983825830301</v>
      </c>
      <c r="R1848" s="4">
        <v>-1.0560280492858201</v>
      </c>
      <c r="T1848" s="4">
        <v>-15.4586927529742</v>
      </c>
      <c r="V1848" s="4">
        <v>293.95121840000002</v>
      </c>
      <c r="W1848" s="4">
        <v>2.2916937701453102</v>
      </c>
      <c r="X1848" s="4">
        <v>0.59523809523809501</v>
      </c>
      <c r="Y1848" s="4">
        <v>58.248402725467002</v>
      </c>
      <c r="Z1848" s="4">
        <v>1.9058201403547401E-2</v>
      </c>
      <c r="AA1848" s="4">
        <v>0</v>
      </c>
      <c r="AB1848" s="4">
        <v>71.316370694800199</v>
      </c>
      <c r="AC1848" s="4">
        <v>0</v>
      </c>
      <c r="AD1848" s="4">
        <v>13.078477664185</v>
      </c>
      <c r="AE1848" s="4">
        <v>0</v>
      </c>
      <c r="AF1848" s="4">
        <v>0</v>
      </c>
      <c r="AG1848" s="4">
        <v>3527</v>
      </c>
      <c r="AH1848" s="4">
        <v>292.12</v>
      </c>
      <c r="AI1848" s="4">
        <v>4.50000000000004</v>
      </c>
      <c r="AJ1848" s="4">
        <v>6.6800000000000397</v>
      </c>
      <c r="AK1848" s="4">
        <v>4.3578204428843597</v>
      </c>
      <c r="AL1848" s="4">
        <v>18.71</v>
      </c>
      <c r="AM1848" s="4">
        <v>0.02</v>
      </c>
      <c r="AN1848" s="4">
        <v>65.37</v>
      </c>
      <c r="AO1848" s="4">
        <v>1.86</v>
      </c>
      <c r="AP1848" s="4">
        <v>75.7</v>
      </c>
      <c r="AQ1848" s="4">
        <v>-14.58</v>
      </c>
      <c r="AR1848" s="4">
        <v>-14.14</v>
      </c>
    </row>
    <row r="1849" spans="1:44" x14ac:dyDescent="0.35">
      <c r="A1849" s="4" t="s">
        <v>3827</v>
      </c>
      <c r="B1849" s="4" t="s">
        <v>3828</v>
      </c>
      <c r="C1849" s="4" t="s">
        <v>285</v>
      </c>
      <c r="D1849" s="4">
        <v>173.33250935000001</v>
      </c>
      <c r="E1849" s="4">
        <v>106.05</v>
      </c>
      <c r="F1849" s="4">
        <v>-47.101225366847899</v>
      </c>
      <c r="G1849" s="4">
        <v>-2.6469107386894901</v>
      </c>
      <c r="H1849" s="4">
        <v>-2.1184123420545098</v>
      </c>
      <c r="I1849" s="4">
        <v>-3.1517643028434299</v>
      </c>
      <c r="J1849" s="4">
        <v>-2.7120698984401099</v>
      </c>
      <c r="K1849" s="4">
        <v>-1.10483042137718</v>
      </c>
      <c r="L1849" s="4">
        <v>78.667088185659694</v>
      </c>
      <c r="M1849" s="4">
        <v>34.886787580634298</v>
      </c>
      <c r="N1849" s="4">
        <v>17.334610284367201</v>
      </c>
      <c r="O1849" s="4">
        <v>0</v>
      </c>
      <c r="Q1849" s="4">
        <v>-11.5756067675715</v>
      </c>
      <c r="V1849" s="4">
        <v>178.44250934999999</v>
      </c>
      <c r="W1849" s="4">
        <v>1.2769449635332299</v>
      </c>
      <c r="Y1849" s="4">
        <v>-221.50138613992701</v>
      </c>
      <c r="Z1849" s="4">
        <v>4.7328477922361296</v>
      </c>
      <c r="AA1849" s="4">
        <v>0</v>
      </c>
      <c r="AB1849" s="4">
        <v>19.633694425814799</v>
      </c>
      <c r="AC1849" s="4">
        <v>0.40393596374483698</v>
      </c>
      <c r="AD1849" s="4">
        <v>23.637923549270699</v>
      </c>
      <c r="AE1849" s="4">
        <v>0</v>
      </c>
      <c r="AF1849" s="4">
        <v>0</v>
      </c>
      <c r="AG1849" s="4">
        <v>12695</v>
      </c>
      <c r="AH1849" s="4">
        <v>116.76</v>
      </c>
      <c r="AI1849" s="4">
        <v>-3.6799999999999899</v>
      </c>
      <c r="AJ1849" s="4">
        <v>-2.0599999999999898</v>
      </c>
      <c r="AK1849" s="4">
        <v>-2.1727754425361998</v>
      </c>
      <c r="AL1849" s="4">
        <v>-1.2899989999999999</v>
      </c>
      <c r="AM1849" s="4">
        <v>0</v>
      </c>
      <c r="AN1849" s="4">
        <v>-86.44</v>
      </c>
      <c r="AO1849" s="4">
        <v>18.420000000000002</v>
      </c>
      <c r="AP1849" s="4">
        <v>135.74</v>
      </c>
      <c r="AQ1849" s="4">
        <v>14.56</v>
      </c>
      <c r="AR1849" s="4">
        <v>14.61</v>
      </c>
    </row>
    <row r="1850" spans="1:44" x14ac:dyDescent="0.35">
      <c r="A1850" s="4" t="s">
        <v>3829</v>
      </c>
      <c r="B1850" s="4" t="s">
        <v>3830</v>
      </c>
      <c r="C1850" s="4" t="s">
        <v>366</v>
      </c>
      <c r="D1850" s="4">
        <v>172.82502012</v>
      </c>
      <c r="E1850" s="4">
        <v>8.4</v>
      </c>
      <c r="F1850" s="4">
        <v>-0.27856581957092902</v>
      </c>
      <c r="H1850" s="4">
        <v>-28.012768993200101</v>
      </c>
      <c r="I1850" s="4">
        <v>-122.089499370277</v>
      </c>
      <c r="J1850" s="4">
        <v>-66.737526115522897</v>
      </c>
      <c r="K1850" s="4">
        <v>8.3654754408060406</v>
      </c>
      <c r="L1850" s="4">
        <v>-18.4243334300748</v>
      </c>
      <c r="M1850" s="4">
        <v>-21.3434277402087</v>
      </c>
      <c r="Q1850" s="4">
        <v>-23.3323304806135</v>
      </c>
      <c r="R1850" s="4">
        <v>-38.349543803626801</v>
      </c>
      <c r="S1850" s="4">
        <v>-22.505236874638801</v>
      </c>
      <c r="V1850" s="4">
        <v>5001.8950201199996</v>
      </c>
      <c r="W1850" s="4">
        <v>-3.7990367521179E-2</v>
      </c>
      <c r="Y1850" s="4">
        <v>-100.464045253257</v>
      </c>
      <c r="Z1850" s="4">
        <v>3.23100150436713E-2</v>
      </c>
      <c r="AA1850" s="4">
        <v>8.5444659516004003E-3</v>
      </c>
      <c r="AB1850" s="4">
        <v>74.366483290880097</v>
      </c>
      <c r="AC1850" s="4">
        <v>6.7697400306253801</v>
      </c>
      <c r="AD1850" s="4">
        <v>7.7057776997526597</v>
      </c>
      <c r="AE1850" s="4">
        <v>0</v>
      </c>
      <c r="AF1850" s="4">
        <v>1.13902055306181E-2</v>
      </c>
      <c r="AG1850" s="4">
        <v>92150</v>
      </c>
      <c r="AH1850" s="4">
        <v>508.16</v>
      </c>
      <c r="AI1850" s="4">
        <v>-620.41</v>
      </c>
      <c r="AJ1850" s="4">
        <v>-619.94000000000005</v>
      </c>
      <c r="AK1850" s="4">
        <v>-29.974962516440101</v>
      </c>
      <c r="AL1850" s="4">
        <v>42.51</v>
      </c>
      <c r="AM1850" s="4">
        <v>0</v>
      </c>
      <c r="AN1850" s="4">
        <v>-5080.9399999999996</v>
      </c>
      <c r="AO1850" s="4">
        <v>33.81</v>
      </c>
      <c r="AP1850" s="4">
        <v>-4549.18</v>
      </c>
      <c r="AQ1850" s="4">
        <v>41.29</v>
      </c>
      <c r="AR1850" s="4">
        <v>96.56</v>
      </c>
    </row>
    <row r="1851" spans="1:44" x14ac:dyDescent="0.35">
      <c r="A1851" s="4" t="s">
        <v>3831</v>
      </c>
      <c r="B1851" s="4" t="s">
        <v>3832</v>
      </c>
      <c r="C1851" s="4" t="s">
        <v>200</v>
      </c>
      <c r="D1851" s="4">
        <v>172.671078712</v>
      </c>
      <c r="E1851" s="4">
        <v>12.9</v>
      </c>
      <c r="F1851" s="4">
        <v>27.451681830207001</v>
      </c>
      <c r="G1851" s="4">
        <v>4.3349414197104901</v>
      </c>
      <c r="H1851" s="4">
        <v>1.0546524593187401</v>
      </c>
      <c r="I1851" s="4">
        <v>1.17854265425042</v>
      </c>
      <c r="J1851" s="4">
        <v>9.7526057117192</v>
      </c>
      <c r="K1851" s="4">
        <v>12.4037398587248</v>
      </c>
      <c r="L1851" s="4">
        <v>7.5829354053507299</v>
      </c>
      <c r="M1851" s="4">
        <v>-4.5709893873535403</v>
      </c>
      <c r="N1851" s="4">
        <v>145.43372844827601</v>
      </c>
      <c r="O1851" s="4">
        <v>119.962284482759</v>
      </c>
      <c r="P1851" s="4">
        <v>1.4748640030012901</v>
      </c>
      <c r="Q1851" s="4">
        <v>-0.38633074328245898</v>
      </c>
      <c r="R1851" s="4">
        <v>6.4815439009701104</v>
      </c>
      <c r="S1851" s="4">
        <v>-24.4858560123186</v>
      </c>
      <c r="T1851" s="4">
        <v>-21.1371628844994</v>
      </c>
      <c r="V1851" s="4">
        <v>377.70107871200003</v>
      </c>
      <c r="W1851" s="4">
        <v>1.1629248296875001</v>
      </c>
      <c r="Y1851" s="4">
        <v>102.26957459969201</v>
      </c>
      <c r="Z1851" s="4">
        <v>6.8577089390575899E-2</v>
      </c>
      <c r="AA1851" s="4">
        <v>6.8577089390575899E-2</v>
      </c>
      <c r="AB1851" s="4">
        <v>62.563528212030803</v>
      </c>
      <c r="AC1851" s="4">
        <v>0</v>
      </c>
      <c r="AD1851" s="4">
        <v>25.158229440644</v>
      </c>
      <c r="AE1851" s="4">
        <v>15.5695192041049</v>
      </c>
      <c r="AF1851" s="4">
        <v>0</v>
      </c>
      <c r="AG1851" s="4">
        <v>105322</v>
      </c>
      <c r="AH1851" s="4">
        <v>533.71</v>
      </c>
      <c r="AI1851" s="4">
        <v>6.2899999999999201</v>
      </c>
      <c r="AJ1851" s="4">
        <v>6.2899999999999201</v>
      </c>
      <c r="AK1851" s="4">
        <v>0.46481669425292799</v>
      </c>
      <c r="AL1851" s="4">
        <v>66.199999000000005</v>
      </c>
      <c r="AM1851" s="4">
        <v>0</v>
      </c>
      <c r="AN1851" s="4">
        <v>12.77</v>
      </c>
      <c r="AO1851" s="4">
        <v>10.91</v>
      </c>
      <c r="AP1851" s="4">
        <v>148.47999999999999</v>
      </c>
      <c r="AQ1851" s="4">
        <v>4.4400000000000004</v>
      </c>
      <c r="AR1851" s="4">
        <v>11.23</v>
      </c>
    </row>
    <row r="1852" spans="1:44" x14ac:dyDescent="0.35">
      <c r="A1852" s="4" t="s">
        <v>3833</v>
      </c>
      <c r="B1852" s="4" t="s">
        <v>3834</v>
      </c>
      <c r="C1852" s="4" t="s">
        <v>885</v>
      </c>
      <c r="D1852" s="4">
        <v>172.43495999999999</v>
      </c>
      <c r="E1852" s="4">
        <v>56.45</v>
      </c>
      <c r="F1852" s="4">
        <v>-862.17480000000398</v>
      </c>
      <c r="G1852" s="4">
        <v>-0.65692231893578301</v>
      </c>
      <c r="H1852" s="4">
        <v>-0.27810609747618598</v>
      </c>
      <c r="I1852" s="4">
        <v>-9.0909090909090509</v>
      </c>
      <c r="J1852" s="4">
        <v>4.58216204466967</v>
      </c>
      <c r="K1852" s="4">
        <v>9.5454545454545805</v>
      </c>
      <c r="L1852" s="4">
        <v>79.568492332691704</v>
      </c>
      <c r="M1852" s="4">
        <v>9.8755254510003194</v>
      </c>
      <c r="N1852" s="4">
        <v>1.64744645799012</v>
      </c>
      <c r="O1852" s="4">
        <v>1.64744645799012</v>
      </c>
      <c r="Q1852" s="4">
        <v>-31.322885823844</v>
      </c>
      <c r="R1852" s="4">
        <v>-17.8124085241387</v>
      </c>
      <c r="V1852" s="4">
        <v>172.89496</v>
      </c>
      <c r="W1852" s="4">
        <v>5.6815472817133399</v>
      </c>
      <c r="Y1852" s="4">
        <v>-4530.8286442428098</v>
      </c>
      <c r="Z1852" s="4">
        <v>0</v>
      </c>
      <c r="AA1852" s="4">
        <v>0</v>
      </c>
      <c r="AB1852" s="4">
        <v>0</v>
      </c>
      <c r="AC1852" s="4">
        <v>0</v>
      </c>
      <c r="AD1852" s="4">
        <v>10.6049918995545</v>
      </c>
      <c r="AE1852" s="4">
        <v>0</v>
      </c>
      <c r="AF1852" s="4">
        <v>0</v>
      </c>
      <c r="AG1852" s="4">
        <v>909</v>
      </c>
      <c r="AH1852" s="4">
        <v>2.2000000000000002</v>
      </c>
      <c r="AI1852" s="4">
        <v>-0.19999999999998999</v>
      </c>
      <c r="AJ1852" s="4">
        <v>-3.9999999999990002E-2</v>
      </c>
      <c r="AK1852" s="4">
        <v>-6.7503712704197999E-2</v>
      </c>
      <c r="AL1852" s="4">
        <v>0.21</v>
      </c>
      <c r="AM1852" s="4">
        <v>0.05</v>
      </c>
      <c r="AN1852" s="4">
        <v>3.65</v>
      </c>
      <c r="AO1852" s="4">
        <v>0.04</v>
      </c>
      <c r="AP1852" s="4">
        <v>30.35</v>
      </c>
      <c r="AQ1852" s="4">
        <v>0.13</v>
      </c>
      <c r="AR1852" s="4">
        <v>0.15</v>
      </c>
    </row>
    <row r="1853" spans="1:44" x14ac:dyDescent="0.35">
      <c r="A1853" s="4" t="s">
        <v>3835</v>
      </c>
      <c r="B1853" s="4" t="s">
        <v>3836</v>
      </c>
      <c r="C1853" s="4" t="s">
        <v>498</v>
      </c>
      <c r="D1853" s="4">
        <v>171.920175</v>
      </c>
      <c r="E1853" s="4">
        <v>98</v>
      </c>
      <c r="F1853" s="4">
        <v>1146.1345000000299</v>
      </c>
      <c r="G1853" s="4">
        <v>0.74850299401195697</v>
      </c>
      <c r="H1853" s="4">
        <v>0.34904013961604702</v>
      </c>
      <c r="I1853" s="4">
        <v>0.62787777312681603</v>
      </c>
      <c r="J1853" s="4">
        <v>-3.7317416281327902</v>
      </c>
      <c r="K1853" s="4">
        <v>7.7019673503557797</v>
      </c>
      <c r="L1853" s="4">
        <v>-5.9863924841641802</v>
      </c>
      <c r="M1853" s="4">
        <v>13.295681060117101</v>
      </c>
      <c r="N1853" s="4">
        <v>40.447761194029901</v>
      </c>
      <c r="O1853" s="4">
        <v>35.721393034825901</v>
      </c>
      <c r="P1853" s="4">
        <v>0.49718263175338501</v>
      </c>
      <c r="Q1853" s="4">
        <v>21.186429696062199</v>
      </c>
      <c r="R1853" s="4">
        <v>14.1350001019436</v>
      </c>
      <c r="S1853" s="4">
        <v>17.535617070453299</v>
      </c>
      <c r="T1853" s="4">
        <v>-8.5416466708744991</v>
      </c>
      <c r="V1853" s="4">
        <v>179.62017499999999</v>
      </c>
      <c r="W1853" s="4">
        <v>8.5532425373134302</v>
      </c>
      <c r="Y1853" s="4">
        <v>6256.0051079607301</v>
      </c>
      <c r="Z1853" s="4">
        <v>0</v>
      </c>
      <c r="AA1853" s="4">
        <v>0</v>
      </c>
      <c r="AB1853" s="4">
        <v>71.487199219056194</v>
      </c>
      <c r="AC1853" s="4">
        <v>0</v>
      </c>
      <c r="AD1853" s="4">
        <v>1.0574378486992599</v>
      </c>
      <c r="AE1853" s="4">
        <v>0</v>
      </c>
      <c r="AF1853" s="4">
        <v>0</v>
      </c>
      <c r="AG1853" s="4">
        <v>76</v>
      </c>
      <c r="AH1853" s="4">
        <v>23.89</v>
      </c>
      <c r="AI1853" s="4">
        <v>0.149999999999996</v>
      </c>
      <c r="AJ1853" s="4">
        <v>0.16999999999999599</v>
      </c>
      <c r="AK1853" s="4">
        <v>8.5504798956839295E-2</v>
      </c>
      <c r="AL1853" s="4">
        <v>1.84</v>
      </c>
      <c r="AM1853" s="4">
        <v>0</v>
      </c>
      <c r="AN1853" s="4">
        <v>-4.1900000000000004</v>
      </c>
      <c r="AO1853" s="4">
        <v>0.16</v>
      </c>
      <c r="AP1853" s="4">
        <v>20.100000000000001</v>
      </c>
      <c r="AQ1853" s="4">
        <v>4.0599999999999996</v>
      </c>
      <c r="AR1853" s="4">
        <v>4.0599999999999996</v>
      </c>
    </row>
    <row r="1854" spans="1:44" x14ac:dyDescent="0.35">
      <c r="A1854" s="4" t="s">
        <v>3837</v>
      </c>
      <c r="B1854" s="4" t="s">
        <v>3838</v>
      </c>
      <c r="C1854" s="4" t="s">
        <v>1123</v>
      </c>
      <c r="D1854" s="4">
        <v>171.83356000000001</v>
      </c>
      <c r="E1854" s="4">
        <v>95.1</v>
      </c>
      <c r="F1854" s="4">
        <v>9.03911415044713</v>
      </c>
      <c r="G1854" s="4">
        <v>17.86990035721</v>
      </c>
      <c r="H1854" s="4">
        <v>14.941444627839299</v>
      </c>
      <c r="I1854" s="4">
        <v>18.6171775536186</v>
      </c>
      <c r="J1854" s="4">
        <v>18.520392209677201</v>
      </c>
      <c r="K1854" s="4">
        <v>27.676035647830801</v>
      </c>
      <c r="L1854" s="4">
        <v>50.4511603995998</v>
      </c>
      <c r="M1854" s="4">
        <v>22.6602903069872</v>
      </c>
      <c r="N1854" s="4">
        <v>8.4742837418018606</v>
      </c>
      <c r="O1854" s="8">
        <v>5.7484795890152996E-16</v>
      </c>
      <c r="P1854" s="4">
        <v>78.359439406430397</v>
      </c>
      <c r="Q1854" s="4">
        <v>7.9951364542401704</v>
      </c>
      <c r="R1854" s="4">
        <v>26.8334486398279</v>
      </c>
      <c r="T1854" s="4">
        <v>35.512000697811501</v>
      </c>
      <c r="V1854" s="4">
        <v>151.74356</v>
      </c>
      <c r="W1854" s="4">
        <v>1.4828577839143899</v>
      </c>
      <c r="Y1854" s="4">
        <v>-62.895613409950201</v>
      </c>
      <c r="Z1854" s="4">
        <v>0</v>
      </c>
      <c r="AA1854" s="4">
        <v>0</v>
      </c>
      <c r="AB1854" s="4">
        <v>69.8348951159482</v>
      </c>
      <c r="AC1854" s="4">
        <v>0</v>
      </c>
      <c r="AD1854" s="4">
        <v>11.887433106780801</v>
      </c>
      <c r="AE1854" s="4">
        <v>0</v>
      </c>
      <c r="AF1854" s="4">
        <v>0</v>
      </c>
      <c r="AG1854" s="4">
        <v>5795</v>
      </c>
      <c r="AH1854" s="4">
        <v>102.11</v>
      </c>
      <c r="AI1854" s="4">
        <v>19.010000000000002</v>
      </c>
      <c r="AJ1854" s="4">
        <v>26.82</v>
      </c>
      <c r="AK1854" s="4">
        <v>10.7311400636756</v>
      </c>
      <c r="AL1854" s="4">
        <v>28.26</v>
      </c>
      <c r="AM1854" s="4">
        <v>0</v>
      </c>
      <c r="AN1854" s="4">
        <v>67.12</v>
      </c>
      <c r="AO1854" s="4">
        <v>29.91</v>
      </c>
      <c r="AP1854" s="4">
        <v>115.88</v>
      </c>
      <c r="AQ1854" s="4">
        <v>-4.32</v>
      </c>
      <c r="AR1854" s="4">
        <v>-2.61</v>
      </c>
    </row>
    <row r="1855" spans="1:44" x14ac:dyDescent="0.35">
      <c r="A1855" s="4" t="s">
        <v>3839</v>
      </c>
      <c r="B1855" s="4" t="s">
        <v>3840</v>
      </c>
      <c r="C1855" s="4" t="s">
        <v>1146</v>
      </c>
      <c r="D1855" s="4">
        <v>171.36</v>
      </c>
      <c r="E1855" s="4">
        <v>2.7</v>
      </c>
      <c r="F1855" s="4">
        <v>-114.240000000007</v>
      </c>
      <c r="G1855" s="4">
        <v>-2.01045436268585</v>
      </c>
      <c r="H1855" s="4">
        <v>-0.43679566698695899</v>
      </c>
      <c r="I1855" s="4">
        <v>-0.40711086986020201</v>
      </c>
      <c r="J1855" s="4">
        <v>4.0319631070370097</v>
      </c>
      <c r="K1855" s="4">
        <v>5.0970280906500403</v>
      </c>
      <c r="L1855" s="4">
        <v>12.4726765367026</v>
      </c>
      <c r="N1855" s="4">
        <v>238.94479194995901</v>
      </c>
      <c r="O1855" s="4">
        <v>45.512646178950199</v>
      </c>
      <c r="Q1855" s="4">
        <v>2.2615890537533501</v>
      </c>
      <c r="R1855" s="4">
        <v>10.930445434558299</v>
      </c>
      <c r="V1855" s="4">
        <v>345.51</v>
      </c>
      <c r="W1855" s="4">
        <v>2.3301604568942098</v>
      </c>
      <c r="Y1855" s="4">
        <v>-568.94032462659595</v>
      </c>
      <c r="Z1855" s="4">
        <v>0</v>
      </c>
      <c r="AA1855" s="4">
        <v>0</v>
      </c>
      <c r="AB1855" s="4">
        <v>46.359009803921602</v>
      </c>
      <c r="AC1855" s="4">
        <v>0</v>
      </c>
      <c r="AD1855" s="4">
        <v>33.714794607843103</v>
      </c>
      <c r="AE1855" s="4">
        <v>30.648021895424801</v>
      </c>
      <c r="AF1855" s="4">
        <v>0</v>
      </c>
      <c r="AG1855" s="4">
        <v>86451</v>
      </c>
      <c r="AH1855" s="4">
        <v>368.45</v>
      </c>
      <c r="AI1855" s="4">
        <v>-1.4999999999999101</v>
      </c>
      <c r="AJ1855" s="4">
        <v>-1.44999999999991</v>
      </c>
      <c r="AK1855" s="4">
        <v>-2.4528650101060999E-2</v>
      </c>
      <c r="AL1855" s="4">
        <v>18.78</v>
      </c>
      <c r="AM1855" s="4">
        <v>0</v>
      </c>
      <c r="AN1855" s="4">
        <v>12.34</v>
      </c>
      <c r="AO1855" s="4">
        <v>1.57</v>
      </c>
      <c r="AP1855" s="4">
        <v>73.540000000000006</v>
      </c>
      <c r="AQ1855" s="4">
        <v>26.85</v>
      </c>
      <c r="AR1855" s="4">
        <v>26.87</v>
      </c>
    </row>
    <row r="1856" spans="1:44" x14ac:dyDescent="0.35">
      <c r="A1856" s="4" t="s">
        <v>3841</v>
      </c>
      <c r="B1856" s="4" t="s">
        <v>3842</v>
      </c>
      <c r="C1856" s="4" t="s">
        <v>366</v>
      </c>
      <c r="D1856" s="4">
        <v>170.96917672999999</v>
      </c>
      <c r="E1856" s="4">
        <v>72</v>
      </c>
      <c r="F1856" s="4">
        <v>27.487005905144699</v>
      </c>
      <c r="G1856" s="4">
        <v>5.9552874718751498</v>
      </c>
      <c r="H1856" s="4">
        <v>2.5170467191388601</v>
      </c>
      <c r="I1856" s="4">
        <v>1.3054885087627199</v>
      </c>
      <c r="J1856" s="4">
        <v>7.8883780609091696</v>
      </c>
      <c r="K1856" s="4">
        <v>7.1361108196033198</v>
      </c>
      <c r="L1856" s="4">
        <v>290.680908982223</v>
      </c>
      <c r="N1856" s="4">
        <v>127.045370026032</v>
      </c>
      <c r="O1856" s="4">
        <v>23.493863889921901</v>
      </c>
      <c r="P1856" s="4">
        <v>4.3158479045240101</v>
      </c>
      <c r="Q1856" s="4">
        <v>8.7080754750687994</v>
      </c>
      <c r="R1856" s="4">
        <v>29.184206428402401</v>
      </c>
      <c r="T1856" s="4">
        <v>43.682857495959098</v>
      </c>
      <c r="V1856" s="4">
        <v>278.54917673</v>
      </c>
      <c r="W1856" s="4">
        <v>1.58952377026776</v>
      </c>
      <c r="Y1856" s="4">
        <v>-54.211128141347103</v>
      </c>
      <c r="Z1856" s="4">
        <v>0</v>
      </c>
      <c r="AA1856" s="4">
        <v>0</v>
      </c>
      <c r="AB1856" s="4">
        <v>73.035490442347907</v>
      </c>
      <c r="AC1856" s="4">
        <v>0</v>
      </c>
      <c r="AD1856" s="4">
        <v>6.2165451125641598</v>
      </c>
      <c r="AE1856" s="4">
        <v>0</v>
      </c>
      <c r="AF1856" s="4">
        <v>0</v>
      </c>
      <c r="AG1856" s="4">
        <v>584</v>
      </c>
      <c r="AH1856" s="4">
        <v>476.45</v>
      </c>
      <c r="AI1856" s="4">
        <v>6.22</v>
      </c>
      <c r="AJ1856" s="4">
        <v>8.2799999999999994</v>
      </c>
      <c r="AK1856" s="4">
        <v>2.5412007492211499</v>
      </c>
      <c r="AL1856" s="4">
        <v>34</v>
      </c>
      <c r="AM1856" s="4">
        <v>0</v>
      </c>
      <c r="AN1856" s="4">
        <v>55.61</v>
      </c>
      <c r="AO1856" s="4">
        <v>29.07</v>
      </c>
      <c r="AP1856" s="4">
        <v>107.56</v>
      </c>
      <c r="AQ1856" s="4">
        <v>9.91</v>
      </c>
      <c r="AR1856" s="4">
        <v>14.46</v>
      </c>
    </row>
    <row r="1857" spans="1:44" x14ac:dyDescent="0.35">
      <c r="A1857" s="4" t="s">
        <v>3843</v>
      </c>
      <c r="B1857" s="4" t="s">
        <v>3844</v>
      </c>
      <c r="C1857" s="4" t="s">
        <v>446</v>
      </c>
      <c r="D1857" s="4">
        <v>170.89851836</v>
      </c>
      <c r="E1857" s="4">
        <v>163.05000000000001</v>
      </c>
      <c r="F1857" s="4">
        <v>-1.83525041194158</v>
      </c>
      <c r="H1857" s="4">
        <v>-18.723233135618798</v>
      </c>
      <c r="I1857" s="4">
        <v>-73.670886075949397</v>
      </c>
      <c r="J1857" s="4">
        <v>-25.235269519538701</v>
      </c>
      <c r="K1857" s="4">
        <v>-41.416139240506403</v>
      </c>
      <c r="L1857" s="4">
        <v>62.097969276749403</v>
      </c>
      <c r="M1857" s="4">
        <v>-7.5249193914295303</v>
      </c>
      <c r="Q1857" s="4">
        <v>-33.627636233734897</v>
      </c>
      <c r="S1857" s="4">
        <v>62.766581930141903</v>
      </c>
      <c r="V1857" s="4">
        <v>388.91851836000001</v>
      </c>
      <c r="W1857" s="4">
        <v>-0.69139298632575397</v>
      </c>
      <c r="Y1857" s="4">
        <v>-103.057228067361</v>
      </c>
      <c r="Z1857" s="4">
        <v>2.3308832857221299E-2</v>
      </c>
      <c r="AA1857" s="4">
        <v>9.0872642718210002E-4</v>
      </c>
      <c r="AB1857" s="4">
        <v>34.124812847792299</v>
      </c>
      <c r="AC1857" s="4">
        <v>0</v>
      </c>
      <c r="AD1857" s="4">
        <v>43.956269539890002</v>
      </c>
      <c r="AE1857" s="4">
        <v>0</v>
      </c>
      <c r="AF1857" s="4">
        <v>1.3540023765013E-3</v>
      </c>
      <c r="AG1857" s="4">
        <v>20331</v>
      </c>
      <c r="AH1857" s="4">
        <v>126.4</v>
      </c>
      <c r="AI1857" s="4">
        <v>-93.12</v>
      </c>
      <c r="AJ1857" s="4">
        <v>-93.09</v>
      </c>
      <c r="AK1857" s="4">
        <v>-84.620604899198696</v>
      </c>
      <c r="AL1857" s="4">
        <v>-52.35</v>
      </c>
      <c r="AM1857" s="4">
        <v>0.75</v>
      </c>
      <c r="AN1857" s="4">
        <v>-508.18</v>
      </c>
      <c r="AO1857" s="4">
        <v>19.2</v>
      </c>
      <c r="AP1857" s="4">
        <v>-247.18</v>
      </c>
      <c r="AQ1857" s="4">
        <v>20.55</v>
      </c>
      <c r="AR1857" s="4">
        <v>20.96</v>
      </c>
    </row>
    <row r="1858" spans="1:44" x14ac:dyDescent="0.35">
      <c r="A1858" s="4" t="s">
        <v>3845</v>
      </c>
      <c r="B1858" s="4" t="s">
        <v>3846</v>
      </c>
      <c r="C1858" s="4" t="s">
        <v>285</v>
      </c>
      <c r="D1858" s="4">
        <v>170.78509714500001</v>
      </c>
      <c r="E1858" s="4">
        <v>75.5</v>
      </c>
      <c r="F1858" s="4">
        <v>9.4460783819137202</v>
      </c>
      <c r="G1858" s="4">
        <v>25.9658193307483</v>
      </c>
      <c r="H1858" s="4">
        <v>20.509330157109599</v>
      </c>
      <c r="I1858" s="4">
        <v>24.4853737811484</v>
      </c>
      <c r="J1858" s="4">
        <v>20.454095028143701</v>
      </c>
      <c r="K1858" s="4">
        <v>31.378656554712901</v>
      </c>
      <c r="L1858" s="4">
        <v>116.566887410574</v>
      </c>
      <c r="N1858" s="4">
        <v>2.7671512369293501</v>
      </c>
      <c r="O1858" s="4">
        <v>1.16041826064779</v>
      </c>
      <c r="P1858" s="4">
        <v>77.001703577512799</v>
      </c>
      <c r="Q1858" s="4">
        <v>9.3165984373243305</v>
      </c>
      <c r="V1858" s="4">
        <v>158.135097145</v>
      </c>
      <c r="W1858" s="4">
        <v>2.1778257733358801</v>
      </c>
      <c r="X1858" s="4">
        <v>0.52519685557719598</v>
      </c>
      <c r="Y1858" s="4">
        <v>-75.633083682006898</v>
      </c>
      <c r="Z1858" s="4">
        <v>0</v>
      </c>
      <c r="AA1858" s="4">
        <v>0</v>
      </c>
      <c r="AB1858" s="4">
        <v>18.080746409496701</v>
      </c>
      <c r="AC1858" s="4">
        <v>0</v>
      </c>
      <c r="AD1858" s="4">
        <v>38.302678605183601</v>
      </c>
      <c r="AE1858" s="4">
        <v>0</v>
      </c>
      <c r="AF1858" s="4">
        <v>0</v>
      </c>
      <c r="AG1858" s="4">
        <v>15780</v>
      </c>
      <c r="AH1858" s="4">
        <v>73.84</v>
      </c>
      <c r="AI1858" s="4">
        <v>18.079999999999998</v>
      </c>
      <c r="AJ1858" s="4">
        <v>21.97</v>
      </c>
      <c r="AK1858" s="4">
        <v>8.0656857311729304</v>
      </c>
      <c r="AL1858" s="4">
        <v>23.17</v>
      </c>
      <c r="AM1858" s="4">
        <v>0.02</v>
      </c>
      <c r="AN1858" s="4">
        <v>42.3</v>
      </c>
      <c r="AO1858" s="4">
        <v>14.82</v>
      </c>
      <c r="AP1858" s="4">
        <v>78.42</v>
      </c>
      <c r="AQ1858" s="4">
        <v>10.130000000000001</v>
      </c>
      <c r="AR1858" s="4">
        <v>10.96</v>
      </c>
    </row>
    <row r="1859" spans="1:44" x14ac:dyDescent="0.35">
      <c r="A1859" s="4" t="s">
        <v>3847</v>
      </c>
      <c r="B1859" s="4" t="s">
        <v>3848</v>
      </c>
      <c r="C1859" s="4" t="s">
        <v>433</v>
      </c>
      <c r="D1859" s="4">
        <v>170.75004999999999</v>
      </c>
      <c r="E1859" s="4">
        <v>67.2</v>
      </c>
      <c r="F1859" s="4">
        <v>10.469040465971799</v>
      </c>
      <c r="G1859" s="4">
        <v>15.160105962727201</v>
      </c>
      <c r="H1859" s="4">
        <v>7.8870378877632499</v>
      </c>
      <c r="I1859" s="4">
        <v>5.7748822717133503</v>
      </c>
      <c r="J1859" s="4">
        <v>8.8072516156108396</v>
      </c>
      <c r="K1859" s="4">
        <v>16.0181283857947</v>
      </c>
      <c r="L1859" s="4">
        <v>22.4579489962019</v>
      </c>
      <c r="M1859" s="4">
        <v>-3.2814550895393202</v>
      </c>
      <c r="N1859" s="4">
        <v>48.423247328642198</v>
      </c>
      <c r="O1859" s="4">
        <v>1.2770393536617199</v>
      </c>
      <c r="P1859" s="4">
        <v>17.2610858291883</v>
      </c>
      <c r="Q1859" s="4">
        <v>-2.1939374095391901</v>
      </c>
      <c r="R1859" s="4">
        <v>-2.00836567763979</v>
      </c>
      <c r="S1859" s="4">
        <v>-3.0710013089995898</v>
      </c>
      <c r="T1859" s="4">
        <v>-7.8306130118291604</v>
      </c>
      <c r="V1859" s="4">
        <v>200.50004999999999</v>
      </c>
      <c r="W1859" s="4">
        <v>1.4833641733993601</v>
      </c>
      <c r="X1859" s="4">
        <v>1.5420200462606</v>
      </c>
      <c r="Y1859" s="4">
        <v>-76.263844094102595</v>
      </c>
      <c r="Z1859" s="4">
        <v>0</v>
      </c>
      <c r="AA1859" s="4">
        <v>0</v>
      </c>
      <c r="AB1859" s="4">
        <v>55.442369920243102</v>
      </c>
      <c r="AC1859" s="4">
        <v>0</v>
      </c>
      <c r="AD1859" s="4">
        <v>30.747048993543501</v>
      </c>
      <c r="AE1859" s="4">
        <v>0</v>
      </c>
      <c r="AF1859" s="4">
        <v>0</v>
      </c>
      <c r="AG1859" s="4">
        <v>20983</v>
      </c>
      <c r="AH1859" s="4">
        <v>282.43</v>
      </c>
      <c r="AI1859" s="4">
        <v>16.309999999999999</v>
      </c>
      <c r="AJ1859" s="4">
        <v>20.7</v>
      </c>
      <c r="AK1859" s="4">
        <v>6.1944549943030802</v>
      </c>
      <c r="AL1859" s="4">
        <v>45.24</v>
      </c>
      <c r="AM1859" s="4">
        <v>0.47</v>
      </c>
      <c r="AN1859" s="4">
        <v>88.15</v>
      </c>
      <c r="AO1859" s="4">
        <v>26.49</v>
      </c>
      <c r="AP1859" s="4">
        <v>115.11</v>
      </c>
      <c r="AQ1859" s="4">
        <v>22.67</v>
      </c>
      <c r="AR1859" s="4">
        <v>25.74</v>
      </c>
    </row>
    <row r="1860" spans="1:44" x14ac:dyDescent="0.35">
      <c r="A1860" s="4" t="s">
        <v>3849</v>
      </c>
      <c r="B1860" s="4" t="s">
        <v>3850</v>
      </c>
      <c r="C1860" s="4" t="s">
        <v>115</v>
      </c>
      <c r="D1860" s="4">
        <v>170.26880775000001</v>
      </c>
      <c r="E1860" s="4">
        <v>6.15</v>
      </c>
      <c r="F1860" s="4">
        <v>134.06992736220499</v>
      </c>
      <c r="G1860" s="4">
        <v>6.3963737093930702</v>
      </c>
      <c r="H1860" s="4">
        <v>4.8325722983257</v>
      </c>
      <c r="I1860" s="4">
        <v>5.8687615526802004</v>
      </c>
      <c r="J1860" s="4">
        <v>17.976640816598</v>
      </c>
      <c r="K1860" s="4">
        <v>7.0702402957485901</v>
      </c>
      <c r="L1860" s="4">
        <v>-39.510956268847998</v>
      </c>
      <c r="M1860" s="4">
        <v>9.2033562030306992</v>
      </c>
      <c r="N1860" s="4">
        <v>0</v>
      </c>
      <c r="O1860" s="4">
        <v>0</v>
      </c>
      <c r="P1860" s="4">
        <v>17.762237762237699</v>
      </c>
      <c r="Q1860" s="4">
        <v>152.70136762684899</v>
      </c>
      <c r="R1860" s="4">
        <v>72.559266550268703</v>
      </c>
      <c r="T1860" s="4">
        <v>27.322180273089799</v>
      </c>
      <c r="V1860" s="4">
        <v>159.06880774999999</v>
      </c>
      <c r="W1860" s="4">
        <v>8.2374846516690905</v>
      </c>
      <c r="Y1860" s="4">
        <v>123.338647551202</v>
      </c>
      <c r="Z1860" s="4">
        <v>0</v>
      </c>
      <c r="AA1860" s="4">
        <v>0</v>
      </c>
      <c r="AB1860" s="4">
        <v>59.958495245879803</v>
      </c>
      <c r="AC1860" s="4">
        <v>3.6776730175934998E-3</v>
      </c>
      <c r="AD1860" s="4">
        <v>12.7435307069624</v>
      </c>
      <c r="AE1860" s="4">
        <v>0</v>
      </c>
      <c r="AF1860" s="4">
        <v>0</v>
      </c>
      <c r="AG1860" s="4">
        <v>24134</v>
      </c>
      <c r="AH1860" s="4">
        <v>21.64</v>
      </c>
      <c r="AI1860" s="4">
        <v>1.27</v>
      </c>
      <c r="AJ1860" s="4">
        <v>1.52</v>
      </c>
      <c r="AK1860" s="4">
        <v>5.1446195077895197E-2</v>
      </c>
      <c r="AL1860" s="4">
        <v>1.53</v>
      </c>
      <c r="AM1860" s="4">
        <v>0.14000000000000001</v>
      </c>
      <c r="AN1860" s="4">
        <v>-7.02</v>
      </c>
      <c r="AO1860" s="4">
        <v>11.2</v>
      </c>
      <c r="AP1860" s="4">
        <v>20.67</v>
      </c>
      <c r="AQ1860" s="4">
        <v>-2.14</v>
      </c>
      <c r="AR1860" s="4">
        <v>-2.13</v>
      </c>
    </row>
    <row r="1861" spans="1:44" x14ac:dyDescent="0.35">
      <c r="A1861" s="4" t="s">
        <v>3851</v>
      </c>
      <c r="B1861" s="4" t="s">
        <v>3852</v>
      </c>
      <c r="C1861" s="4" t="s">
        <v>127</v>
      </c>
      <c r="D1861" s="4">
        <v>169.6214358</v>
      </c>
      <c r="E1861" s="4">
        <v>33.75</v>
      </c>
      <c r="F1861" s="4">
        <v>5.5197343247640802</v>
      </c>
      <c r="G1861" s="4">
        <v>10.157166702474001</v>
      </c>
      <c r="H1861" s="4">
        <v>6.4583924424408599</v>
      </c>
      <c r="I1861" s="4">
        <v>4.1727204834000897</v>
      </c>
      <c r="J1861" s="4">
        <v>7.7708616733642604</v>
      </c>
      <c r="K1861" s="4">
        <v>9.9721637585715293</v>
      </c>
      <c r="L1861" s="4">
        <v>76.758390822416899</v>
      </c>
      <c r="M1861" s="4">
        <v>25.7109367454241</v>
      </c>
      <c r="N1861" s="4">
        <v>24.428728587144398</v>
      </c>
      <c r="O1861" s="4">
        <v>9.7155429828697208</v>
      </c>
      <c r="P1861" s="4">
        <v>19.707561085102299</v>
      </c>
      <c r="Q1861" s="4">
        <v>13.573788935596101</v>
      </c>
      <c r="R1861" s="4">
        <v>48.150615010708201</v>
      </c>
      <c r="S1861" s="4">
        <v>-12.8732078121014</v>
      </c>
      <c r="V1861" s="4">
        <v>244.51143579999999</v>
      </c>
      <c r="W1861" s="4">
        <v>0.53314925601131602</v>
      </c>
      <c r="Y1861" s="4">
        <v>-77.3422093302934</v>
      </c>
      <c r="Z1861" s="4">
        <v>0</v>
      </c>
      <c r="AA1861" s="4">
        <v>0</v>
      </c>
      <c r="AB1861" s="4">
        <v>48.106294098472702</v>
      </c>
      <c r="AC1861" s="4">
        <v>0</v>
      </c>
      <c r="AD1861" s="4">
        <v>9.5198367139396591</v>
      </c>
      <c r="AE1861" s="4">
        <v>9.4028389777372698</v>
      </c>
      <c r="AF1861" s="4">
        <v>0</v>
      </c>
      <c r="AG1861" s="4">
        <v>10041</v>
      </c>
      <c r="AH1861" s="4">
        <v>736.45</v>
      </c>
      <c r="AI1861" s="4">
        <v>30.73</v>
      </c>
      <c r="AJ1861" s="4">
        <v>48.33</v>
      </c>
      <c r="AK1861" s="4">
        <v>5.86988080684596</v>
      </c>
      <c r="AL1861" s="4">
        <v>73.44</v>
      </c>
      <c r="AM1861" s="4">
        <v>0.45</v>
      </c>
      <c r="AN1861" s="4">
        <v>49.16</v>
      </c>
      <c r="AO1861" s="4">
        <v>2.83</v>
      </c>
      <c r="AP1861" s="4">
        <v>318.14999999999998</v>
      </c>
      <c r="AQ1861" s="4">
        <v>32.89</v>
      </c>
      <c r="AR1861" s="4">
        <v>35.28</v>
      </c>
    </row>
    <row r="1862" spans="1:44" x14ac:dyDescent="0.35">
      <c r="A1862" s="4" t="s">
        <v>3853</v>
      </c>
      <c r="B1862" s="4" t="s">
        <v>3854</v>
      </c>
      <c r="C1862" s="4" t="s">
        <v>215</v>
      </c>
      <c r="D1862" s="4">
        <v>169.27991610500001</v>
      </c>
      <c r="E1862" s="4">
        <v>90.5</v>
      </c>
      <c r="F1862" s="4">
        <v>182.02141516667001</v>
      </c>
      <c r="G1862" s="4">
        <v>2.4936318541358999</v>
      </c>
      <c r="H1862" s="4">
        <v>1.0683515221137101</v>
      </c>
      <c r="I1862" s="4">
        <v>1.04883275064846</v>
      </c>
      <c r="J1862" s="4">
        <v>7.8934169152357399</v>
      </c>
      <c r="K1862" s="4">
        <v>5.5937746701251703</v>
      </c>
      <c r="L1862" s="4">
        <v>331.92104994547202</v>
      </c>
      <c r="N1862" s="4">
        <v>66.604872881355902</v>
      </c>
      <c r="O1862" s="4">
        <v>18.405720338983102</v>
      </c>
      <c r="P1862" s="4">
        <v>1.62729658792648</v>
      </c>
      <c r="Q1862" s="4">
        <v>11.3885201410764</v>
      </c>
      <c r="R1862" s="4">
        <v>2.0110146057067202</v>
      </c>
      <c r="T1862" s="4">
        <v>-0.222016418174908</v>
      </c>
      <c r="V1862" s="4">
        <v>191.039916105</v>
      </c>
      <c r="W1862" s="4">
        <v>4.4830486256620796</v>
      </c>
      <c r="Y1862" s="4">
        <v>203.21801084334601</v>
      </c>
      <c r="Z1862" s="4">
        <v>0</v>
      </c>
      <c r="AA1862" s="4">
        <v>0</v>
      </c>
      <c r="AB1862" s="4">
        <v>70.456323005867304</v>
      </c>
      <c r="AC1862" s="4">
        <v>0</v>
      </c>
      <c r="AD1862" s="4">
        <v>9.3294755682676804</v>
      </c>
      <c r="AE1862" s="4">
        <v>14.450868409473101</v>
      </c>
      <c r="AF1862" s="4">
        <v>0</v>
      </c>
      <c r="AG1862" s="4">
        <v>2906</v>
      </c>
      <c r="AH1862" s="4">
        <v>88.67</v>
      </c>
      <c r="AI1862" s="4">
        <v>0.92999999999998495</v>
      </c>
      <c r="AJ1862" s="4">
        <v>1.22999999999998</v>
      </c>
      <c r="AK1862" s="4">
        <v>0.50790726967674305</v>
      </c>
      <c r="AL1862" s="4">
        <v>4.9599998999999997</v>
      </c>
      <c r="AM1862" s="4">
        <v>0</v>
      </c>
      <c r="AN1862" s="4">
        <v>9.26</v>
      </c>
      <c r="AO1862" s="4">
        <v>3.39</v>
      </c>
      <c r="AP1862" s="4">
        <v>37.76</v>
      </c>
      <c r="AQ1862" s="4">
        <v>-1.67</v>
      </c>
      <c r="AR1862" s="4">
        <v>-1.52</v>
      </c>
    </row>
    <row r="1863" spans="1:44" x14ac:dyDescent="0.35">
      <c r="A1863" s="4" t="s">
        <v>3855</v>
      </c>
      <c r="B1863" s="4" t="s">
        <v>3856</v>
      </c>
      <c r="C1863" s="4" t="s">
        <v>1123</v>
      </c>
      <c r="D1863" s="4">
        <v>168.764985</v>
      </c>
      <c r="E1863" s="4">
        <v>95.35</v>
      </c>
      <c r="F1863" s="4">
        <v>22.003257496740702</v>
      </c>
      <c r="G1863" s="4">
        <v>5.8209691496223996</v>
      </c>
      <c r="H1863" s="4">
        <v>2.4631095553878399</v>
      </c>
      <c r="I1863" s="4">
        <v>2.7974323437157902</v>
      </c>
      <c r="J1863" s="4">
        <v>12.766572112950699</v>
      </c>
      <c r="K1863" s="4">
        <v>10.445692610693699</v>
      </c>
      <c r="L1863" s="4">
        <v>9.7758354240198901</v>
      </c>
      <c r="M1863" s="4">
        <v>-6.9035520458006898</v>
      </c>
      <c r="N1863" s="4">
        <v>100.932228469962</v>
      </c>
      <c r="O1863" s="4">
        <v>41.447173720035501</v>
      </c>
      <c r="P1863" s="4">
        <v>4.0110867064114402</v>
      </c>
      <c r="Q1863" s="4">
        <v>5.55384576545777</v>
      </c>
      <c r="R1863" s="4">
        <v>1.20883212182077</v>
      </c>
      <c r="S1863" s="4">
        <v>-37.1996868200196</v>
      </c>
      <c r="T1863" s="4">
        <v>-6.2657058205817897</v>
      </c>
      <c r="U1863" s="4">
        <v>7.2533421014014303</v>
      </c>
      <c r="V1863" s="4">
        <v>303.664985</v>
      </c>
      <c r="W1863" s="4">
        <v>1.2486311408700801</v>
      </c>
      <c r="X1863" s="4">
        <v>0.41928128634029199</v>
      </c>
      <c r="Y1863" s="4">
        <v>-9.6794930552909904</v>
      </c>
      <c r="Z1863" s="4">
        <v>1.8784358615621599</v>
      </c>
      <c r="AA1863" s="4">
        <v>0</v>
      </c>
      <c r="AB1863" s="4">
        <v>58.310182162490598</v>
      </c>
      <c r="AC1863" s="4">
        <v>7.1062986673450101</v>
      </c>
      <c r="AD1863" s="4">
        <v>23.901318522915201</v>
      </c>
      <c r="AE1863" s="4">
        <v>0</v>
      </c>
      <c r="AF1863" s="4">
        <v>0</v>
      </c>
      <c r="AG1863" s="4">
        <v>12026</v>
      </c>
      <c r="AH1863" s="4">
        <v>274.18</v>
      </c>
      <c r="AI1863" s="4">
        <v>7.66999999999996</v>
      </c>
      <c r="AJ1863" s="4">
        <v>10.029999999999999</v>
      </c>
      <c r="AK1863" s="4">
        <v>4.3357829282080003</v>
      </c>
      <c r="AL1863" s="4">
        <v>28.64</v>
      </c>
      <c r="AM1863" s="4">
        <v>0.02</v>
      </c>
      <c r="AN1863" s="4">
        <v>90.2</v>
      </c>
      <c r="AO1863" s="4">
        <v>1.52</v>
      </c>
      <c r="AP1863" s="4">
        <v>135.16</v>
      </c>
      <c r="AQ1863" s="4">
        <v>-12.93</v>
      </c>
      <c r="AR1863" s="4">
        <v>3.58</v>
      </c>
    </row>
    <row r="1864" spans="1:44" x14ac:dyDescent="0.35">
      <c r="A1864" s="4" t="s">
        <v>3857</v>
      </c>
      <c r="B1864" s="4" t="s">
        <v>3858</v>
      </c>
      <c r="C1864" s="4" t="s">
        <v>564</v>
      </c>
      <c r="D1864" s="4">
        <v>168.68489412</v>
      </c>
      <c r="E1864" s="4">
        <v>101.4</v>
      </c>
      <c r="F1864" s="4">
        <v>10.847903158842399</v>
      </c>
      <c r="G1864" s="4">
        <v>4.8287426637269801</v>
      </c>
      <c r="H1864" s="4">
        <v>4.6331471135940401</v>
      </c>
      <c r="I1864" s="4">
        <v>65.667229729729698</v>
      </c>
      <c r="J1864" s="4">
        <v>7.0609598483208398</v>
      </c>
      <c r="K1864" s="4">
        <v>89.0625</v>
      </c>
      <c r="L1864" s="4">
        <v>82.724777377038805</v>
      </c>
      <c r="M1864" s="4">
        <v>21.058327510759501</v>
      </c>
      <c r="N1864" s="4">
        <v>0</v>
      </c>
      <c r="O1864" s="4">
        <v>0</v>
      </c>
      <c r="P1864" s="4">
        <v>65.584141712357606</v>
      </c>
      <c r="Q1864" s="4">
        <v>23.032679468706601</v>
      </c>
      <c r="R1864" s="4">
        <v>30.277091101170502</v>
      </c>
      <c r="T1864" s="4">
        <v>25.776842755072298</v>
      </c>
      <c r="V1864" s="4">
        <v>142.16489412000001</v>
      </c>
      <c r="W1864" s="4">
        <v>0.43415065146445703</v>
      </c>
      <c r="Y1864" s="4">
        <v>-58.8827156076322</v>
      </c>
      <c r="Z1864" s="4">
        <v>0</v>
      </c>
      <c r="AA1864" s="4">
        <v>0</v>
      </c>
      <c r="AB1864" s="4">
        <v>74.8398842342054</v>
      </c>
      <c r="AC1864" s="4">
        <v>0</v>
      </c>
      <c r="AD1864" s="4">
        <v>7.6204252117889597</v>
      </c>
      <c r="AE1864" s="4">
        <v>0</v>
      </c>
      <c r="AF1864" s="4">
        <v>0</v>
      </c>
      <c r="AG1864" s="4">
        <v>6753</v>
      </c>
      <c r="AH1864" s="4">
        <v>23.68</v>
      </c>
      <c r="AI1864" s="4">
        <v>15.55</v>
      </c>
      <c r="AJ1864" s="4">
        <v>20.73</v>
      </c>
      <c r="AK1864" s="4">
        <v>8.8865100092105394</v>
      </c>
      <c r="AL1864" s="4">
        <v>21.09</v>
      </c>
      <c r="AM1864" s="4">
        <v>352.57</v>
      </c>
      <c r="AN1864" s="4">
        <v>344.37</v>
      </c>
      <c r="AO1864" s="4">
        <v>26.52</v>
      </c>
      <c r="AP1864" s="4">
        <v>388.54</v>
      </c>
      <c r="AQ1864" s="4">
        <v>-9.73</v>
      </c>
      <c r="AR1864" s="4">
        <v>-9.6999999999999993</v>
      </c>
    </row>
    <row r="1865" spans="1:44" x14ac:dyDescent="0.35">
      <c r="A1865" s="4" t="s">
        <v>3859</v>
      </c>
      <c r="B1865" s="4" t="s">
        <v>3860</v>
      </c>
      <c r="C1865" s="4" t="s">
        <v>244</v>
      </c>
      <c r="D1865" s="4">
        <v>168.46224584999999</v>
      </c>
      <c r="E1865" s="4">
        <v>126.15</v>
      </c>
      <c r="F1865" s="4">
        <v>33.895824114687898</v>
      </c>
      <c r="G1865" s="4">
        <v>4.8147251150399999</v>
      </c>
      <c r="H1865" s="4">
        <v>1.94894317869889</v>
      </c>
      <c r="I1865" s="4">
        <v>2.4917276646947002</v>
      </c>
      <c r="J1865" s="4">
        <v>11.7217325807385</v>
      </c>
      <c r="K1865" s="4">
        <v>12.7945452722351</v>
      </c>
      <c r="L1865" s="4">
        <v>42.281662277891698</v>
      </c>
      <c r="M1865" s="4">
        <v>-0.29074828276468601</v>
      </c>
      <c r="N1865" s="4">
        <v>88.140417457305503</v>
      </c>
      <c r="O1865" s="4">
        <v>36.755218216318802</v>
      </c>
      <c r="P1865" s="4">
        <v>2.96840470644451</v>
      </c>
      <c r="Q1865" s="4">
        <v>10.9400448133417</v>
      </c>
      <c r="R1865" s="4">
        <v>10.1616391763582</v>
      </c>
      <c r="S1865" s="4">
        <v>18.185726829412399</v>
      </c>
      <c r="T1865" s="4">
        <v>76.390647871118901</v>
      </c>
      <c r="V1865" s="4">
        <v>254.77224584999999</v>
      </c>
      <c r="W1865" s="4">
        <v>1.59831352798862</v>
      </c>
      <c r="X1865" s="4">
        <v>1.1286681715575599</v>
      </c>
      <c r="Y1865" s="4">
        <v>102.802345660355</v>
      </c>
      <c r="Z1865" s="4">
        <v>1.5778015938162E-3</v>
      </c>
      <c r="AA1865" s="4">
        <v>1.5778015938162E-3</v>
      </c>
      <c r="AB1865" s="4">
        <v>56.580414827706001</v>
      </c>
      <c r="AC1865" s="4">
        <v>0</v>
      </c>
      <c r="AD1865" s="4">
        <v>15.835637252369001</v>
      </c>
      <c r="AE1865" s="4">
        <v>0</v>
      </c>
      <c r="AF1865" s="4">
        <v>0</v>
      </c>
      <c r="AG1865" s="4">
        <v>6586</v>
      </c>
      <c r="AH1865" s="4">
        <v>199.46</v>
      </c>
      <c r="AI1865" s="4">
        <v>4.9700000000000397</v>
      </c>
      <c r="AJ1865" s="4">
        <v>6.5500000000000398</v>
      </c>
      <c r="AK1865" s="4">
        <v>3.9208369606334901</v>
      </c>
      <c r="AL1865" s="4">
        <v>25.52</v>
      </c>
      <c r="AM1865" s="4">
        <v>0.01</v>
      </c>
      <c r="AN1865" s="4">
        <v>39.700000000000003</v>
      </c>
      <c r="AO1865" s="4">
        <v>6.59</v>
      </c>
      <c r="AP1865" s="4">
        <v>105.4</v>
      </c>
      <c r="AQ1865" s="4">
        <v>3.33</v>
      </c>
      <c r="AR1865" s="4">
        <v>17.04</v>
      </c>
    </row>
    <row r="1866" spans="1:44" x14ac:dyDescent="0.35">
      <c r="A1866" s="4" t="s">
        <v>3861</v>
      </c>
      <c r="B1866" s="4" t="s">
        <v>3862</v>
      </c>
      <c r="C1866" s="4" t="s">
        <v>796</v>
      </c>
      <c r="D1866" s="4">
        <v>168.34235412000001</v>
      </c>
      <c r="E1866" s="4">
        <v>11.85</v>
      </c>
      <c r="F1866" s="4">
        <v>49.222910561403602</v>
      </c>
      <c r="G1866" s="4">
        <v>2.9541331951282701</v>
      </c>
      <c r="H1866" s="4">
        <v>2.0758095353706998</v>
      </c>
      <c r="I1866" s="4">
        <v>10.926517571885</v>
      </c>
      <c r="J1866" s="4">
        <v>64.041460672252498</v>
      </c>
      <c r="K1866" s="4">
        <v>66.230031948881802</v>
      </c>
      <c r="L1866" s="4">
        <v>166.04410510813099</v>
      </c>
      <c r="M1866" s="4">
        <v>18.135989769153198</v>
      </c>
      <c r="N1866" s="4">
        <v>36.534053700065499</v>
      </c>
      <c r="O1866" s="4">
        <v>28.601833660772801</v>
      </c>
      <c r="P1866" s="4">
        <v>6.9597069597069599</v>
      </c>
      <c r="Q1866" s="4">
        <v>3.1607105450958399</v>
      </c>
      <c r="R1866" s="4">
        <v>7.7242340119779902</v>
      </c>
      <c r="S1866" s="4">
        <v>-25.611886797731799</v>
      </c>
      <c r="T1866" s="4">
        <v>15.227987510815399</v>
      </c>
      <c r="V1866" s="4">
        <v>220.23235412</v>
      </c>
      <c r="W1866" s="4">
        <v>1.3780480854616901</v>
      </c>
      <c r="Y1866" s="4">
        <v>-18.002653618079702</v>
      </c>
      <c r="Z1866" s="4">
        <v>4.9739259283681399E-2</v>
      </c>
      <c r="AA1866" s="4">
        <v>3.58470928575607E-2</v>
      </c>
      <c r="AB1866" s="4">
        <v>74.999461365498505</v>
      </c>
      <c r="AC1866" s="4">
        <v>0</v>
      </c>
      <c r="AD1866" s="4">
        <v>17.650314916482401</v>
      </c>
      <c r="AE1866" s="4">
        <v>0</v>
      </c>
      <c r="AF1866" s="4">
        <v>0</v>
      </c>
      <c r="AG1866" s="4">
        <v>30785</v>
      </c>
      <c r="AH1866" s="4">
        <v>31.3</v>
      </c>
      <c r="AI1866" s="4">
        <v>3.42</v>
      </c>
      <c r="AJ1866" s="4">
        <v>4.03</v>
      </c>
      <c r="AK1866" s="4">
        <v>0.251915213029337</v>
      </c>
      <c r="AL1866" s="4">
        <v>20.73</v>
      </c>
      <c r="AM1866" s="4">
        <v>22.7</v>
      </c>
      <c r="AN1866" s="4">
        <v>96.58</v>
      </c>
      <c r="AO1866" s="4">
        <v>4.74</v>
      </c>
      <c r="AP1866" s="4">
        <v>122.16</v>
      </c>
      <c r="AQ1866" s="4">
        <v>3.03</v>
      </c>
      <c r="AR1866" s="4">
        <v>20.04</v>
      </c>
    </row>
    <row r="1867" spans="1:44" x14ac:dyDescent="0.35">
      <c r="A1867" s="4" t="s">
        <v>3863</v>
      </c>
      <c r="B1867" s="4" t="s">
        <v>3864</v>
      </c>
      <c r="C1867" s="4" t="s">
        <v>244</v>
      </c>
      <c r="D1867" s="4">
        <v>167.82097200000001</v>
      </c>
      <c r="E1867" s="4">
        <v>275.55</v>
      </c>
      <c r="F1867" s="4">
        <v>26.765705263157699</v>
      </c>
      <c r="G1867" s="4">
        <v>13.6482368306488</v>
      </c>
      <c r="H1867" s="4">
        <v>4.43564076261897</v>
      </c>
      <c r="I1867" s="4">
        <v>2.8551912568306199</v>
      </c>
      <c r="J1867" s="4">
        <v>8.9800064594753106</v>
      </c>
      <c r="K1867" s="4">
        <v>9.1074681238615902</v>
      </c>
      <c r="L1867" s="4">
        <v>50.648600461491903</v>
      </c>
      <c r="N1867" s="4">
        <v>102.808988764045</v>
      </c>
      <c r="O1867" s="4">
        <v>38.377808988764002</v>
      </c>
      <c r="P1867" s="4">
        <v>5.9487666034156002</v>
      </c>
      <c r="Q1867" s="4">
        <v>25.069087468125701</v>
      </c>
      <c r="R1867" s="4">
        <v>25.950567102442701</v>
      </c>
      <c r="T1867" s="4">
        <v>23.9700444447849</v>
      </c>
      <c r="V1867" s="4">
        <v>234.800972</v>
      </c>
      <c r="W1867" s="4">
        <v>2.9462951544943801</v>
      </c>
      <c r="Y1867" s="4">
        <v>102.21286131698</v>
      </c>
      <c r="Z1867" s="4">
        <v>0</v>
      </c>
      <c r="AA1867" s="4">
        <v>0</v>
      </c>
      <c r="AB1867" s="4">
        <v>70.442007093130201</v>
      </c>
      <c r="AC1867" s="4">
        <v>0</v>
      </c>
      <c r="AD1867" s="4">
        <v>3.9701825824247998</v>
      </c>
      <c r="AE1867" s="4">
        <v>0</v>
      </c>
      <c r="AF1867" s="4">
        <v>0</v>
      </c>
      <c r="AG1867" s="4">
        <v>296</v>
      </c>
      <c r="AH1867" s="4">
        <v>219.6</v>
      </c>
      <c r="AI1867" s="4">
        <v>6.2700000000000404</v>
      </c>
      <c r="AJ1867" s="4">
        <v>10.59</v>
      </c>
      <c r="AK1867" s="4">
        <v>11.118598382749401</v>
      </c>
      <c r="AL1867" s="4">
        <v>20</v>
      </c>
      <c r="AM1867" s="4">
        <v>0</v>
      </c>
      <c r="AN1867" s="4">
        <v>27.82</v>
      </c>
      <c r="AO1867" s="4">
        <v>0.64</v>
      </c>
      <c r="AP1867" s="4">
        <v>56.96</v>
      </c>
      <c r="AQ1867" s="4">
        <v>-13.11</v>
      </c>
      <c r="AR1867" s="4">
        <v>-7.06</v>
      </c>
    </row>
    <row r="1868" spans="1:44" x14ac:dyDescent="0.35">
      <c r="A1868" s="4" t="s">
        <v>3865</v>
      </c>
      <c r="B1868" s="4" t="s">
        <v>3866</v>
      </c>
      <c r="C1868" s="4" t="s">
        <v>150</v>
      </c>
      <c r="D1868" s="4">
        <v>167.767168</v>
      </c>
      <c r="E1868" s="4">
        <v>25.9</v>
      </c>
      <c r="F1868" s="4">
        <v>-52.923396845426602</v>
      </c>
      <c r="G1868" s="4">
        <v>-2.87515305428321</v>
      </c>
      <c r="H1868" s="4">
        <v>-1.0805467498380701</v>
      </c>
      <c r="I1868" s="4">
        <v>-1.1496337129179499</v>
      </c>
      <c r="J1868" s="4">
        <v>5.7573637098447596</v>
      </c>
      <c r="K1868" s="4">
        <v>5.3347356205120899</v>
      </c>
      <c r="L1868" s="4">
        <v>173.28672282560899</v>
      </c>
      <c r="M1868" s="4">
        <v>34.8883226178204</v>
      </c>
      <c r="N1868" s="4">
        <v>101.076257933953</v>
      </c>
      <c r="O1868" s="4">
        <v>19.023088952258298</v>
      </c>
      <c r="Q1868" s="4">
        <v>0.74456903193631496</v>
      </c>
      <c r="R1868" s="4">
        <v>20.375453868028401</v>
      </c>
      <c r="V1868" s="4">
        <v>264.02716800000002</v>
      </c>
      <c r="W1868" s="4">
        <v>1.5432542360408401</v>
      </c>
      <c r="Y1868" s="4">
        <v>-317.243652810181</v>
      </c>
      <c r="Z1868" s="4">
        <v>0</v>
      </c>
      <c r="AA1868" s="4">
        <v>0</v>
      </c>
      <c r="AB1868" s="4">
        <v>71.988592189861606</v>
      </c>
      <c r="AC1868" s="4">
        <v>0</v>
      </c>
      <c r="AD1868" s="4">
        <v>13.4861846627822</v>
      </c>
      <c r="AE1868" s="4">
        <v>0</v>
      </c>
      <c r="AF1868" s="4">
        <v>0</v>
      </c>
      <c r="AG1868" s="4">
        <v>26480</v>
      </c>
      <c r="AH1868" s="4">
        <v>275.74</v>
      </c>
      <c r="AI1868" s="4">
        <v>-3.16999999999996</v>
      </c>
      <c r="AJ1868" s="4">
        <v>-3.99999999999996</v>
      </c>
      <c r="AK1868" s="4">
        <v>-0.48371800613573501</v>
      </c>
      <c r="AL1868" s="4">
        <v>14.71</v>
      </c>
      <c r="AM1868" s="4">
        <v>0</v>
      </c>
      <c r="AN1868" s="4">
        <v>62.01</v>
      </c>
      <c r="AO1868" s="4">
        <v>13.62</v>
      </c>
      <c r="AP1868" s="4">
        <v>108.71</v>
      </c>
      <c r="AQ1868" s="4">
        <v>-16.54</v>
      </c>
      <c r="AR1868" s="4">
        <v>-13.11</v>
      </c>
    </row>
    <row r="1869" spans="1:44" x14ac:dyDescent="0.35">
      <c r="A1869" s="4" t="s">
        <v>3867</v>
      </c>
      <c r="B1869" s="4" t="s">
        <v>3868</v>
      </c>
      <c r="C1869" s="4">
        <v>0</v>
      </c>
      <c r="D1869" s="4">
        <v>167.53739999999999</v>
      </c>
      <c r="E1869" s="4">
        <v>72</v>
      </c>
      <c r="F1869" s="4">
        <v>349.03625000000301</v>
      </c>
      <c r="G1869" s="4">
        <v>3.9538714991762398</v>
      </c>
      <c r="H1869" s="4">
        <v>0.98623381960138801</v>
      </c>
      <c r="I1869" s="4">
        <v>0.66685190330646804</v>
      </c>
      <c r="J1869" s="4">
        <v>3.6176672909710801</v>
      </c>
      <c r="K1869" s="4">
        <v>4.2095026396221096</v>
      </c>
      <c r="L1869" s="4">
        <v>729.96470272438103</v>
      </c>
      <c r="M1869" s="4">
        <v>27.944800171705101</v>
      </c>
      <c r="N1869" s="4">
        <v>223.74798061389299</v>
      </c>
      <c r="O1869" s="4">
        <v>100.080775444265</v>
      </c>
      <c r="P1869" s="4">
        <v>1.5127639457926101</v>
      </c>
      <c r="Q1869" s="4">
        <v>9.4157474162695607</v>
      </c>
      <c r="R1869" s="4">
        <v>6.9046457986570404</v>
      </c>
      <c r="T1869" s="4">
        <v>51.569989326135698</v>
      </c>
      <c r="V1869" s="4">
        <v>195.06739999999999</v>
      </c>
      <c r="W1869" s="4">
        <v>13.5329079159935</v>
      </c>
      <c r="Y1869" s="4">
        <v>1177.77060335901</v>
      </c>
      <c r="Z1869" s="4">
        <v>0</v>
      </c>
      <c r="AA1869" s="4">
        <v>0</v>
      </c>
      <c r="AB1869" s="4">
        <v>61.328261629940499</v>
      </c>
      <c r="AC1869" s="4">
        <v>0</v>
      </c>
      <c r="AD1869" s="4">
        <v>9.1350166142007705</v>
      </c>
      <c r="AE1869" s="4">
        <v>0</v>
      </c>
      <c r="AF1869" s="4">
        <v>0</v>
      </c>
      <c r="AG1869" s="4">
        <v>2362</v>
      </c>
      <c r="AH1869" s="4">
        <v>71.98</v>
      </c>
      <c r="AI1869" s="4">
        <v>0.47999999999999599</v>
      </c>
      <c r="AJ1869" s="4">
        <v>0.65999999999999603</v>
      </c>
      <c r="AK1869" s="4">
        <v>0.20986358866736399</v>
      </c>
      <c r="AL1869" s="4">
        <v>3.03</v>
      </c>
      <c r="AM1869" s="4">
        <v>3</v>
      </c>
      <c r="AN1869" s="4">
        <v>0.94</v>
      </c>
      <c r="AO1869" s="4">
        <v>0.17</v>
      </c>
      <c r="AP1869" s="4">
        <v>12.38</v>
      </c>
      <c r="AQ1869" s="4">
        <v>0.71</v>
      </c>
      <c r="AR1869" s="4">
        <v>3.27</v>
      </c>
    </row>
    <row r="1870" spans="1:44" x14ac:dyDescent="0.35">
      <c r="A1870" s="4" t="s">
        <v>3869</v>
      </c>
      <c r="B1870" s="4" t="s">
        <v>3870</v>
      </c>
      <c r="C1870" s="4" t="s">
        <v>458</v>
      </c>
      <c r="D1870" s="4">
        <v>167.4</v>
      </c>
      <c r="E1870" s="4">
        <v>325.5</v>
      </c>
      <c r="F1870" s="4">
        <v>-21.796875</v>
      </c>
      <c r="G1870" s="4">
        <v>-8.2213777230637408</v>
      </c>
      <c r="H1870" s="4">
        <v>-6.4480920196465297</v>
      </c>
      <c r="I1870" s="4">
        <v>-21.682665160926</v>
      </c>
      <c r="J1870" s="4">
        <v>8.1011311682417393</v>
      </c>
      <c r="K1870" s="4">
        <v>-11.4906832298136</v>
      </c>
      <c r="L1870" s="4">
        <v>-16.098752034726001</v>
      </c>
      <c r="N1870" s="4">
        <v>1.1132138483802701E-2</v>
      </c>
      <c r="O1870" s="4">
        <v>0</v>
      </c>
      <c r="Q1870" s="4">
        <v>-16.8589127768476</v>
      </c>
      <c r="V1870" s="4">
        <v>133.03</v>
      </c>
      <c r="W1870" s="4">
        <v>1.8635199821885799</v>
      </c>
      <c r="Y1870" s="4">
        <v>98.197937956637801</v>
      </c>
      <c r="Z1870" s="4">
        <v>0</v>
      </c>
      <c r="AA1870" s="4">
        <v>0</v>
      </c>
      <c r="AB1870" s="4">
        <v>88.388148148148204</v>
      </c>
      <c r="AC1870" s="4">
        <v>0</v>
      </c>
      <c r="AD1870" s="4">
        <v>4.8739814814814801</v>
      </c>
      <c r="AE1870" s="4">
        <v>0</v>
      </c>
      <c r="AF1870" s="4">
        <v>0</v>
      </c>
      <c r="AG1870" s="4">
        <v>1008</v>
      </c>
      <c r="AH1870" s="4">
        <v>35.42</v>
      </c>
      <c r="AI1870" s="4">
        <v>-7.6799999999999899</v>
      </c>
      <c r="AJ1870" s="4">
        <v>-10.6</v>
      </c>
      <c r="AK1870" s="4">
        <v>-14.2222222222222</v>
      </c>
      <c r="AL1870" s="4">
        <v>-4.0699990000000001</v>
      </c>
      <c r="AM1870" s="4">
        <v>0</v>
      </c>
      <c r="AN1870" s="4">
        <v>84.43</v>
      </c>
      <c r="AO1870" s="4">
        <v>34.380000000000003</v>
      </c>
      <c r="AP1870" s="4">
        <v>89.83</v>
      </c>
      <c r="AQ1870" s="4">
        <v>-2.13</v>
      </c>
      <c r="AR1870" s="4">
        <v>-0.54</v>
      </c>
    </row>
    <row r="1871" spans="1:44" x14ac:dyDescent="0.35">
      <c r="A1871" s="4" t="s">
        <v>3871</v>
      </c>
      <c r="B1871" s="4" t="s">
        <v>3872</v>
      </c>
      <c r="C1871" s="4" t="s">
        <v>418</v>
      </c>
      <c r="D1871" s="4">
        <v>167.29499999999999</v>
      </c>
      <c r="E1871" s="4">
        <v>18.489999999999998</v>
      </c>
      <c r="F1871" s="4">
        <v>492.04411764705901</v>
      </c>
      <c r="G1871" s="4">
        <v>2.5373134328358198</v>
      </c>
      <c r="H1871" s="4">
        <v>2.2644022644022699</v>
      </c>
      <c r="I1871" s="4">
        <v>13.821138211382101</v>
      </c>
      <c r="J1871" s="4">
        <v>6.9200850415157102</v>
      </c>
      <c r="K1871" s="4">
        <v>24.390243902439</v>
      </c>
      <c r="L1871" s="4">
        <v>1580.23152319463</v>
      </c>
      <c r="M1871" s="4">
        <v>104.261592498724</v>
      </c>
      <c r="N1871" s="4">
        <v>2.8002947678702999</v>
      </c>
      <c r="O1871" s="4">
        <v>0</v>
      </c>
      <c r="P1871" s="4">
        <v>50</v>
      </c>
      <c r="Q1871" s="4">
        <v>23.681070707018801</v>
      </c>
      <c r="R1871" s="4">
        <v>71.877192758747995</v>
      </c>
      <c r="T1871" s="4">
        <v>76.234034783232005</v>
      </c>
      <c r="V1871" s="4">
        <v>167.57499999999999</v>
      </c>
      <c r="W1871" s="4">
        <v>12.328297715549001</v>
      </c>
      <c r="Y1871" s="4">
        <v>1765.0164573413001</v>
      </c>
      <c r="Z1871" s="4">
        <v>0</v>
      </c>
      <c r="AA1871" s="4">
        <v>0</v>
      </c>
      <c r="AB1871" s="4">
        <v>0.90396736842105296</v>
      </c>
      <c r="AC1871" s="4">
        <v>0</v>
      </c>
      <c r="AD1871" s="4">
        <v>20.7348978947368</v>
      </c>
      <c r="AE1871" s="4">
        <v>0</v>
      </c>
      <c r="AF1871" s="4">
        <v>0</v>
      </c>
      <c r="AG1871" s="4">
        <v>5836</v>
      </c>
      <c r="AH1871" s="4">
        <v>2.46</v>
      </c>
      <c r="AI1871" s="4">
        <v>0.34</v>
      </c>
      <c r="AJ1871" s="4">
        <v>0.6</v>
      </c>
      <c r="AK1871" s="4">
        <v>3.5789473684210503E-2</v>
      </c>
      <c r="AL1871" s="4">
        <v>0.6</v>
      </c>
      <c r="AM1871" s="4">
        <v>0</v>
      </c>
      <c r="AN1871" s="4">
        <v>4.07</v>
      </c>
      <c r="AO1871" s="4">
        <v>0.1</v>
      </c>
      <c r="AP1871" s="4">
        <v>13.57</v>
      </c>
      <c r="AQ1871" s="4">
        <v>2.0699999999999998</v>
      </c>
      <c r="AR1871" s="4">
        <v>2.0699999999999998</v>
      </c>
    </row>
    <row r="1872" spans="1:44" x14ac:dyDescent="0.35">
      <c r="A1872" s="4" t="s">
        <v>3873</v>
      </c>
      <c r="B1872" s="4" t="s">
        <v>3874</v>
      </c>
      <c r="C1872" s="4" t="s">
        <v>109</v>
      </c>
      <c r="D1872" s="4">
        <v>166.60346128</v>
      </c>
      <c r="E1872" s="4">
        <v>119.65</v>
      </c>
      <c r="F1872" s="4">
        <v>35.148409552742699</v>
      </c>
      <c r="G1872" s="4">
        <v>9.6077835208269704</v>
      </c>
      <c r="H1872" s="4">
        <v>1.9813568532374599</v>
      </c>
      <c r="I1872" s="4">
        <v>1.88341876266539</v>
      </c>
      <c r="J1872" s="4">
        <v>7.8270585671947304</v>
      </c>
      <c r="K1872" s="4">
        <v>10.243572932808799</v>
      </c>
      <c r="L1872" s="4">
        <v>104.04844207751</v>
      </c>
      <c r="M1872" s="4">
        <v>5.8605238350110103</v>
      </c>
      <c r="N1872" s="4">
        <v>206.22305529522001</v>
      </c>
      <c r="O1872" s="4">
        <v>44.854732895970002</v>
      </c>
      <c r="P1872" s="4">
        <v>2.5382885295062598</v>
      </c>
      <c r="Q1872" s="4">
        <v>4.7462621474460498</v>
      </c>
      <c r="R1872" s="4">
        <v>9.8458300900985805</v>
      </c>
      <c r="T1872" s="4">
        <v>24.802283020065701</v>
      </c>
      <c r="V1872" s="4">
        <v>272.54346127999997</v>
      </c>
      <c r="W1872" s="4">
        <v>3.1228390118088099</v>
      </c>
      <c r="X1872" s="4">
        <v>0.88976062598643801</v>
      </c>
      <c r="Y1872" s="4">
        <v>-4.40289734909088</v>
      </c>
      <c r="Z1872" s="4">
        <v>0</v>
      </c>
      <c r="AA1872" s="4">
        <v>0</v>
      </c>
      <c r="AB1872" s="4">
        <v>49.568193268931601</v>
      </c>
      <c r="AC1872" s="4">
        <v>0.31049686244549801</v>
      </c>
      <c r="AD1872" s="4">
        <v>26.002997361016199</v>
      </c>
      <c r="AE1872" s="4">
        <v>0</v>
      </c>
      <c r="AF1872" s="4">
        <v>0</v>
      </c>
      <c r="AG1872" s="4">
        <v>16049</v>
      </c>
      <c r="AH1872" s="4">
        <v>251.67</v>
      </c>
      <c r="AI1872" s="4">
        <v>4.7399999999999904</v>
      </c>
      <c r="AJ1872" s="4">
        <v>4.0999999999999899</v>
      </c>
      <c r="AK1872" s="4">
        <v>3.2694060978975998</v>
      </c>
      <c r="AL1872" s="4">
        <v>25.78</v>
      </c>
      <c r="AM1872" s="4">
        <v>0</v>
      </c>
      <c r="AN1872" s="4">
        <v>11.14</v>
      </c>
      <c r="AO1872" s="4">
        <v>3.85</v>
      </c>
      <c r="AP1872" s="4">
        <v>53.35</v>
      </c>
      <c r="AQ1872" s="4">
        <v>21.78</v>
      </c>
      <c r="AR1872" s="4">
        <v>21.78</v>
      </c>
    </row>
    <row r="1873" spans="1:44" x14ac:dyDescent="0.35">
      <c r="A1873" s="4" t="s">
        <v>3875</v>
      </c>
      <c r="B1873" s="4" t="s">
        <v>3876</v>
      </c>
      <c r="C1873" s="4" t="s">
        <v>144</v>
      </c>
      <c r="D1873" s="4">
        <v>165.28278</v>
      </c>
      <c r="E1873" s="4">
        <v>154</v>
      </c>
      <c r="F1873" s="4">
        <v>53.1455884244373</v>
      </c>
      <c r="G1873" s="4">
        <v>14.478584729981399</v>
      </c>
      <c r="H1873" s="4">
        <v>6.7889107181838</v>
      </c>
      <c r="I1873" s="4">
        <v>3.03355442840421</v>
      </c>
      <c r="K1873" s="4">
        <v>6.1744049941474799</v>
      </c>
      <c r="L1873" s="4">
        <v>-16.098752034726001</v>
      </c>
      <c r="N1873" s="4">
        <v>11.924686192468601</v>
      </c>
      <c r="O1873" s="4">
        <v>11.924686192468601</v>
      </c>
      <c r="P1873" s="4">
        <v>10.9084531743248</v>
      </c>
      <c r="V1873" s="4">
        <v>161.61277999999999</v>
      </c>
      <c r="W1873" s="4">
        <v>6.9155974895397501</v>
      </c>
      <c r="Y1873" s="4">
        <v>118.155720310099</v>
      </c>
      <c r="Z1873" s="4">
        <v>0</v>
      </c>
      <c r="AA1873" s="4">
        <v>0</v>
      </c>
      <c r="AB1873" s="4">
        <v>73.468923985910706</v>
      </c>
      <c r="AC1873" s="4">
        <v>0</v>
      </c>
      <c r="AD1873" s="4">
        <v>14.373366662879199</v>
      </c>
      <c r="AE1873" s="4">
        <v>0</v>
      </c>
      <c r="AF1873" s="4">
        <v>0</v>
      </c>
      <c r="AG1873" s="4">
        <v>777</v>
      </c>
      <c r="AH1873" s="4">
        <v>102.52</v>
      </c>
      <c r="AI1873" s="4">
        <v>3.11</v>
      </c>
      <c r="AJ1873" s="4">
        <v>4.34</v>
      </c>
      <c r="AK1873" s="4">
        <v>3.3588214964575802</v>
      </c>
      <c r="AL1873" s="4">
        <v>6.33</v>
      </c>
      <c r="AM1873" s="4">
        <v>6.11</v>
      </c>
      <c r="AN1873" s="4">
        <v>14.64</v>
      </c>
      <c r="AO1873" s="4">
        <v>6.52</v>
      </c>
      <c r="AP1873" s="4">
        <v>23.9</v>
      </c>
      <c r="AQ1873" s="4">
        <v>6.98</v>
      </c>
      <c r="AR1873" s="4">
        <v>7.18</v>
      </c>
    </row>
    <row r="1874" spans="1:44" x14ac:dyDescent="0.35">
      <c r="A1874" s="4" t="s">
        <v>3877</v>
      </c>
      <c r="B1874" s="4" t="s">
        <v>3878</v>
      </c>
      <c r="C1874" s="4" t="s">
        <v>244</v>
      </c>
      <c r="D1874" s="4">
        <v>164.77890101</v>
      </c>
      <c r="E1874" s="4">
        <v>89.45</v>
      </c>
      <c r="F1874" s="4">
        <v>-26.449261799357998</v>
      </c>
      <c r="G1874" s="4">
        <v>-57.872735717603199</v>
      </c>
      <c r="H1874" s="4">
        <v>-4.2543021032504704</v>
      </c>
      <c r="I1874" s="4">
        <v>-7.1576286764705799</v>
      </c>
      <c r="J1874" s="4">
        <v>4.2276295183742203</v>
      </c>
      <c r="K1874" s="4">
        <v>8.0307904411764799</v>
      </c>
      <c r="L1874" s="4">
        <v>98.409641250645706</v>
      </c>
      <c r="M1874" s="4">
        <v>4.6401040944691099</v>
      </c>
      <c r="N1874" s="4">
        <v>885.603112840466</v>
      </c>
      <c r="O1874" s="4">
        <v>472.11413748378698</v>
      </c>
      <c r="Q1874" s="4">
        <v>1.8697727273061999</v>
      </c>
      <c r="R1874" s="4">
        <v>-8.8344325797613106</v>
      </c>
      <c r="V1874" s="4">
        <v>232.78890100999999</v>
      </c>
      <c r="W1874" s="4">
        <v>21.3721012983139</v>
      </c>
      <c r="Y1874" s="4">
        <v>97.813300724825297</v>
      </c>
      <c r="Z1874" s="4">
        <v>1.74778990656408E-2</v>
      </c>
      <c r="AA1874" s="4">
        <v>3.7105114565783E-3</v>
      </c>
      <c r="AB1874" s="4">
        <v>51.833845435597702</v>
      </c>
      <c r="AC1874" s="4">
        <v>1.368718923464E-3</v>
      </c>
      <c r="AD1874" s="4">
        <v>19.057443475784702</v>
      </c>
      <c r="AE1874" s="4">
        <v>0</v>
      </c>
      <c r="AF1874" s="4">
        <v>0</v>
      </c>
      <c r="AG1874" s="4">
        <v>20221</v>
      </c>
      <c r="AH1874" s="4">
        <v>87.04</v>
      </c>
      <c r="AI1874" s="4">
        <v>-6.2299999999999898</v>
      </c>
      <c r="AJ1874" s="4">
        <v>-6.2299999999999898</v>
      </c>
      <c r="AK1874" s="4">
        <v>-3.5180604972007701</v>
      </c>
      <c r="AL1874" s="4">
        <v>6.99</v>
      </c>
      <c r="AM1874" s="4">
        <v>5.6</v>
      </c>
      <c r="AN1874" s="4">
        <v>-123.47</v>
      </c>
      <c r="AO1874" s="4">
        <v>0.27</v>
      </c>
      <c r="AP1874" s="4">
        <v>7.7100000000000097</v>
      </c>
      <c r="AQ1874" s="4">
        <v>-1.24</v>
      </c>
      <c r="AR1874" s="4">
        <v>0.71</v>
      </c>
    </row>
    <row r="1875" spans="1:44" x14ac:dyDescent="0.35">
      <c r="A1875" s="4" t="s">
        <v>3879</v>
      </c>
      <c r="B1875" s="4" t="s">
        <v>3880</v>
      </c>
      <c r="C1875" s="4" t="s">
        <v>885</v>
      </c>
      <c r="D1875" s="4">
        <v>164.50094086999999</v>
      </c>
      <c r="E1875" s="4">
        <v>27.65</v>
      </c>
      <c r="F1875" s="4">
        <v>-203.08758132099101</v>
      </c>
      <c r="G1875" s="4">
        <v>-1.14471452798189</v>
      </c>
      <c r="H1875" s="4">
        <v>-0.55536510113129101</v>
      </c>
      <c r="I1875" s="4">
        <v>-1.056338028169</v>
      </c>
      <c r="J1875" s="4">
        <v>8.3510118431296405</v>
      </c>
      <c r="K1875" s="4">
        <v>11.750130412102299</v>
      </c>
      <c r="L1875" s="4">
        <v>41.003520692546701</v>
      </c>
      <c r="M1875" s="4">
        <v>40.1151302759828</v>
      </c>
      <c r="N1875" s="4">
        <v>93.053848045242205</v>
      </c>
      <c r="O1875" s="4">
        <v>77.452667814113596</v>
      </c>
      <c r="Q1875" s="4">
        <v>147.84128398796199</v>
      </c>
      <c r="V1875" s="4">
        <v>229.74094087</v>
      </c>
      <c r="W1875" s="4">
        <v>2.0223867822719499</v>
      </c>
      <c r="Y1875" s="4">
        <v>-990.80407925542602</v>
      </c>
      <c r="Z1875" s="4">
        <v>0.24513308368504599</v>
      </c>
      <c r="AA1875" s="4">
        <v>3.7609151836266999E-3</v>
      </c>
      <c r="AB1875" s="4">
        <v>72.351414511950793</v>
      </c>
      <c r="AC1875" s="4">
        <v>0</v>
      </c>
      <c r="AD1875" s="4">
        <v>9.5658895237128991</v>
      </c>
      <c r="AE1875" s="4">
        <v>19.295740214502999</v>
      </c>
      <c r="AF1875" s="4">
        <v>0</v>
      </c>
      <c r="AG1875" s="4">
        <v>10183</v>
      </c>
      <c r="AH1875" s="4">
        <v>76.680000000000007</v>
      </c>
      <c r="AI1875" s="4">
        <v>-0.80999999999997996</v>
      </c>
      <c r="AJ1875" s="4">
        <v>-1.5499999999999901</v>
      </c>
      <c r="AK1875" s="4">
        <v>-0.14208681430679301</v>
      </c>
      <c r="AL1875" s="4">
        <v>9.01</v>
      </c>
      <c r="AM1875" s="4">
        <v>0.01</v>
      </c>
      <c r="AN1875" s="4">
        <v>64.930000000000007</v>
      </c>
      <c r="AO1875" s="4">
        <v>10.45</v>
      </c>
      <c r="AP1875" s="4">
        <v>81.34</v>
      </c>
      <c r="AQ1875" s="4">
        <v>9.27</v>
      </c>
      <c r="AR1875" s="4">
        <v>9.27</v>
      </c>
    </row>
    <row r="1876" spans="1:44" x14ac:dyDescent="0.35">
      <c r="A1876" s="4" t="s">
        <v>3881</v>
      </c>
      <c r="B1876" s="4" t="s">
        <v>3882</v>
      </c>
      <c r="C1876" s="4" t="s">
        <v>49</v>
      </c>
      <c r="D1876" s="4">
        <v>164.33437691</v>
      </c>
      <c r="E1876" s="4">
        <v>162.4</v>
      </c>
      <c r="F1876" s="4">
        <v>65.471863310757001</v>
      </c>
      <c r="G1876" s="4">
        <v>8.3264222922540991</v>
      </c>
      <c r="H1876" s="4">
        <v>4.3395573997233701</v>
      </c>
      <c r="I1876" s="4">
        <v>2.1131503620138101</v>
      </c>
      <c r="J1876" s="4">
        <v>-13.200375794757701</v>
      </c>
      <c r="K1876" s="4">
        <v>5.9016669472975201</v>
      </c>
      <c r="L1876" s="4">
        <v>61.097101756872497</v>
      </c>
      <c r="M1876" s="4">
        <v>0.37990756352857002</v>
      </c>
      <c r="N1876" s="4">
        <v>94.804785894206503</v>
      </c>
      <c r="O1876" s="4">
        <v>0</v>
      </c>
      <c r="P1876" s="4">
        <v>7.0249090400223899</v>
      </c>
      <c r="Q1876" s="4">
        <v>23.556009558212899</v>
      </c>
      <c r="V1876" s="4">
        <v>178.41437690999999</v>
      </c>
      <c r="W1876" s="4">
        <v>5.1742561999370302</v>
      </c>
      <c r="Y1876" s="4">
        <v>68.889919178618101</v>
      </c>
      <c r="Z1876" s="4">
        <v>6.1648695729360004E-4</v>
      </c>
      <c r="AA1876" s="4">
        <v>0</v>
      </c>
      <c r="AB1876" s="4">
        <v>37.781197682091197</v>
      </c>
      <c r="AC1876" s="4">
        <v>7.2086436403308198</v>
      </c>
      <c r="AD1876" s="4">
        <v>28.757195173400302</v>
      </c>
      <c r="AE1876" s="4">
        <v>0</v>
      </c>
      <c r="AF1876" s="4">
        <v>0</v>
      </c>
      <c r="AG1876" s="4">
        <v>14404</v>
      </c>
      <c r="AH1876" s="4">
        <v>118.78</v>
      </c>
      <c r="AI1876" s="4">
        <v>2.5099999999999998</v>
      </c>
      <c r="AJ1876" s="4">
        <v>3.42</v>
      </c>
      <c r="AK1876" s="4">
        <v>2.5789704380119298</v>
      </c>
      <c r="AL1876" s="4">
        <v>7.01</v>
      </c>
      <c r="AM1876" s="4">
        <v>0</v>
      </c>
      <c r="AN1876" s="4">
        <v>-47.63</v>
      </c>
      <c r="AO1876" s="4">
        <v>18.489999999999998</v>
      </c>
      <c r="AP1876" s="4">
        <v>31.76</v>
      </c>
      <c r="AQ1876" s="4">
        <v>-13.4</v>
      </c>
      <c r="AR1876" s="4">
        <v>-13.29</v>
      </c>
    </row>
    <row r="1877" spans="1:44" x14ac:dyDescent="0.35">
      <c r="A1877" s="4" t="s">
        <v>3883</v>
      </c>
      <c r="B1877" s="4" t="s">
        <v>3884</v>
      </c>
      <c r="C1877" s="4" t="s">
        <v>433</v>
      </c>
      <c r="D1877" s="4">
        <v>163.90692000000001</v>
      </c>
      <c r="E1877" s="4">
        <v>1825</v>
      </c>
      <c r="F1877" s="4">
        <v>190.58944186046901</v>
      </c>
      <c r="G1877" s="4">
        <v>27.344992050873799</v>
      </c>
      <c r="H1877" s="4">
        <v>0.57106809655033897</v>
      </c>
      <c r="I1877" s="4">
        <v>0.229253858662326</v>
      </c>
      <c r="J1877" s="4">
        <v>2.91910522949388</v>
      </c>
      <c r="K1877" s="4">
        <v>5.1555460773598396</v>
      </c>
      <c r="L1877" s="4">
        <v>-19.024283949619601</v>
      </c>
      <c r="M1877" s="4">
        <v>24.917223775454101</v>
      </c>
      <c r="N1877" s="4">
        <v>350.837988826816</v>
      </c>
      <c r="O1877" s="4">
        <v>65.642458100558699</v>
      </c>
      <c r="P1877" s="4">
        <v>0.61310330077705999</v>
      </c>
      <c r="Q1877" s="4">
        <v>-6.5228876090833401</v>
      </c>
      <c r="R1877" s="4">
        <v>16.402304411468201</v>
      </c>
      <c r="S1877" s="4">
        <v>-11.9736567028339</v>
      </c>
      <c r="T1877" s="4">
        <v>36.724136505980901</v>
      </c>
      <c r="V1877" s="4">
        <v>175.53692000000001</v>
      </c>
      <c r="W1877" s="4">
        <v>45.784055865921601</v>
      </c>
      <c r="Y1877" s="4">
        <v>332.11798834117297</v>
      </c>
      <c r="Z1877" s="4">
        <v>0</v>
      </c>
      <c r="AA1877" s="4">
        <v>0</v>
      </c>
      <c r="AB1877" s="4">
        <v>51.256914595186103</v>
      </c>
      <c r="AC1877" s="4">
        <v>0</v>
      </c>
      <c r="AD1877" s="4">
        <v>29.6440809210496</v>
      </c>
      <c r="AE1877" s="4">
        <v>0</v>
      </c>
      <c r="AF1877" s="4">
        <v>0</v>
      </c>
      <c r="AG1877" s="4">
        <v>1144</v>
      </c>
      <c r="AH1877" s="4">
        <v>375.13</v>
      </c>
      <c r="AI1877" s="4">
        <v>0.859999999999982</v>
      </c>
      <c r="AJ1877" s="4">
        <v>1.23999999999998</v>
      </c>
      <c r="AK1877" s="4">
        <v>9.9690726907684404</v>
      </c>
      <c r="AL1877" s="4">
        <v>19.34</v>
      </c>
      <c r="AM1877" s="4">
        <v>0.13</v>
      </c>
      <c r="AN1877" s="4">
        <v>1.79</v>
      </c>
      <c r="AO1877" s="4">
        <v>0.93</v>
      </c>
      <c r="AP1877" s="4">
        <v>3.5800000000000098</v>
      </c>
      <c r="AQ1877" s="4">
        <v>10.76</v>
      </c>
      <c r="AR1877" s="4">
        <v>14.75</v>
      </c>
    </row>
    <row r="1878" spans="1:44" x14ac:dyDescent="0.35">
      <c r="A1878" s="4" t="s">
        <v>3885</v>
      </c>
      <c r="B1878" s="4" t="s">
        <v>3886</v>
      </c>
      <c r="C1878" s="4" t="s">
        <v>1146</v>
      </c>
      <c r="D1878" s="4">
        <v>163.4</v>
      </c>
      <c r="E1878" s="4">
        <v>86</v>
      </c>
      <c r="F1878" s="4">
        <v>10.7288246881156</v>
      </c>
      <c r="G1878" s="4">
        <v>6.8758465011286498</v>
      </c>
      <c r="H1878" s="4">
        <v>4.3389695303485603</v>
      </c>
      <c r="I1878" s="4">
        <v>5.1910426394900897</v>
      </c>
      <c r="J1878" s="4">
        <v>7.5663920548286203</v>
      </c>
      <c r="K1878" s="4">
        <v>10.7161116602474</v>
      </c>
      <c r="L1878" s="4">
        <v>-21.071127725333699</v>
      </c>
      <c r="M1878" s="4">
        <v>36.724136505970499</v>
      </c>
      <c r="N1878" s="4">
        <v>24.7570911942835</v>
      </c>
      <c r="O1878" s="4">
        <v>16.0690166005839</v>
      </c>
      <c r="P1878" s="4">
        <v>11.9077404222048</v>
      </c>
      <c r="Q1878" s="4">
        <v>26.4586243445893</v>
      </c>
      <c r="R1878" s="4">
        <v>41.769248942306</v>
      </c>
      <c r="S1878" s="4">
        <v>71.499851701856599</v>
      </c>
      <c r="T1878" s="4">
        <v>31.6457444903191</v>
      </c>
      <c r="V1878" s="4">
        <v>210.81</v>
      </c>
      <c r="W1878" s="4">
        <v>0.71195154895211499</v>
      </c>
      <c r="Y1878" s="4">
        <v>-55.959571672737503</v>
      </c>
      <c r="Z1878" s="4">
        <v>0.34431052631579001</v>
      </c>
      <c r="AA1878" s="4">
        <v>4.0331578947368399E-2</v>
      </c>
      <c r="AB1878" s="4">
        <v>73.742673684210502</v>
      </c>
      <c r="AC1878" s="4">
        <v>0</v>
      </c>
      <c r="AD1878" s="4">
        <v>12.2100263157895</v>
      </c>
      <c r="AE1878" s="4">
        <v>0.52631578947368396</v>
      </c>
      <c r="AF1878" s="4">
        <v>0.14138947368421101</v>
      </c>
      <c r="AG1878" s="4">
        <v>29285</v>
      </c>
      <c r="AH1878" s="4">
        <v>293.39</v>
      </c>
      <c r="AI1878" s="4">
        <v>15.23</v>
      </c>
      <c r="AJ1878" s="4">
        <v>21.64</v>
      </c>
      <c r="AK1878" s="4">
        <v>8.0157894736841904</v>
      </c>
      <c r="AL1878" s="4">
        <v>31.44</v>
      </c>
      <c r="AM1878" s="4">
        <v>0</v>
      </c>
      <c r="AN1878" s="4">
        <v>133.41</v>
      </c>
      <c r="AO1878" s="4">
        <v>9.41</v>
      </c>
      <c r="AP1878" s="4">
        <v>229.51</v>
      </c>
      <c r="AQ1878" s="4">
        <v>14.59</v>
      </c>
      <c r="AR1878" s="4">
        <v>18.100000000000001</v>
      </c>
    </row>
    <row r="1879" spans="1:44" x14ac:dyDescent="0.35">
      <c r="A1879" s="4" t="s">
        <v>3887</v>
      </c>
      <c r="B1879" s="4" t="s">
        <v>3888</v>
      </c>
      <c r="C1879" s="4" t="s">
        <v>159</v>
      </c>
      <c r="D1879" s="4">
        <v>163.32644575</v>
      </c>
      <c r="E1879" s="4">
        <v>170.85</v>
      </c>
      <c r="F1879" s="4">
        <v>106.749310947712</v>
      </c>
      <c r="G1879" s="4">
        <v>17.009449694274601</v>
      </c>
      <c r="H1879" s="4">
        <v>5.5717407137654904</v>
      </c>
      <c r="I1879" s="4">
        <v>2.9271092404821202</v>
      </c>
      <c r="K1879" s="4">
        <v>9.2213506791658801</v>
      </c>
      <c r="L1879" s="4">
        <v>-16.098752034726001</v>
      </c>
      <c r="N1879" s="4">
        <v>10.4401228249744</v>
      </c>
      <c r="O1879" s="4">
        <v>0</v>
      </c>
      <c r="P1879" s="4">
        <v>9.53865336658356</v>
      </c>
      <c r="V1879" s="4">
        <v>163.44644575000001</v>
      </c>
      <c r="W1879" s="4">
        <v>16.717138766632601</v>
      </c>
      <c r="Y1879" s="4">
        <v>190.33816796942199</v>
      </c>
      <c r="Z1879" s="4">
        <v>9.9189512092737893</v>
      </c>
      <c r="AA1879" s="4">
        <v>0</v>
      </c>
      <c r="AB1879" s="4">
        <v>90.0810487907262</v>
      </c>
      <c r="AC1879" s="4">
        <v>0</v>
      </c>
      <c r="AD1879" s="4">
        <v>0</v>
      </c>
      <c r="AE1879" s="4">
        <v>0</v>
      </c>
      <c r="AF1879" s="4">
        <v>0</v>
      </c>
      <c r="AG1879" s="4">
        <v>9</v>
      </c>
      <c r="AH1879" s="4">
        <v>52.27</v>
      </c>
      <c r="AI1879" s="4">
        <v>1.53</v>
      </c>
      <c r="AJ1879" s="4">
        <v>1.6</v>
      </c>
      <c r="AK1879" s="4">
        <v>2.1935483870967798</v>
      </c>
      <c r="AL1879" s="4">
        <v>4.82</v>
      </c>
      <c r="AM1879" s="4">
        <v>0.01</v>
      </c>
      <c r="AN1879" s="4">
        <v>9.61</v>
      </c>
      <c r="AO1879" s="4">
        <v>0.9</v>
      </c>
      <c r="AP1879" s="4">
        <v>9.77</v>
      </c>
      <c r="AQ1879" s="4">
        <v>5.0999999999999996</v>
      </c>
      <c r="AR1879" s="4">
        <v>5.78</v>
      </c>
    </row>
    <row r="1880" spans="1:44" x14ac:dyDescent="0.35">
      <c r="A1880" s="4" t="s">
        <v>3889</v>
      </c>
      <c r="B1880" s="4" t="s">
        <v>3890</v>
      </c>
      <c r="C1880" s="4" t="s">
        <v>147</v>
      </c>
      <c r="D1880" s="4">
        <v>162.580381875</v>
      </c>
      <c r="E1880" s="4">
        <v>468.5</v>
      </c>
      <c r="F1880" s="4">
        <v>15.602723788387699</v>
      </c>
      <c r="G1880" s="4">
        <v>3.0134767771415398</v>
      </c>
      <c r="H1880" s="4">
        <v>2.3176929835292599</v>
      </c>
      <c r="I1880" s="4">
        <v>5.6060687577339099</v>
      </c>
      <c r="J1880" s="4">
        <v>8.9435978094662794</v>
      </c>
      <c r="K1880" s="4">
        <v>14.208855651799601</v>
      </c>
      <c r="L1880" s="4">
        <v>198.119893169835</v>
      </c>
      <c r="M1880" s="4">
        <v>30.234239951430101</v>
      </c>
      <c r="N1880" s="4">
        <v>14.1092420231691</v>
      </c>
      <c r="O1880" s="4">
        <v>6.3558477784419196</v>
      </c>
      <c r="P1880" s="4">
        <v>8.3782262603521893</v>
      </c>
      <c r="Q1880" s="4">
        <v>22.569081485024299</v>
      </c>
      <c r="R1880" s="4">
        <v>22.664128282612101</v>
      </c>
      <c r="T1880" s="4">
        <v>34.922783051577902</v>
      </c>
      <c r="V1880" s="4">
        <v>158.44038187500001</v>
      </c>
      <c r="W1880" s="4">
        <v>0.46275690056357299</v>
      </c>
      <c r="Y1880" s="4">
        <v>-35.952850504331103</v>
      </c>
      <c r="Z1880" s="4">
        <v>0.13260502129079499</v>
      </c>
      <c r="AA1880" s="4">
        <v>3.30787142826054E-2</v>
      </c>
      <c r="AB1880" s="4">
        <v>73.986783022495004</v>
      </c>
      <c r="AC1880" s="4">
        <v>0</v>
      </c>
      <c r="AD1880" s="4">
        <v>17.870456210601098</v>
      </c>
      <c r="AE1880" s="4">
        <v>0</v>
      </c>
      <c r="AF1880" s="4">
        <v>2.9016416037369998E-4</v>
      </c>
      <c r="AG1880" s="4">
        <v>16858</v>
      </c>
      <c r="AH1880" s="4">
        <v>185.87</v>
      </c>
      <c r="AI1880" s="4">
        <v>10.42</v>
      </c>
      <c r="AJ1880" s="4">
        <v>15</v>
      </c>
      <c r="AK1880" s="4">
        <v>30.235105510942901</v>
      </c>
      <c r="AL1880" s="4">
        <v>26.41</v>
      </c>
      <c r="AM1880" s="4">
        <v>72.400000000000006</v>
      </c>
      <c r="AN1880" s="4">
        <v>325.05</v>
      </c>
      <c r="AO1880" s="4">
        <v>53.71</v>
      </c>
      <c r="AP1880" s="4">
        <v>351.33</v>
      </c>
      <c r="AQ1880" s="4">
        <v>5.0599999999999996</v>
      </c>
      <c r="AR1880" s="4">
        <v>24.7</v>
      </c>
    </row>
    <row r="1881" spans="1:44" x14ac:dyDescent="0.35">
      <c r="A1881" s="4" t="s">
        <v>3891</v>
      </c>
      <c r="B1881" s="4" t="s">
        <v>3892</v>
      </c>
      <c r="C1881" s="4" t="s">
        <v>109</v>
      </c>
      <c r="D1881" s="4">
        <v>162.47999999999999</v>
      </c>
      <c r="E1881" s="4">
        <v>197.05</v>
      </c>
      <c r="F1881" s="4">
        <v>11.842565597667599</v>
      </c>
      <c r="G1881" s="4">
        <v>33.968804159445497</v>
      </c>
      <c r="H1881" s="4">
        <v>10.732165206508199</v>
      </c>
      <c r="I1881" s="4">
        <v>7.5124568800306797</v>
      </c>
      <c r="J1881" s="4">
        <v>10.098591291304199</v>
      </c>
      <c r="K1881" s="4">
        <v>13.092044023435401</v>
      </c>
      <c r="L1881" s="4">
        <v>-29.578444680170499</v>
      </c>
      <c r="M1881" s="4">
        <v>15.9550632482658</v>
      </c>
      <c r="N1881" s="4">
        <v>49.162730785744998</v>
      </c>
      <c r="O1881" s="4">
        <v>12.4731644482611</v>
      </c>
      <c r="P1881" s="4">
        <v>15.4504504504505</v>
      </c>
      <c r="Q1881" s="4">
        <v>12.8352537698836</v>
      </c>
      <c r="R1881" s="4">
        <v>33.875454086258799</v>
      </c>
      <c r="S1881" s="4">
        <v>13.668898979612701</v>
      </c>
      <c r="T1881" s="4">
        <v>124.412962622417</v>
      </c>
      <c r="V1881" s="4">
        <v>183.72</v>
      </c>
      <c r="W1881" s="4">
        <v>3.4881923572348699</v>
      </c>
      <c r="X1881" s="4">
        <v>0.73855243722304298</v>
      </c>
      <c r="Y1881" s="4">
        <v>-67.790435655657902</v>
      </c>
      <c r="Z1881" s="4">
        <v>2.7675000000000002E-2</v>
      </c>
      <c r="AA1881" s="4">
        <v>0</v>
      </c>
      <c r="AB1881" s="4">
        <v>74.149137499999995</v>
      </c>
      <c r="AC1881" s="4">
        <v>0</v>
      </c>
      <c r="AD1881" s="4">
        <v>17.8432125</v>
      </c>
      <c r="AE1881" s="4">
        <v>0</v>
      </c>
      <c r="AF1881" s="4">
        <v>0</v>
      </c>
      <c r="AG1881" s="4">
        <v>11135</v>
      </c>
      <c r="AH1881" s="4">
        <v>182.63</v>
      </c>
      <c r="AI1881" s="4">
        <v>13.72</v>
      </c>
      <c r="AJ1881" s="4">
        <v>17.28</v>
      </c>
      <c r="AK1881" s="4">
        <v>17.149999999999999</v>
      </c>
      <c r="AL1881" s="4">
        <v>23.91</v>
      </c>
      <c r="AM1881" s="4">
        <v>0.08</v>
      </c>
      <c r="AN1881" s="4">
        <v>34.85</v>
      </c>
      <c r="AO1881" s="4">
        <v>1.66</v>
      </c>
      <c r="AP1881" s="4">
        <v>46.58</v>
      </c>
      <c r="AQ1881" s="4">
        <v>6.68</v>
      </c>
      <c r="AR1881" s="4">
        <v>13.53</v>
      </c>
    </row>
    <row r="1882" spans="1:44" x14ac:dyDescent="0.35">
      <c r="A1882" s="4" t="s">
        <v>3893</v>
      </c>
      <c r="B1882" s="4" t="s">
        <v>3894</v>
      </c>
      <c r="C1882" s="4" t="s">
        <v>183</v>
      </c>
      <c r="D1882" s="4">
        <v>162.41796675000001</v>
      </c>
      <c r="E1882" s="4">
        <v>39.299999999999997</v>
      </c>
      <c r="F1882" s="4">
        <v>12.512940427580901</v>
      </c>
      <c r="G1882" s="4">
        <v>10.631936765368399</v>
      </c>
      <c r="H1882" s="4">
        <v>9.9838473963541308</v>
      </c>
      <c r="I1882" s="4">
        <v>64.609258337481407</v>
      </c>
      <c r="J1882" s="4">
        <v>74.9189048361483</v>
      </c>
      <c r="K1882" s="4">
        <v>78.745644599303205</v>
      </c>
      <c r="L1882" s="4">
        <v>64.176477323072206</v>
      </c>
      <c r="N1882" s="4">
        <v>0</v>
      </c>
      <c r="O1882" s="4">
        <v>0</v>
      </c>
      <c r="P1882" s="4">
        <v>163.88888888888999</v>
      </c>
      <c r="Q1882" s="4">
        <v>11.3049613056106</v>
      </c>
      <c r="R1882" s="4">
        <v>14.2976036147233</v>
      </c>
      <c r="T1882" s="4">
        <v>63.892587887308203</v>
      </c>
      <c r="V1882" s="4">
        <v>159.26796675</v>
      </c>
      <c r="W1882" s="4">
        <v>1.27787542682927</v>
      </c>
      <c r="X1882" s="4">
        <v>1.24069478908189</v>
      </c>
      <c r="Y1882" s="4">
        <v>-86.281606999719202</v>
      </c>
      <c r="Z1882" s="4">
        <v>0</v>
      </c>
      <c r="AA1882" s="4">
        <v>0</v>
      </c>
      <c r="AB1882" s="4">
        <v>75.000003101565696</v>
      </c>
      <c r="AC1882" s="4">
        <v>0.37218788788956397</v>
      </c>
      <c r="AD1882" s="4">
        <v>17.953264366917701</v>
      </c>
      <c r="AE1882" s="4">
        <v>0</v>
      </c>
      <c r="AF1882" s="4">
        <v>0</v>
      </c>
      <c r="AG1882" s="4">
        <v>9211</v>
      </c>
      <c r="AH1882" s="4">
        <v>20.09</v>
      </c>
      <c r="AI1882" s="4">
        <v>12.98</v>
      </c>
      <c r="AJ1882" s="4">
        <v>15.71</v>
      </c>
      <c r="AK1882" s="4">
        <v>2.8786479669132898</v>
      </c>
      <c r="AL1882" s="4">
        <v>15.82</v>
      </c>
      <c r="AM1882" s="4">
        <v>79.38</v>
      </c>
      <c r="AN1882" s="4">
        <v>119.04</v>
      </c>
      <c r="AO1882" s="4">
        <v>3.15</v>
      </c>
      <c r="AP1882" s="4">
        <v>127.1</v>
      </c>
      <c r="AQ1882" s="4">
        <v>6.75</v>
      </c>
      <c r="AR1882" s="4">
        <v>6.76</v>
      </c>
    </row>
    <row r="1883" spans="1:44" x14ac:dyDescent="0.35">
      <c r="A1883" s="4" t="s">
        <v>3895</v>
      </c>
      <c r="B1883" s="4" t="s">
        <v>3896</v>
      </c>
      <c r="C1883" s="4" t="s">
        <v>307</v>
      </c>
      <c r="D1883" s="4">
        <v>162.40002240000001</v>
      </c>
      <c r="E1883" s="4">
        <v>56.9</v>
      </c>
      <c r="F1883" s="4">
        <v>11.9675771849668</v>
      </c>
      <c r="G1883" s="4">
        <v>10.0007369739848</v>
      </c>
      <c r="H1883" s="4">
        <v>9.2200027177605701</v>
      </c>
      <c r="I1883" s="4">
        <v>11.722529371112699</v>
      </c>
      <c r="J1883" s="4">
        <v>13.5913390619907</v>
      </c>
      <c r="K1883" s="4">
        <v>18.512439530062199</v>
      </c>
      <c r="L1883" s="4">
        <v>55.8045712281139</v>
      </c>
      <c r="M1883" s="4">
        <v>18.795348830559099</v>
      </c>
      <c r="N1883" s="4">
        <v>3.1234645890362902</v>
      </c>
      <c r="O1883" s="4">
        <v>0</v>
      </c>
      <c r="P1883" s="4">
        <v>144.51544195953099</v>
      </c>
      <c r="Q1883" s="4">
        <v>-5.0996286699840399</v>
      </c>
      <c r="R1883" s="4">
        <v>10.1599856525358</v>
      </c>
      <c r="T1883" s="4">
        <v>9.0236676178683499</v>
      </c>
      <c r="V1883" s="4">
        <v>84.320022399999999</v>
      </c>
      <c r="W1883" s="4">
        <v>1.13988925668562</v>
      </c>
      <c r="Y1883" s="4">
        <v>100.989422410141</v>
      </c>
      <c r="Z1883" s="4">
        <v>1.3793101545779099E-2</v>
      </c>
      <c r="AA1883" s="4">
        <v>0</v>
      </c>
      <c r="AB1883" s="4">
        <v>68.932024974893096</v>
      </c>
      <c r="AC1883" s="4">
        <v>0.28382754705826901</v>
      </c>
      <c r="AD1883" s="4">
        <v>15.5111633777706</v>
      </c>
      <c r="AE1883" s="4">
        <v>0</v>
      </c>
      <c r="AF1883" s="4">
        <v>0</v>
      </c>
      <c r="AG1883" s="4">
        <v>13176</v>
      </c>
      <c r="AH1883" s="4">
        <v>115.76</v>
      </c>
      <c r="AI1883" s="4">
        <v>13.57</v>
      </c>
      <c r="AJ1883" s="4">
        <v>17.96</v>
      </c>
      <c r="AK1883" s="4">
        <v>4.6793096994055601</v>
      </c>
      <c r="AL1883" s="4">
        <v>21.43</v>
      </c>
      <c r="AM1883" s="4">
        <v>0</v>
      </c>
      <c r="AN1883" s="4">
        <v>63.8</v>
      </c>
      <c r="AO1883" s="4">
        <v>82.53</v>
      </c>
      <c r="AP1883" s="4">
        <v>142.47</v>
      </c>
      <c r="AQ1883" s="4">
        <v>28.79</v>
      </c>
      <c r="AR1883" s="4">
        <v>29.78</v>
      </c>
    </row>
    <row r="1884" spans="1:44" x14ac:dyDescent="0.35">
      <c r="A1884" s="4" t="s">
        <v>3897</v>
      </c>
      <c r="B1884" s="4" t="s">
        <v>3898</v>
      </c>
      <c r="C1884" s="4" t="s">
        <v>65</v>
      </c>
      <c r="D1884" s="4">
        <v>162.16059960000001</v>
      </c>
      <c r="E1884" s="4">
        <v>99.5</v>
      </c>
      <c r="F1884" s="4">
        <v>103.949102307692</v>
      </c>
      <c r="G1884" s="4">
        <v>2.94034492507775</v>
      </c>
      <c r="H1884" s="4">
        <v>1.4464534075104301</v>
      </c>
      <c r="I1884" s="4">
        <v>9.9426386233269497</v>
      </c>
      <c r="J1884" s="4">
        <v>45.0278907294691</v>
      </c>
      <c r="K1884" s="4">
        <v>14.8502230720204</v>
      </c>
      <c r="L1884" s="4">
        <v>18.542655272445899</v>
      </c>
      <c r="M1884" s="4">
        <v>22.5474040699205</v>
      </c>
      <c r="N1884" s="4">
        <v>119.835943325876</v>
      </c>
      <c r="O1884" s="4">
        <v>119.57494407158801</v>
      </c>
      <c r="P1884" s="4">
        <v>2.19347581552306</v>
      </c>
      <c r="Q1884" s="4">
        <v>41.870486923334298</v>
      </c>
      <c r="R1884" s="4">
        <v>6.0135394757344898</v>
      </c>
      <c r="T1884" s="4">
        <v>0.36515280549578299</v>
      </c>
      <c r="V1884" s="4">
        <v>202.8305996</v>
      </c>
      <c r="W1884" s="4">
        <v>3.0231282550335599</v>
      </c>
      <c r="X1884" s="4">
        <v>0.14498127201054101</v>
      </c>
      <c r="Y1884" s="4">
        <v>294.00285376190601</v>
      </c>
      <c r="Z1884" s="4">
        <v>0</v>
      </c>
      <c r="AA1884" s="4">
        <v>0</v>
      </c>
      <c r="AB1884" s="4">
        <v>41.2062653523463</v>
      </c>
      <c r="AC1884" s="4">
        <v>0</v>
      </c>
      <c r="AD1884" s="4">
        <v>12.008275114046</v>
      </c>
      <c r="AE1884" s="4">
        <v>0</v>
      </c>
      <c r="AF1884" s="4">
        <v>0</v>
      </c>
      <c r="AG1884" s="4">
        <v>1591</v>
      </c>
      <c r="AH1884" s="4">
        <v>15.69</v>
      </c>
      <c r="AI1884" s="4">
        <v>1.56</v>
      </c>
      <c r="AJ1884" s="4">
        <v>2.1800000000000002</v>
      </c>
      <c r="AK1884" s="4">
        <v>0.99531055603406904</v>
      </c>
      <c r="AL1884" s="4">
        <v>2.33</v>
      </c>
      <c r="AM1884" s="4">
        <v>3.56</v>
      </c>
      <c r="AN1884" s="4">
        <v>20.69</v>
      </c>
      <c r="AO1884" s="4">
        <v>23.61</v>
      </c>
      <c r="AP1884" s="4">
        <v>53.64</v>
      </c>
      <c r="AQ1884" s="4">
        <v>-9.52</v>
      </c>
      <c r="AR1884" s="4">
        <v>-9.01</v>
      </c>
    </row>
    <row r="1885" spans="1:44" x14ac:dyDescent="0.35">
      <c r="A1885" s="4" t="s">
        <v>3899</v>
      </c>
      <c r="B1885" s="4" t="s">
        <v>3900</v>
      </c>
      <c r="C1885" s="4" t="s">
        <v>200</v>
      </c>
      <c r="D1885" s="4">
        <v>161.66826499999999</v>
      </c>
      <c r="E1885" s="4">
        <v>319.89999999999998</v>
      </c>
      <c r="F1885" s="4">
        <v>10.3104760841837</v>
      </c>
      <c r="G1885" s="4">
        <v>11.336851999132399</v>
      </c>
      <c r="H1885" s="4">
        <v>4.6090534979423898</v>
      </c>
      <c r="I1885" s="4">
        <v>5.1198328217854101</v>
      </c>
      <c r="J1885" s="4">
        <v>14.6242825063258</v>
      </c>
      <c r="K1885" s="4">
        <v>14.9284921308692</v>
      </c>
      <c r="L1885" s="4">
        <v>30.1746818930289</v>
      </c>
      <c r="M1885" s="4">
        <v>26.928457418884001</v>
      </c>
      <c r="N1885" s="4">
        <v>87.539324305840495</v>
      </c>
      <c r="O1885" s="4">
        <v>37.949664888524097</v>
      </c>
      <c r="P1885" s="4">
        <v>8.0749819754866596</v>
      </c>
      <c r="Q1885" s="4">
        <v>6.99109832597959</v>
      </c>
      <c r="R1885" s="4">
        <v>7.9350484013067</v>
      </c>
      <c r="S1885" s="4">
        <v>9.0393220744202605</v>
      </c>
      <c r="T1885" s="4">
        <v>11.0844489117812</v>
      </c>
      <c r="V1885" s="4">
        <v>287.748265</v>
      </c>
      <c r="W1885" s="4">
        <v>1.10565083435918</v>
      </c>
      <c r="Y1885" s="4">
        <v>100.852421165892</v>
      </c>
      <c r="Z1885" s="4">
        <v>0</v>
      </c>
      <c r="AA1885" s="4">
        <v>0</v>
      </c>
      <c r="AB1885" s="4">
        <v>74.660678031028496</v>
      </c>
      <c r="AC1885" s="4">
        <v>0</v>
      </c>
      <c r="AD1885" s="4">
        <v>4.3754261635702001</v>
      </c>
      <c r="AE1885" s="4">
        <v>0</v>
      </c>
      <c r="AF1885" s="4">
        <v>0</v>
      </c>
      <c r="AG1885" s="4">
        <v>640</v>
      </c>
      <c r="AH1885" s="4">
        <v>306.26</v>
      </c>
      <c r="AI1885" s="4">
        <v>15.68</v>
      </c>
      <c r="AJ1885" s="4">
        <v>21.48</v>
      </c>
      <c r="AK1885" s="4">
        <v>24.750599823209999</v>
      </c>
      <c r="AL1885" s="4">
        <v>45.72</v>
      </c>
      <c r="AM1885" s="4">
        <v>0</v>
      </c>
      <c r="AN1885" s="4">
        <v>140.4</v>
      </c>
      <c r="AO1885" s="4">
        <v>1.92</v>
      </c>
      <c r="AP1885" s="4">
        <v>146.22</v>
      </c>
      <c r="AQ1885" s="4">
        <v>15.12</v>
      </c>
      <c r="AR1885" s="4">
        <v>24.2</v>
      </c>
    </row>
    <row r="1886" spans="1:44" x14ac:dyDescent="0.35">
      <c r="A1886" s="4" t="s">
        <v>3901</v>
      </c>
      <c r="B1886" s="4" t="s">
        <v>3902</v>
      </c>
      <c r="C1886" s="4" t="s">
        <v>285</v>
      </c>
      <c r="D1886" s="4">
        <v>161.03577675</v>
      </c>
      <c r="E1886" s="4">
        <v>110</v>
      </c>
      <c r="F1886" s="4">
        <v>-142.50953694690199</v>
      </c>
      <c r="G1886" s="4">
        <v>-4.7102959566486202</v>
      </c>
      <c r="H1886" s="4">
        <v>-3.6964344128230402</v>
      </c>
      <c r="I1886" s="4">
        <v>-3.1163816878102701</v>
      </c>
      <c r="J1886" s="4">
        <v>35.382712929014701</v>
      </c>
      <c r="K1886" s="4">
        <v>32.653061224489797</v>
      </c>
      <c r="L1886" s="4">
        <v>173.37493217580001</v>
      </c>
      <c r="N1886" s="4">
        <v>16.1016949152542</v>
      </c>
      <c r="O1886" s="4">
        <v>0</v>
      </c>
      <c r="Q1886" s="4">
        <v>11.0501503989878</v>
      </c>
      <c r="R1886" s="4">
        <v>-1.94229939310847</v>
      </c>
      <c r="S1886" s="4">
        <v>-1.5438529321149801</v>
      </c>
      <c r="V1886" s="4">
        <v>159.64577675000001</v>
      </c>
      <c r="W1886" s="4">
        <v>6.8235498622881403</v>
      </c>
      <c r="Y1886" s="4">
        <v>-467.61477312636902</v>
      </c>
      <c r="Z1886" s="4">
        <v>15.0078969951626</v>
      </c>
      <c r="AA1886" s="4">
        <v>0</v>
      </c>
      <c r="AB1886" s="4">
        <v>59.706084769141199</v>
      </c>
      <c r="AC1886" s="4">
        <v>1.6580166556063101</v>
      </c>
      <c r="AD1886" s="4">
        <v>6.2590128749138296</v>
      </c>
      <c r="AE1886" s="4">
        <v>0</v>
      </c>
      <c r="AF1886" s="4">
        <v>0</v>
      </c>
      <c r="AG1886" s="4">
        <v>317</v>
      </c>
      <c r="AH1886" s="4">
        <v>36.26</v>
      </c>
      <c r="AI1886" s="4">
        <v>-1.1299999999999999</v>
      </c>
      <c r="AJ1886" s="4">
        <v>-1.1299999999999999</v>
      </c>
      <c r="AK1886" s="4">
        <v>-0.78690161181127005</v>
      </c>
      <c r="AL1886" s="4">
        <v>11.84</v>
      </c>
      <c r="AM1886" s="4">
        <v>0</v>
      </c>
      <c r="AN1886" s="4">
        <v>-3.24</v>
      </c>
      <c r="AO1886" s="4">
        <v>5.19</v>
      </c>
      <c r="AP1886" s="4">
        <v>23.6</v>
      </c>
      <c r="AQ1886" s="4">
        <v>-12.8</v>
      </c>
      <c r="AR1886" s="4">
        <v>11.99</v>
      </c>
    </row>
    <row r="1887" spans="1:44" x14ac:dyDescent="0.35">
      <c r="A1887" s="4" t="s">
        <v>3903</v>
      </c>
      <c r="B1887" s="4" t="s">
        <v>3904</v>
      </c>
      <c r="C1887" s="4" t="s">
        <v>188</v>
      </c>
      <c r="D1887" s="4">
        <v>160.44186391</v>
      </c>
      <c r="E1887" s="4">
        <v>82.15</v>
      </c>
      <c r="F1887" s="4">
        <v>-8.9933780218609893</v>
      </c>
      <c r="H1887" s="4">
        <v>-14.391739270732501</v>
      </c>
      <c r="I1887" s="4">
        <v>-34.453456933178799</v>
      </c>
      <c r="J1887" s="4">
        <v>2.80209971362041</v>
      </c>
      <c r="K1887" s="4">
        <v>1.0814986481266899</v>
      </c>
      <c r="L1887" s="4">
        <v>217.84433739616799</v>
      </c>
      <c r="M1887" s="4">
        <v>-6.6922599599104098</v>
      </c>
      <c r="Q1887" s="4">
        <v>-43.7606984554535</v>
      </c>
      <c r="R1887" s="4">
        <v>-62.179619758396001</v>
      </c>
      <c r="V1887" s="4">
        <v>182.03186391</v>
      </c>
      <c r="W1887" s="4">
        <v>-8.4177263331584502</v>
      </c>
      <c r="Y1887" s="4">
        <v>-114.981501995543</v>
      </c>
      <c r="Z1887" s="4">
        <v>6.4154411754864</v>
      </c>
      <c r="AA1887" s="4">
        <v>0.344971977083534</v>
      </c>
      <c r="AB1887" s="4">
        <v>48.542434101668299</v>
      </c>
      <c r="AC1887" s="4">
        <v>3.9779954211827097E-2</v>
      </c>
      <c r="AD1887" s="4">
        <v>15.528910898203</v>
      </c>
      <c r="AE1887" s="4">
        <v>0</v>
      </c>
      <c r="AF1887" s="4">
        <v>6.0486517941749796</v>
      </c>
      <c r="AG1887" s="4">
        <v>26087</v>
      </c>
      <c r="AH1887" s="4">
        <v>51.78</v>
      </c>
      <c r="AI1887" s="4">
        <v>-17.84</v>
      </c>
      <c r="AJ1887" s="4">
        <v>-17.41</v>
      </c>
      <c r="AK1887" s="4">
        <v>-9.5514721822206692</v>
      </c>
      <c r="AL1887" s="4">
        <v>0.56000000000000005</v>
      </c>
      <c r="AM1887" s="4">
        <v>5.82</v>
      </c>
      <c r="AN1887" s="4">
        <v>-48.35</v>
      </c>
      <c r="AO1887" s="4">
        <v>9.58</v>
      </c>
      <c r="AP1887" s="4">
        <v>-19.059999999999999</v>
      </c>
      <c r="AQ1887" s="4">
        <v>2.86</v>
      </c>
      <c r="AR1887" s="4">
        <v>2.97</v>
      </c>
    </row>
    <row r="1888" spans="1:44" x14ac:dyDescent="0.35">
      <c r="A1888" s="4" t="s">
        <v>3905</v>
      </c>
      <c r="B1888" s="4" t="s">
        <v>3906</v>
      </c>
      <c r="C1888" s="4" t="s">
        <v>446</v>
      </c>
      <c r="D1888" s="4">
        <v>160.41023999999999</v>
      </c>
      <c r="E1888" s="4">
        <v>273.39999999999998</v>
      </c>
      <c r="F1888" s="4">
        <v>-69.441662337662507</v>
      </c>
      <c r="G1888" s="4">
        <v>-3.2789212207239098</v>
      </c>
      <c r="H1888" s="4">
        <v>-2.1523410202655402</v>
      </c>
      <c r="I1888" s="4">
        <v>-3.9765880530211701</v>
      </c>
      <c r="J1888" s="4">
        <v>-1.38868369265873</v>
      </c>
      <c r="K1888" s="4">
        <v>6.92029609227062</v>
      </c>
      <c r="L1888" s="4">
        <v>86.120182876516594</v>
      </c>
      <c r="M1888" s="4">
        <v>6.5694551560026504</v>
      </c>
      <c r="N1888" s="4">
        <v>28.357235984354599</v>
      </c>
      <c r="O1888" s="4">
        <v>24.0417209908735</v>
      </c>
      <c r="Q1888" s="4">
        <v>-11.912627121736</v>
      </c>
      <c r="R1888" s="4">
        <v>-35.012565479943902</v>
      </c>
      <c r="V1888" s="4">
        <v>153.07024000000001</v>
      </c>
      <c r="W1888" s="4">
        <v>2.0913981747066499</v>
      </c>
      <c r="Y1888" s="4">
        <v>-215.67849148080299</v>
      </c>
      <c r="Z1888" s="4">
        <v>3.2939917052676897E-2</v>
      </c>
      <c r="AA1888" s="4">
        <v>0</v>
      </c>
      <c r="AB1888" s="4">
        <v>67.330166702574601</v>
      </c>
      <c r="AC1888" s="4">
        <v>0</v>
      </c>
      <c r="AD1888" s="4">
        <v>23.979720995367899</v>
      </c>
      <c r="AE1888" s="4">
        <v>0</v>
      </c>
      <c r="AF1888" s="4">
        <v>0</v>
      </c>
      <c r="AG1888" s="4">
        <v>7620</v>
      </c>
      <c r="AH1888" s="4">
        <v>58.09</v>
      </c>
      <c r="AI1888" s="4">
        <v>-2.31</v>
      </c>
      <c r="AJ1888" s="4">
        <v>-1.82</v>
      </c>
      <c r="AK1888" s="4">
        <v>-4.4032542145433098</v>
      </c>
      <c r="AL1888" s="4">
        <v>4.0199999999999996</v>
      </c>
      <c r="AM1888" s="4">
        <v>0</v>
      </c>
      <c r="AN1888" s="4">
        <v>43.35</v>
      </c>
      <c r="AO1888" s="4">
        <v>34.29</v>
      </c>
      <c r="AP1888" s="4">
        <v>76.7</v>
      </c>
      <c r="AQ1888" s="4">
        <v>-13.79</v>
      </c>
      <c r="AR1888" s="4">
        <v>-2.06</v>
      </c>
    </row>
    <row r="1889" spans="1:44" x14ac:dyDescent="0.35">
      <c r="A1889" s="4" t="s">
        <v>3907</v>
      </c>
      <c r="B1889" s="4" t="s">
        <v>3908</v>
      </c>
      <c r="C1889" s="4" t="s">
        <v>244</v>
      </c>
      <c r="D1889" s="4">
        <v>160.34381999999999</v>
      </c>
      <c r="E1889" s="4">
        <v>68.099999999999994</v>
      </c>
      <c r="F1889" s="4">
        <v>7.0172350109409196</v>
      </c>
      <c r="G1889" s="4">
        <v>13.4939616736056</v>
      </c>
      <c r="H1889" s="4">
        <v>9.3855253429721603</v>
      </c>
      <c r="I1889" s="4">
        <v>5.7892069926526499</v>
      </c>
      <c r="J1889" s="4">
        <v>6.5027408606246899</v>
      </c>
      <c r="K1889" s="4">
        <v>8.1884975931086892</v>
      </c>
      <c r="L1889" s="4">
        <v>95.720843610686202</v>
      </c>
      <c r="M1889" s="4">
        <v>10.9857427965794</v>
      </c>
      <c r="N1889" s="4">
        <v>0</v>
      </c>
      <c r="O1889" s="4">
        <v>0</v>
      </c>
      <c r="P1889" s="4">
        <v>29.861474124411899</v>
      </c>
      <c r="Q1889" s="4">
        <v>-1.1859014421282299</v>
      </c>
      <c r="R1889" s="4">
        <v>8.9541684307326204</v>
      </c>
      <c r="S1889" s="4">
        <v>24.521506647880202</v>
      </c>
      <c r="T1889" s="4">
        <v>14.119040956283399</v>
      </c>
      <c r="V1889" s="4">
        <v>145.90382</v>
      </c>
      <c r="W1889" s="4">
        <v>0.977825466520307</v>
      </c>
      <c r="X1889" s="4">
        <v>2.8490095845290502</v>
      </c>
      <c r="Y1889" s="4">
        <v>100.580151643874</v>
      </c>
      <c r="Z1889" s="4">
        <v>6.1293143477528997E-3</v>
      </c>
      <c r="AA1889" s="4">
        <v>0</v>
      </c>
      <c r="AB1889" s="4">
        <v>51.000439822085298</v>
      </c>
      <c r="AC1889" s="4">
        <v>7.6957919717715303E-2</v>
      </c>
      <c r="AD1889" s="4">
        <v>35.751988502807301</v>
      </c>
      <c r="AE1889" s="4">
        <v>0</v>
      </c>
      <c r="AF1889" s="4">
        <v>0</v>
      </c>
      <c r="AG1889" s="4">
        <v>10435</v>
      </c>
      <c r="AH1889" s="4">
        <v>394.7</v>
      </c>
      <c r="AI1889" s="4">
        <v>22.85</v>
      </c>
      <c r="AJ1889" s="4">
        <v>31.28</v>
      </c>
      <c r="AK1889" s="4">
        <v>8.6784613729849998</v>
      </c>
      <c r="AL1889" s="4">
        <v>32.32</v>
      </c>
      <c r="AM1889" s="4">
        <v>3.41</v>
      </c>
      <c r="AN1889" s="4">
        <v>157.81</v>
      </c>
      <c r="AO1889" s="4">
        <v>16.04</v>
      </c>
      <c r="AP1889" s="4">
        <v>163.98</v>
      </c>
      <c r="AQ1889" s="4">
        <v>24.14</v>
      </c>
      <c r="AR1889" s="4">
        <v>24.34</v>
      </c>
    </row>
    <row r="1890" spans="1:44" x14ac:dyDescent="0.35">
      <c r="A1890" s="4" t="s">
        <v>3909</v>
      </c>
      <c r="B1890" s="4" t="s">
        <v>3910</v>
      </c>
      <c r="C1890" s="4" t="s">
        <v>200</v>
      </c>
      <c r="D1890" s="4">
        <v>160.08114</v>
      </c>
      <c r="E1890" s="4">
        <v>88.9</v>
      </c>
      <c r="F1890" s="4">
        <v>35.337999999999901</v>
      </c>
      <c r="G1890" s="4">
        <v>8.0028266054235697</v>
      </c>
      <c r="H1890" s="4">
        <v>1.84446254071662</v>
      </c>
      <c r="I1890" s="4">
        <v>2.2021292110252402</v>
      </c>
      <c r="J1890" s="4">
        <v>12.9533239951833</v>
      </c>
      <c r="K1890" s="4">
        <v>12.716931602741701</v>
      </c>
      <c r="L1890" s="4">
        <v>509.95758599344299</v>
      </c>
      <c r="M1890" s="4">
        <v>-2.3217824979457502</v>
      </c>
      <c r="N1890" s="4">
        <v>286.00305758450799</v>
      </c>
      <c r="O1890" s="4">
        <v>209.34261933072901</v>
      </c>
      <c r="P1890" s="4">
        <v>2.3767051416579301</v>
      </c>
      <c r="Q1890" s="4">
        <v>29.4823730482744</v>
      </c>
      <c r="R1890" s="4">
        <v>23.788142457706101</v>
      </c>
      <c r="S1890" s="4">
        <v>-1.4903039193882801</v>
      </c>
      <c r="T1890" s="4">
        <v>-25.153330545827401</v>
      </c>
      <c r="V1890" s="4">
        <v>327.95114000000001</v>
      </c>
      <c r="W1890" s="4">
        <v>2.7192311873619799</v>
      </c>
      <c r="X1890" s="4">
        <v>0.55187637969094905</v>
      </c>
      <c r="Y1890" s="4">
        <v>102.921577909142</v>
      </c>
      <c r="Z1890" s="4">
        <v>0</v>
      </c>
      <c r="AA1890" s="4">
        <v>0</v>
      </c>
      <c r="AB1890" s="4">
        <v>67.355254966325205</v>
      </c>
      <c r="AC1890" s="4">
        <v>0</v>
      </c>
      <c r="AD1890" s="4">
        <v>10.6920425604165</v>
      </c>
      <c r="AE1890" s="4">
        <v>32.989982455147398</v>
      </c>
      <c r="AF1890" s="4">
        <v>0</v>
      </c>
      <c r="AG1890" s="4">
        <v>1873</v>
      </c>
      <c r="AH1890" s="4">
        <v>205.71</v>
      </c>
      <c r="AI1890" s="4">
        <v>4.53000000000001</v>
      </c>
      <c r="AJ1890" s="4">
        <v>7.0000000000000098</v>
      </c>
      <c r="AK1890" s="4">
        <v>2.56381232667384</v>
      </c>
      <c r="AL1890" s="4">
        <v>26.16</v>
      </c>
      <c r="AM1890" s="4">
        <v>0.22</v>
      </c>
      <c r="AN1890" s="4">
        <v>24.65</v>
      </c>
      <c r="AO1890" s="4">
        <v>0.5</v>
      </c>
      <c r="AP1890" s="4">
        <v>58.87</v>
      </c>
      <c r="AQ1890" s="4">
        <v>5.58</v>
      </c>
      <c r="AR1890" s="4">
        <v>5.9</v>
      </c>
    </row>
    <row r="1891" spans="1:44" x14ac:dyDescent="0.35">
      <c r="A1891" s="4" t="s">
        <v>3911</v>
      </c>
      <c r="B1891" s="4" t="s">
        <v>3912</v>
      </c>
      <c r="C1891" s="4" t="s">
        <v>183</v>
      </c>
      <c r="D1891" s="4">
        <v>159.832953</v>
      </c>
      <c r="E1891" s="4">
        <v>21</v>
      </c>
      <c r="F1891" s="4">
        <v>82.388120103092902</v>
      </c>
      <c r="G1891" s="4">
        <v>1.9687436573980099</v>
      </c>
      <c r="H1891" s="4">
        <v>1.85264766270353</v>
      </c>
      <c r="I1891" s="4">
        <v>22.9857819905213</v>
      </c>
      <c r="J1891" s="4">
        <v>28.521165540162102</v>
      </c>
      <c r="K1891" s="4">
        <v>45.853080568720401</v>
      </c>
      <c r="L1891" s="4">
        <v>-80.323624266412494</v>
      </c>
      <c r="N1891" s="4">
        <v>0.65904245008722595</v>
      </c>
      <c r="O1891" s="4">
        <v>0</v>
      </c>
      <c r="P1891" s="4">
        <v>44.191343963553599</v>
      </c>
      <c r="Q1891" s="4">
        <v>2.0651539697009502</v>
      </c>
      <c r="R1891" s="4">
        <v>41.179739058273498</v>
      </c>
      <c r="T1891" s="4">
        <v>-7.2627974080518403</v>
      </c>
      <c r="V1891" s="4">
        <v>137.742953</v>
      </c>
      <c r="W1891" s="4">
        <v>1.5490691316146501</v>
      </c>
      <c r="Y1891" s="4">
        <v>-9.6748988241555001</v>
      </c>
      <c r="Z1891" s="8">
        <v>6.8978266327799999E-5</v>
      </c>
      <c r="AA1891" s="4">
        <v>0</v>
      </c>
      <c r="AB1891" s="4">
        <v>58.864603940590399</v>
      </c>
      <c r="AC1891" s="4">
        <v>3.8997414694577999</v>
      </c>
      <c r="AD1891" s="4">
        <v>1.9059743456031899</v>
      </c>
      <c r="AE1891" s="4">
        <v>0</v>
      </c>
      <c r="AF1891" s="4">
        <v>0</v>
      </c>
      <c r="AG1891" s="4">
        <v>5596</v>
      </c>
      <c r="AH1891" s="4">
        <v>8.44</v>
      </c>
      <c r="AI1891" s="4">
        <v>1.94</v>
      </c>
      <c r="AJ1891" s="4">
        <v>3.36</v>
      </c>
      <c r="AK1891" s="4">
        <v>0.28122492735717303</v>
      </c>
      <c r="AL1891" s="4">
        <v>3.87</v>
      </c>
      <c r="AM1891" s="4">
        <v>49.39</v>
      </c>
      <c r="AN1891" s="4">
        <v>8.6199999999999992</v>
      </c>
      <c r="AO1891" s="4">
        <v>22.77</v>
      </c>
      <c r="AP1891" s="4">
        <v>103.18</v>
      </c>
      <c r="AQ1891" s="4">
        <v>-4.41</v>
      </c>
      <c r="AR1891" s="4">
        <v>-4.41</v>
      </c>
    </row>
    <row r="1892" spans="1:44" x14ac:dyDescent="0.35">
      <c r="A1892" s="4" t="s">
        <v>3913</v>
      </c>
      <c r="B1892" s="4" t="s">
        <v>3914</v>
      </c>
      <c r="C1892" s="4" t="s">
        <v>334</v>
      </c>
      <c r="D1892" s="4">
        <v>159.65950000000001</v>
      </c>
      <c r="E1892" s="4">
        <v>31.25</v>
      </c>
      <c r="F1892" s="4">
        <v>147.832870370374</v>
      </c>
      <c r="G1892" s="4">
        <v>0.58569917839419305</v>
      </c>
      <c r="H1892" s="4">
        <v>0.211837395184617</v>
      </c>
      <c r="I1892" s="4">
        <v>0.30058446980238601</v>
      </c>
      <c r="J1892" s="4">
        <v>7.2233001969709099</v>
      </c>
      <c r="K1892" s="4">
        <v>9.8218758697467194</v>
      </c>
      <c r="L1892" s="4">
        <v>-8.8946353966470699</v>
      </c>
      <c r="M1892" s="4">
        <v>-9.9583966395188508</v>
      </c>
      <c r="N1892" s="4">
        <v>132.67299716219199</v>
      </c>
      <c r="O1892" s="4">
        <v>42.097795241213703</v>
      </c>
      <c r="P1892" s="4">
        <v>0.34699910037269399</v>
      </c>
      <c r="Q1892" s="4">
        <v>-0.73177800112025404</v>
      </c>
      <c r="R1892" s="4">
        <v>7.3186068622242502</v>
      </c>
      <c r="S1892" s="4">
        <v>-5.0141066849414102</v>
      </c>
      <c r="V1892" s="4">
        <v>371.16950000000003</v>
      </c>
      <c r="W1892" s="4">
        <v>0.87131357782143604</v>
      </c>
      <c r="Y1892" s="4">
        <v>112.222119200837</v>
      </c>
      <c r="Z1892" s="4">
        <v>1.45610789210789</v>
      </c>
      <c r="AA1892" s="4">
        <v>1.3486513486513001E-3</v>
      </c>
      <c r="AB1892" s="4">
        <v>65.034447552447602</v>
      </c>
      <c r="AC1892" s="4">
        <v>4.1482517482517502E-2</v>
      </c>
      <c r="AD1892" s="4">
        <v>20.854375624375599</v>
      </c>
      <c r="AE1892" s="4">
        <v>0</v>
      </c>
      <c r="AF1892" s="4">
        <v>1.45475924075924</v>
      </c>
      <c r="AG1892" s="4">
        <v>13742</v>
      </c>
      <c r="AH1892" s="4">
        <v>359.3</v>
      </c>
      <c r="AI1892" s="4">
        <v>1.0799999999999701</v>
      </c>
      <c r="AJ1892" s="4">
        <v>3.17999999999997</v>
      </c>
      <c r="AK1892" s="4">
        <v>0.21578421578421</v>
      </c>
      <c r="AL1892" s="4">
        <v>35.29</v>
      </c>
      <c r="AM1892" s="4">
        <v>12.7</v>
      </c>
      <c r="AN1892" s="4">
        <v>178.04</v>
      </c>
      <c r="AO1892" s="4">
        <v>31.6</v>
      </c>
      <c r="AP1892" s="4">
        <v>183.24</v>
      </c>
      <c r="AQ1892" s="4">
        <v>60.8</v>
      </c>
      <c r="AR1892" s="4">
        <v>63.13</v>
      </c>
    </row>
    <row r="1893" spans="1:44" x14ac:dyDescent="0.35">
      <c r="A1893" s="4" t="s">
        <v>3915</v>
      </c>
      <c r="B1893" s="4" t="s">
        <v>3916</v>
      </c>
      <c r="D1893" s="4">
        <v>159.4956258</v>
      </c>
      <c r="E1893" s="4">
        <v>189.6</v>
      </c>
      <c r="F1893" s="4">
        <v>9.0571053833049309</v>
      </c>
      <c r="G1893" s="4">
        <v>189.76293103448299</v>
      </c>
      <c r="H1893" s="4">
        <v>16.548418925903299</v>
      </c>
      <c r="I1893" s="4">
        <v>4.41364445224192</v>
      </c>
      <c r="J1893" s="4">
        <v>12.3692590297506</v>
      </c>
      <c r="K1893" s="4">
        <v>6.8071881500789599</v>
      </c>
      <c r="L1893" s="4">
        <v>280.96931079249902</v>
      </c>
      <c r="M1893" s="4">
        <v>42.603922386065598</v>
      </c>
      <c r="N1893" s="4">
        <v>199.889380530973</v>
      </c>
      <c r="O1893" s="4">
        <v>80.309734513274293</v>
      </c>
      <c r="P1893" s="4">
        <v>15.755569473025</v>
      </c>
      <c r="Q1893" s="4">
        <v>92.130099999197299</v>
      </c>
      <c r="V1893" s="4">
        <v>187.45562580000001</v>
      </c>
      <c r="W1893" s="4">
        <v>8.8216607190265499</v>
      </c>
      <c r="X1893" s="4">
        <v>0.27685492801771899</v>
      </c>
      <c r="Y1893" s="4">
        <v>127.96695739669001</v>
      </c>
      <c r="Z1893" s="4">
        <v>6.39760491788985E-2</v>
      </c>
      <c r="AA1893" s="4">
        <v>0</v>
      </c>
      <c r="AB1893" s="4">
        <v>62.246431212159301</v>
      </c>
      <c r="AC1893" s="4">
        <v>0</v>
      </c>
      <c r="AD1893" s="4">
        <v>11.3760851866572</v>
      </c>
      <c r="AE1893" s="4">
        <v>0</v>
      </c>
      <c r="AF1893" s="4">
        <v>9.6247153631970998E-3</v>
      </c>
      <c r="AG1893" s="4">
        <v>4368</v>
      </c>
      <c r="AH1893" s="4">
        <v>398.99</v>
      </c>
      <c r="AI1893" s="4">
        <v>17.61</v>
      </c>
      <c r="AJ1893" s="4">
        <v>18.75</v>
      </c>
      <c r="AK1893" s="4">
        <v>19.940145593635499</v>
      </c>
      <c r="AL1893" s="4">
        <v>27.16</v>
      </c>
      <c r="AM1893" s="4">
        <v>1.1200000000000001</v>
      </c>
      <c r="AN1893" s="4">
        <v>-1.34</v>
      </c>
      <c r="AO1893" s="4">
        <v>8.18</v>
      </c>
      <c r="AP1893" s="4">
        <v>18.079999999999998</v>
      </c>
      <c r="AQ1893" s="4">
        <v>19.010000000000002</v>
      </c>
      <c r="AR1893" s="4">
        <v>19.18</v>
      </c>
    </row>
    <row r="1894" spans="1:44" x14ac:dyDescent="0.35">
      <c r="A1894" s="4" t="s">
        <v>3917</v>
      </c>
      <c r="B1894" s="4" t="s">
        <v>3918</v>
      </c>
      <c r="C1894" s="4" t="s">
        <v>1146</v>
      </c>
      <c r="D1894" s="4">
        <v>159.18969325</v>
      </c>
      <c r="E1894" s="4">
        <v>117.7</v>
      </c>
      <c r="F1894" s="4">
        <v>18.130944561503402</v>
      </c>
      <c r="G1894" s="4">
        <v>3.9705150816261998</v>
      </c>
      <c r="H1894" s="4">
        <v>2.2489754098360701</v>
      </c>
      <c r="I1894" s="4">
        <v>2.2689683688236602</v>
      </c>
      <c r="J1894" s="4">
        <v>11.120026632924599</v>
      </c>
      <c r="K1894" s="4">
        <v>6.70870374198884</v>
      </c>
      <c r="L1894" s="4">
        <v>-2.7622089437293398</v>
      </c>
      <c r="M1894" s="4">
        <v>-1.54818331786969</v>
      </c>
      <c r="N1894" s="4">
        <v>28.994606065965201</v>
      </c>
      <c r="O1894" s="4">
        <v>12.680166239278501</v>
      </c>
      <c r="P1894" s="4">
        <v>5.1007959100679798</v>
      </c>
      <c r="Q1894" s="4">
        <v>-0.20648810473259399</v>
      </c>
      <c r="R1894" s="4">
        <v>1.3220448159067899</v>
      </c>
      <c r="S1894" s="4">
        <v>-6.3853969271926099</v>
      </c>
      <c r="T1894" s="4">
        <v>0.229505205367353</v>
      </c>
      <c r="V1894" s="4">
        <v>135.23969324999999</v>
      </c>
      <c r="W1894" s="4">
        <v>0.70381861017773495</v>
      </c>
      <c r="X1894" s="4">
        <v>2.6053822426094801</v>
      </c>
      <c r="Y1894" s="4">
        <v>-25.574833434368699</v>
      </c>
      <c r="Z1894" s="4">
        <v>1.8083771261994099E-2</v>
      </c>
      <c r="AA1894" s="4">
        <v>6.8718330795576998E-3</v>
      </c>
      <c r="AB1894" s="4">
        <v>50.527641044374001</v>
      </c>
      <c r="AC1894" s="4">
        <v>7.5431026688029604E-2</v>
      </c>
      <c r="AD1894" s="4">
        <v>23.1110090382689</v>
      </c>
      <c r="AE1894" s="4">
        <v>0</v>
      </c>
      <c r="AF1894" s="4">
        <v>0</v>
      </c>
      <c r="AG1894" s="4">
        <v>19378</v>
      </c>
      <c r="AH1894" s="4">
        <v>386.96</v>
      </c>
      <c r="AI1894" s="4">
        <v>8.7800000000000207</v>
      </c>
      <c r="AJ1894" s="4">
        <v>9.4200000000000195</v>
      </c>
      <c r="AK1894" s="4">
        <v>6.3508137432188203</v>
      </c>
      <c r="AL1894" s="4">
        <v>25.96</v>
      </c>
      <c r="AM1894" s="4">
        <v>0.98</v>
      </c>
      <c r="AN1894" s="4">
        <v>193.12</v>
      </c>
      <c r="AO1894" s="4">
        <v>89.53</v>
      </c>
      <c r="AP1894" s="4">
        <v>226.18</v>
      </c>
      <c r="AQ1894" s="4">
        <v>-7.42</v>
      </c>
      <c r="AR1894" s="4">
        <v>13.56</v>
      </c>
    </row>
    <row r="1895" spans="1:44" x14ac:dyDescent="0.35">
      <c r="A1895" s="4" t="s">
        <v>3919</v>
      </c>
      <c r="B1895" s="4" t="s">
        <v>3920</v>
      </c>
      <c r="C1895" s="4" t="s">
        <v>109</v>
      </c>
      <c r="D1895" s="4">
        <v>158.6865</v>
      </c>
      <c r="E1895" s="4">
        <v>36.6</v>
      </c>
      <c r="F1895" s="4">
        <v>-8.7575331125827898</v>
      </c>
      <c r="G1895" s="4">
        <v>-66.483214089157897</v>
      </c>
      <c r="H1895" s="4">
        <v>-15.699865702031801</v>
      </c>
      <c r="I1895" s="4">
        <v>-20.825192506608399</v>
      </c>
      <c r="J1895" s="4">
        <v>-9.6535672772573804</v>
      </c>
      <c r="K1895" s="4">
        <v>-22.054936214228199</v>
      </c>
      <c r="L1895" s="4">
        <v>-43.262931139203602</v>
      </c>
      <c r="M1895" s="4">
        <v>8.4471771197698509</v>
      </c>
      <c r="N1895" s="4">
        <v>80.170387779083399</v>
      </c>
      <c r="O1895" s="4">
        <v>0</v>
      </c>
      <c r="Q1895" s="4">
        <v>-7.6336983862735197</v>
      </c>
      <c r="V1895" s="4">
        <v>175.4365</v>
      </c>
      <c r="W1895" s="4">
        <v>4.6617655699177396</v>
      </c>
      <c r="Y1895" s="4">
        <v>-123.818852761347</v>
      </c>
      <c r="Z1895" s="4">
        <v>0</v>
      </c>
      <c r="AA1895" s="4">
        <v>0</v>
      </c>
      <c r="AB1895" s="4">
        <v>59.254284390921697</v>
      </c>
      <c r="AC1895" s="4">
        <v>0</v>
      </c>
      <c r="AD1895" s="4">
        <v>32.981426586382597</v>
      </c>
      <c r="AE1895" s="4">
        <v>0</v>
      </c>
      <c r="AF1895" s="4">
        <v>0</v>
      </c>
      <c r="AG1895" s="4">
        <v>36869</v>
      </c>
      <c r="AH1895" s="4">
        <v>87.01</v>
      </c>
      <c r="AI1895" s="4">
        <v>-18.12</v>
      </c>
      <c r="AJ1895" s="4">
        <v>-24.22</v>
      </c>
      <c r="AK1895" s="4">
        <v>-4.1963872163038403</v>
      </c>
      <c r="AL1895" s="4">
        <v>-19.190000000000001</v>
      </c>
      <c r="AM1895" s="4">
        <v>0</v>
      </c>
      <c r="AN1895" s="4">
        <v>-9.14</v>
      </c>
      <c r="AO1895" s="4">
        <v>10.54</v>
      </c>
      <c r="AP1895" s="4">
        <v>34.04</v>
      </c>
      <c r="AQ1895" s="4">
        <v>34.08</v>
      </c>
      <c r="AR1895" s="4">
        <v>34.08</v>
      </c>
    </row>
    <row r="1896" spans="1:44" x14ac:dyDescent="0.35">
      <c r="A1896" s="4" t="s">
        <v>3921</v>
      </c>
      <c r="B1896" s="4" t="s">
        <v>3922</v>
      </c>
      <c r="D1896" s="4">
        <v>158.65799999999999</v>
      </c>
      <c r="E1896" s="4">
        <v>169</v>
      </c>
      <c r="F1896" s="4">
        <v>23.027285921625499</v>
      </c>
      <c r="G1896" s="4">
        <v>33.381782945736397</v>
      </c>
      <c r="H1896" s="4">
        <v>15.923272475156001</v>
      </c>
      <c r="I1896" s="4">
        <v>20.622568093385201</v>
      </c>
      <c r="J1896" s="4">
        <v>32.090727848874401</v>
      </c>
      <c r="K1896" s="4">
        <v>38.970368153247499</v>
      </c>
      <c r="L1896" s="4">
        <v>-16.098752034726001</v>
      </c>
      <c r="N1896" s="4">
        <v>58.575380359612701</v>
      </c>
      <c r="O1896" s="4">
        <v>40.2143845089903</v>
      </c>
      <c r="P1896" s="4">
        <v>31.148282097649201</v>
      </c>
      <c r="Q1896" s="4">
        <v>86.2679099180489</v>
      </c>
      <c r="R1896" s="4">
        <v>107.31294135039199</v>
      </c>
      <c r="T1896" s="4">
        <v>-36.170943883206697</v>
      </c>
      <c r="V1896" s="4">
        <v>165.91800000000001</v>
      </c>
      <c r="W1896" s="4">
        <v>5.4860995850622398</v>
      </c>
      <c r="Y1896" s="4">
        <v>171.10474009926099</v>
      </c>
      <c r="Z1896" s="4">
        <v>0</v>
      </c>
      <c r="AA1896" s="4">
        <v>0</v>
      </c>
      <c r="AB1896" s="4">
        <v>73.270808909730405</v>
      </c>
      <c r="AC1896" s="4">
        <v>0</v>
      </c>
      <c r="AD1896" s="4">
        <v>11.2837045720985</v>
      </c>
      <c r="AE1896" s="4">
        <v>0</v>
      </c>
      <c r="AF1896" s="4">
        <v>0</v>
      </c>
      <c r="AG1896" s="4">
        <v>361</v>
      </c>
      <c r="AH1896" s="4">
        <v>33.409999999999997</v>
      </c>
      <c r="AI1896" s="4">
        <v>6.89</v>
      </c>
      <c r="AJ1896" s="4">
        <v>9.48</v>
      </c>
      <c r="AK1896" s="4">
        <v>7.7695083446098296</v>
      </c>
      <c r="AL1896" s="4">
        <v>13.02</v>
      </c>
      <c r="AM1896" s="4">
        <v>0.28000000000000003</v>
      </c>
      <c r="AN1896" s="4">
        <v>9.3800000000000008</v>
      </c>
      <c r="AO1896" s="4">
        <v>11.59</v>
      </c>
      <c r="AP1896" s="4">
        <v>28.92</v>
      </c>
      <c r="AQ1896" s="4">
        <v>4.83</v>
      </c>
      <c r="AR1896" s="4">
        <v>4.83</v>
      </c>
    </row>
    <row r="1897" spans="1:44" x14ac:dyDescent="0.35">
      <c r="A1897" s="4" t="s">
        <v>3923</v>
      </c>
      <c r="B1897" s="4" t="s">
        <v>3924</v>
      </c>
      <c r="C1897" s="4" t="s">
        <v>109</v>
      </c>
      <c r="D1897" s="4">
        <v>158.00375</v>
      </c>
      <c r="E1897" s="4">
        <v>154.9</v>
      </c>
      <c r="F1897" s="4">
        <v>7.9080955955955998</v>
      </c>
      <c r="G1897" s="4">
        <v>23.078255847531</v>
      </c>
      <c r="H1897" s="4">
        <v>18.880226789510999</v>
      </c>
      <c r="I1897" s="4">
        <v>24.078091106290699</v>
      </c>
      <c r="J1897" s="4">
        <v>25.052324218806099</v>
      </c>
      <c r="K1897" s="4">
        <v>34.297421065316897</v>
      </c>
      <c r="L1897" s="4">
        <v>-23.288686126996801</v>
      </c>
      <c r="M1897" s="4">
        <v>16.9674426549896</v>
      </c>
      <c r="N1897" s="4">
        <v>0</v>
      </c>
      <c r="O1897" s="4">
        <v>0</v>
      </c>
      <c r="P1897" s="4">
        <v>95.233555767397505</v>
      </c>
      <c r="Q1897" s="4">
        <v>8.2754838363522598</v>
      </c>
      <c r="R1897" s="4">
        <v>43.977760088926203</v>
      </c>
      <c r="S1897" s="4">
        <v>5.2950500450584403</v>
      </c>
      <c r="T1897" s="4">
        <v>51.973974407247198</v>
      </c>
      <c r="V1897" s="4">
        <v>97.213750000000005</v>
      </c>
      <c r="W1897" s="4">
        <v>1.6463868917369999</v>
      </c>
      <c r="X1897" s="4">
        <v>0.64871878040869302</v>
      </c>
      <c r="Y1897" s="4">
        <v>-78.4914584743604</v>
      </c>
      <c r="Z1897" s="4">
        <v>0</v>
      </c>
      <c r="AA1897" s="4">
        <v>0</v>
      </c>
      <c r="AB1897" s="4">
        <v>61.965814634146298</v>
      </c>
      <c r="AC1897" s="4">
        <v>0</v>
      </c>
      <c r="AD1897" s="4">
        <v>23.620195121951198</v>
      </c>
      <c r="AE1897" s="4">
        <v>0</v>
      </c>
      <c r="AF1897" s="4">
        <v>0</v>
      </c>
      <c r="AG1897" s="4">
        <v>8186</v>
      </c>
      <c r="AH1897" s="4">
        <v>82.98</v>
      </c>
      <c r="AI1897" s="4">
        <v>19.98</v>
      </c>
      <c r="AJ1897" s="4">
        <v>26.73</v>
      </c>
      <c r="AK1897" s="4">
        <v>19.4926829268293</v>
      </c>
      <c r="AL1897" s="4">
        <v>28.46</v>
      </c>
      <c r="AM1897" s="4">
        <v>0</v>
      </c>
      <c r="AN1897" s="4">
        <v>85.72</v>
      </c>
      <c r="AO1897" s="4">
        <v>60.79</v>
      </c>
      <c r="AP1897" s="4">
        <v>95.97</v>
      </c>
      <c r="AQ1897" s="4">
        <v>12.98</v>
      </c>
      <c r="AR1897" s="4">
        <v>15.48</v>
      </c>
    </row>
    <row r="1898" spans="1:44" x14ac:dyDescent="0.35">
      <c r="A1898" s="4" t="s">
        <v>3925</v>
      </c>
      <c r="B1898" s="4" t="s">
        <v>3926</v>
      </c>
      <c r="C1898" s="4" t="s">
        <v>200</v>
      </c>
      <c r="D1898" s="4">
        <v>157.94286750000001</v>
      </c>
      <c r="E1898" s="4">
        <v>9.9</v>
      </c>
      <c r="F1898" s="4">
        <v>686.70811956536602</v>
      </c>
      <c r="G1898" s="4">
        <v>0.54098553451711195</v>
      </c>
      <c r="H1898" s="4">
        <v>0.115155459870801</v>
      </c>
      <c r="I1898" s="4">
        <v>8.7256724458420004E-2</v>
      </c>
      <c r="J1898" s="4">
        <v>4.5721140570397099</v>
      </c>
      <c r="K1898" s="4">
        <v>3.3536932357069502</v>
      </c>
      <c r="L1898" s="4">
        <v>179.42363602497599</v>
      </c>
      <c r="N1898" s="4">
        <v>173.409728718428</v>
      </c>
      <c r="O1898" s="4">
        <v>4.3498596819457598</v>
      </c>
      <c r="P1898" s="4">
        <v>0.13436149082833901</v>
      </c>
      <c r="Q1898" s="4">
        <v>7.5534637635091597</v>
      </c>
      <c r="R1898" s="4">
        <v>4.5403142991566199</v>
      </c>
      <c r="T1898" s="4">
        <v>41.610328799279102</v>
      </c>
      <c r="V1898" s="4">
        <v>232.02286749999999</v>
      </c>
      <c r="W1898" s="4">
        <v>3.6937059752104799</v>
      </c>
      <c r="Y1898" s="4">
        <v>156.7737639977</v>
      </c>
      <c r="Z1898" s="4">
        <v>0</v>
      </c>
      <c r="AA1898" s="4">
        <v>0</v>
      </c>
      <c r="AB1898" s="4">
        <v>73.362709778585</v>
      </c>
      <c r="AC1898" s="4">
        <v>0</v>
      </c>
      <c r="AD1898" s="4">
        <v>8.96586311502797</v>
      </c>
      <c r="AE1898" s="4">
        <v>0</v>
      </c>
      <c r="AF1898" s="4">
        <v>0</v>
      </c>
      <c r="AG1898" s="4">
        <v>22372</v>
      </c>
      <c r="AH1898" s="4">
        <v>263.58999999999997</v>
      </c>
      <c r="AI1898" s="4">
        <v>0.22999999999994999</v>
      </c>
      <c r="AJ1898" s="4">
        <v>1.3399999999999499</v>
      </c>
      <c r="AK1898" s="4">
        <v>1.5210627391037099E-2</v>
      </c>
      <c r="AL1898" s="4">
        <v>8.8399999000000005</v>
      </c>
      <c r="AM1898" s="4">
        <v>0</v>
      </c>
      <c r="AN1898" s="4">
        <v>24.05</v>
      </c>
      <c r="AO1898" s="4">
        <v>7.0000000000000007E-2</v>
      </c>
      <c r="AP1898" s="4">
        <v>42.76</v>
      </c>
      <c r="AQ1898" s="4">
        <v>-7.42</v>
      </c>
      <c r="AR1898" s="4">
        <v>-7.26</v>
      </c>
    </row>
    <row r="1899" spans="1:44" x14ac:dyDescent="0.35">
      <c r="A1899" s="4" t="s">
        <v>3927</v>
      </c>
      <c r="B1899" s="4" t="s">
        <v>3928</v>
      </c>
      <c r="C1899" s="4">
        <v>0</v>
      </c>
      <c r="D1899" s="4">
        <v>157.18234329000001</v>
      </c>
      <c r="E1899" s="4">
        <v>19.7</v>
      </c>
      <c r="F1899" s="4">
        <v>-314.36468658000001</v>
      </c>
      <c r="H1899" s="4">
        <v>-17.6056338028169</v>
      </c>
      <c r="L1899" s="4">
        <v>153.39509201452199</v>
      </c>
      <c r="M1899" s="4">
        <v>3.2976122849812199</v>
      </c>
      <c r="V1899" s="4">
        <v>191.85234328999999</v>
      </c>
      <c r="W1899" s="4">
        <v>-4.7659897904790798</v>
      </c>
      <c r="Y1899" s="4">
        <v>-870.71011372053499</v>
      </c>
      <c r="Z1899" s="4">
        <v>0.65276320388415798</v>
      </c>
      <c r="AA1899" s="4">
        <v>0.65276320388415798</v>
      </c>
      <c r="AB1899" s="4">
        <v>68.396000504745999</v>
      </c>
      <c r="AC1899" s="4">
        <v>23.487024227579798</v>
      </c>
      <c r="AD1899" s="4">
        <v>5.7888736607089903</v>
      </c>
      <c r="AE1899" s="4">
        <v>19.038397935567499</v>
      </c>
      <c r="AF1899" s="4">
        <v>0</v>
      </c>
      <c r="AG1899" s="4">
        <v>23278</v>
      </c>
      <c r="AH1899" s="4">
        <v>0</v>
      </c>
      <c r="AI1899" s="4">
        <v>-0.5</v>
      </c>
      <c r="AJ1899" s="4">
        <v>-0.5</v>
      </c>
      <c r="AK1899" s="4">
        <v>-6.3461326451890995E-2</v>
      </c>
      <c r="AL1899" s="4">
        <v>-0.5</v>
      </c>
      <c r="AM1899" s="4">
        <v>0</v>
      </c>
      <c r="AN1899" s="4">
        <v>-114.76</v>
      </c>
      <c r="AO1899" s="4">
        <v>0.44</v>
      </c>
      <c r="AP1899" s="4">
        <v>-32.979999999999997</v>
      </c>
      <c r="AQ1899" s="4">
        <v>-0.52</v>
      </c>
      <c r="AR1899" s="4">
        <v>-0.52</v>
      </c>
    </row>
    <row r="1900" spans="1:44" x14ac:dyDescent="0.35">
      <c r="A1900" s="4" t="s">
        <v>3929</v>
      </c>
      <c r="B1900" s="4" t="s">
        <v>3930</v>
      </c>
      <c r="C1900" s="4" t="s">
        <v>215</v>
      </c>
      <c r="D1900" s="4">
        <v>157.090696095</v>
      </c>
      <c r="E1900" s="4">
        <v>107.8</v>
      </c>
      <c r="F1900" s="4">
        <v>43.636304470833302</v>
      </c>
      <c r="G1900" s="4">
        <v>6.5705420697207497</v>
      </c>
      <c r="H1900" s="4">
        <v>3.38600451467269</v>
      </c>
      <c r="I1900" s="4">
        <v>2.6495915213071299</v>
      </c>
      <c r="J1900" s="4">
        <v>10.7626815482772</v>
      </c>
      <c r="K1900" s="4">
        <v>8.4934128210789694</v>
      </c>
      <c r="L1900" s="4">
        <v>42.081732191246097</v>
      </c>
      <c r="N1900" s="4">
        <v>17.5279701651572</v>
      </c>
      <c r="O1900" s="4">
        <v>7.4764695435979398</v>
      </c>
      <c r="P1900" s="4">
        <v>6.9930069930069996</v>
      </c>
      <c r="Q1900" s="4">
        <v>13.6024583901087</v>
      </c>
      <c r="R1900" s="4">
        <v>10.3892111713144</v>
      </c>
      <c r="S1900" s="4">
        <v>86.320591227449398</v>
      </c>
      <c r="T1900" s="4">
        <v>3.3390067187299997E-2</v>
      </c>
      <c r="V1900" s="4">
        <v>165.500696095</v>
      </c>
      <c r="W1900" s="4">
        <v>2.7897477551944601</v>
      </c>
      <c r="X1900" s="4">
        <v>1.1971682898792999</v>
      </c>
      <c r="Y1900" s="4">
        <v>-27.309028830012601</v>
      </c>
      <c r="Z1900" s="4">
        <v>0</v>
      </c>
      <c r="AA1900" s="4">
        <v>0</v>
      </c>
      <c r="AB1900" s="4">
        <v>74.860429626515</v>
      </c>
      <c r="AC1900" s="4">
        <v>0</v>
      </c>
      <c r="AD1900" s="4">
        <v>17.0094818752608</v>
      </c>
      <c r="AE1900" s="4">
        <v>0</v>
      </c>
      <c r="AF1900" s="4">
        <v>0</v>
      </c>
      <c r="AG1900" s="4">
        <v>4401</v>
      </c>
      <c r="AH1900" s="4">
        <v>135.87</v>
      </c>
      <c r="AI1900" s="4">
        <v>3.6</v>
      </c>
      <c r="AJ1900" s="4">
        <v>5.27</v>
      </c>
      <c r="AK1900" s="4">
        <v>2.2970903522205202</v>
      </c>
      <c r="AL1900" s="4">
        <v>11.54</v>
      </c>
      <c r="AM1900" s="4">
        <v>0</v>
      </c>
      <c r="AN1900" s="4">
        <v>22.32</v>
      </c>
      <c r="AO1900" s="4">
        <v>1.46</v>
      </c>
      <c r="AP1900" s="4">
        <v>56.31</v>
      </c>
      <c r="AQ1900" s="4">
        <v>7.45</v>
      </c>
      <c r="AR1900" s="4">
        <v>12.35</v>
      </c>
    </row>
    <row r="1901" spans="1:44" x14ac:dyDescent="0.35">
      <c r="A1901" s="4" t="s">
        <v>3931</v>
      </c>
      <c r="B1901" s="4" t="s">
        <v>3932</v>
      </c>
      <c r="C1901" s="4" t="s">
        <v>425</v>
      </c>
      <c r="D1901" s="4">
        <v>157.016623305</v>
      </c>
      <c r="E1901" s="4">
        <v>114.1</v>
      </c>
      <c r="F1901" s="4">
        <v>7.7654116372403301</v>
      </c>
      <c r="G1901" s="4">
        <v>13.5941912061315</v>
      </c>
      <c r="H1901" s="4">
        <v>10.464484409367399</v>
      </c>
      <c r="I1901" s="4">
        <v>6.6434485477724001</v>
      </c>
      <c r="J1901" s="4">
        <v>6.0995911151326698</v>
      </c>
      <c r="K1901" s="4">
        <v>10.0144565645946</v>
      </c>
      <c r="L1901" s="4">
        <v>22.2042782683043</v>
      </c>
      <c r="M1901" s="4">
        <v>2.81755666844048</v>
      </c>
      <c r="N1901" s="4">
        <v>0</v>
      </c>
      <c r="O1901" s="4">
        <v>0</v>
      </c>
      <c r="P1901" s="4">
        <v>45.023380093520501</v>
      </c>
      <c r="Q1901" s="4">
        <v>4.5123270136664804</v>
      </c>
      <c r="R1901" s="4">
        <v>15.327498746969701</v>
      </c>
      <c r="S1901" s="4">
        <v>-9.4944860559880997</v>
      </c>
      <c r="T1901" s="4">
        <v>30.123690777465999</v>
      </c>
      <c r="V1901" s="4">
        <v>119.196623305</v>
      </c>
      <c r="W1901" s="4">
        <v>0.98783657316766305</v>
      </c>
      <c r="Y1901" s="4">
        <v>-68.123996375819203</v>
      </c>
      <c r="Z1901" s="4">
        <v>1.9695566557897799</v>
      </c>
      <c r="AA1901" s="4">
        <v>3.2861348635534499E-2</v>
      </c>
      <c r="AB1901" s="4">
        <v>71.659629825587402</v>
      </c>
      <c r="AC1901" s="4">
        <v>0</v>
      </c>
      <c r="AD1901" s="4">
        <v>14.458277698344199</v>
      </c>
      <c r="AE1901" s="4">
        <v>0</v>
      </c>
      <c r="AF1901" s="4">
        <v>1.9340304619219899</v>
      </c>
      <c r="AG1901" s="4">
        <v>8004</v>
      </c>
      <c r="AH1901" s="4">
        <v>304.36</v>
      </c>
      <c r="AI1901" s="4">
        <v>20.220000000000098</v>
      </c>
      <c r="AJ1901" s="4">
        <v>25.9600000000001</v>
      </c>
      <c r="AK1901" s="4">
        <v>15.395191598946001</v>
      </c>
      <c r="AL1901" s="4">
        <v>30.48</v>
      </c>
      <c r="AM1901" s="4">
        <v>0</v>
      </c>
      <c r="AN1901" s="4">
        <v>80.849999999999994</v>
      </c>
      <c r="AO1901" s="4">
        <v>37.82</v>
      </c>
      <c r="AP1901" s="4">
        <v>158.94999999999999</v>
      </c>
      <c r="AQ1901" s="4">
        <v>5.41</v>
      </c>
      <c r="AR1901" s="4">
        <v>9.1999999999999993</v>
      </c>
    </row>
    <row r="1902" spans="1:44" x14ac:dyDescent="0.35">
      <c r="A1902" s="4" t="s">
        <v>3933</v>
      </c>
      <c r="B1902" s="4" t="s">
        <v>3934</v>
      </c>
      <c r="C1902" s="4" t="s">
        <v>127</v>
      </c>
      <c r="D1902" s="4">
        <v>156.24233664499999</v>
      </c>
      <c r="E1902" s="4">
        <v>7.93</v>
      </c>
      <c r="F1902" s="4">
        <v>-355.09621964772202</v>
      </c>
      <c r="G1902" s="4">
        <v>-0.29538131041890903</v>
      </c>
      <c r="H1902" s="4">
        <v>-0.185716697619452</v>
      </c>
      <c r="I1902" s="4">
        <v>-0.28179838606379298</v>
      </c>
      <c r="J1902" s="4">
        <v>8.0136692891741408</v>
      </c>
      <c r="K1902" s="4">
        <v>2.10067887793006</v>
      </c>
      <c r="L1902" s="4">
        <v>236.345692409718</v>
      </c>
      <c r="M1902" s="4">
        <v>15.0152408204409</v>
      </c>
      <c r="N1902" s="4">
        <v>9.8036560595802307</v>
      </c>
      <c r="O1902" s="4">
        <v>2.9790115098171999</v>
      </c>
      <c r="Q1902" s="4">
        <v>71.351471188195902</v>
      </c>
      <c r="V1902" s="4">
        <v>163.41233664500001</v>
      </c>
      <c r="W1902" s="4">
        <v>1.0578357254231601</v>
      </c>
      <c r="Y1902" s="4">
        <v>-1557.62374400622</v>
      </c>
      <c r="Z1902" s="4">
        <v>2.1291006467461598E-2</v>
      </c>
      <c r="AA1902" s="4">
        <v>9.1026544439830001E-4</v>
      </c>
      <c r="AB1902" s="4">
        <v>44.290411394211901</v>
      </c>
      <c r="AC1902" s="4">
        <v>0</v>
      </c>
      <c r="AD1902" s="4">
        <v>39.662729777142701</v>
      </c>
      <c r="AE1902" s="4">
        <v>0.255692540561339</v>
      </c>
      <c r="AF1902" s="4">
        <v>0</v>
      </c>
      <c r="AG1902" s="4">
        <v>48072</v>
      </c>
      <c r="AH1902" s="4">
        <v>156.13999999999999</v>
      </c>
      <c r="AI1902" s="4">
        <v>-0.44</v>
      </c>
      <c r="AJ1902" s="4">
        <v>-2.6600000000000099</v>
      </c>
      <c r="AK1902" s="4">
        <v>-2.2500943569398E-2</v>
      </c>
      <c r="AL1902" s="4">
        <v>3.2799999</v>
      </c>
      <c r="AM1902" s="4">
        <v>0.01</v>
      </c>
      <c r="AN1902" s="4">
        <v>108.35</v>
      </c>
      <c r="AO1902" s="4">
        <v>0.26</v>
      </c>
      <c r="AP1902" s="4">
        <v>147.69999999999999</v>
      </c>
      <c r="AQ1902" s="4">
        <v>-15.13</v>
      </c>
      <c r="AR1902" s="4">
        <v>-14.82</v>
      </c>
    </row>
    <row r="1903" spans="1:44" x14ac:dyDescent="0.35">
      <c r="A1903" s="4" t="s">
        <v>3935</v>
      </c>
      <c r="B1903" s="4" t="s">
        <v>3936</v>
      </c>
      <c r="C1903" s="4" t="s">
        <v>446</v>
      </c>
      <c r="D1903" s="4">
        <v>156.19516526000001</v>
      </c>
      <c r="E1903" s="4">
        <v>50.2</v>
      </c>
      <c r="F1903" s="4">
        <v>-1.70332786543075</v>
      </c>
      <c r="G1903" s="4">
        <v>-118.990462596509</v>
      </c>
      <c r="H1903" s="4">
        <v>-38.3874748827863</v>
      </c>
      <c r="I1903" s="4">
        <v>-93.667007150153196</v>
      </c>
      <c r="J1903" s="4">
        <v>-6.7070559053452596</v>
      </c>
      <c r="K1903" s="4">
        <v>-112.747701736466</v>
      </c>
      <c r="L1903" s="4">
        <v>135.530320646978</v>
      </c>
      <c r="M1903" s="4">
        <v>-2.9640702627418101</v>
      </c>
      <c r="N1903" s="4">
        <v>163.41944389666699</v>
      </c>
      <c r="O1903" s="4">
        <v>122.83573259712099</v>
      </c>
      <c r="Q1903" s="4">
        <v>-6.8680692513545001</v>
      </c>
      <c r="S1903" s="4">
        <v>-23.657497182881698</v>
      </c>
      <c r="V1903" s="4">
        <v>226.05516526</v>
      </c>
      <c r="W1903" s="4">
        <v>3.08016496272925</v>
      </c>
      <c r="Y1903" s="4">
        <v>-102.83746660631699</v>
      </c>
      <c r="Z1903" s="4">
        <v>23.9341116327696</v>
      </c>
      <c r="AA1903" s="4">
        <v>2.8362992987816999E-3</v>
      </c>
      <c r="AB1903" s="4">
        <v>57.452922395164002</v>
      </c>
      <c r="AC1903" s="4">
        <v>0</v>
      </c>
      <c r="AD1903" s="4">
        <v>10.905914705105699</v>
      </c>
      <c r="AE1903" s="4">
        <v>15.312623290385099</v>
      </c>
      <c r="AF1903" s="4">
        <v>0</v>
      </c>
      <c r="AG1903" s="4">
        <v>7526</v>
      </c>
      <c r="AH1903" s="4">
        <v>97.9</v>
      </c>
      <c r="AI1903" s="4">
        <v>-91.7</v>
      </c>
      <c r="AJ1903" s="4">
        <v>-125.81</v>
      </c>
      <c r="AK1903" s="4">
        <v>-44.2337688598898</v>
      </c>
      <c r="AL1903" s="4">
        <v>-110.38</v>
      </c>
      <c r="AM1903" s="4">
        <v>8.1300000000000008</v>
      </c>
      <c r="AN1903" s="4">
        <v>-13.15</v>
      </c>
      <c r="AO1903" s="4">
        <v>13.01</v>
      </c>
      <c r="AP1903" s="4">
        <v>50.71</v>
      </c>
      <c r="AQ1903" s="4">
        <v>4.75</v>
      </c>
      <c r="AR1903" s="4">
        <v>4.9400000000000004</v>
      </c>
    </row>
    <row r="1904" spans="1:44" x14ac:dyDescent="0.35">
      <c r="A1904" s="4" t="s">
        <v>3937</v>
      </c>
      <c r="B1904" s="4" t="s">
        <v>3938</v>
      </c>
      <c r="C1904" s="4" t="s">
        <v>285</v>
      </c>
      <c r="D1904" s="4">
        <v>155.90057400000001</v>
      </c>
      <c r="E1904" s="4">
        <v>150</v>
      </c>
      <c r="F1904" s="4">
        <v>-44.039710169491499</v>
      </c>
      <c r="G1904" s="4">
        <v>-7.4299506768811003</v>
      </c>
      <c r="H1904" s="4">
        <v>-3.1302502431691601</v>
      </c>
      <c r="I1904" s="4">
        <v>-5.3620115116631402</v>
      </c>
      <c r="J1904" s="4">
        <v>10.5704595982703</v>
      </c>
      <c r="K1904" s="4">
        <v>1.25719478945774</v>
      </c>
      <c r="L1904" s="4">
        <v>33.006615758514599</v>
      </c>
      <c r="N1904" s="4">
        <v>57.3888404533566</v>
      </c>
      <c r="O1904" s="4">
        <v>25.1307759372276</v>
      </c>
      <c r="Q1904" s="4">
        <v>6.9915220796137501</v>
      </c>
      <c r="R1904" s="4">
        <v>-28.843703001764698</v>
      </c>
      <c r="S1904" s="4">
        <v>-6.2424058663399196</v>
      </c>
      <c r="V1904" s="4">
        <v>179.870574</v>
      </c>
      <c r="W1904" s="4">
        <v>3.3980072798605101</v>
      </c>
      <c r="Y1904" s="4">
        <v>-213.603962298613</v>
      </c>
      <c r="Z1904" s="4">
        <v>0</v>
      </c>
      <c r="AA1904" s="4">
        <v>0</v>
      </c>
      <c r="AB1904" s="4">
        <v>61.475892962395399</v>
      </c>
      <c r="AC1904" s="4">
        <v>0</v>
      </c>
      <c r="AD1904" s="4">
        <v>14.7039176392</v>
      </c>
      <c r="AE1904" s="4">
        <v>0</v>
      </c>
      <c r="AF1904" s="4">
        <v>0</v>
      </c>
      <c r="AG1904" s="4">
        <v>649</v>
      </c>
      <c r="AH1904" s="4">
        <v>66.02</v>
      </c>
      <c r="AI1904" s="4">
        <v>-3.54</v>
      </c>
      <c r="AJ1904" s="4">
        <v>-3.61</v>
      </c>
      <c r="AK1904" s="4">
        <v>-3.4775433219380001</v>
      </c>
      <c r="AL1904" s="4">
        <v>0.82999990000000001</v>
      </c>
      <c r="AM1904" s="4">
        <v>0.4</v>
      </c>
      <c r="AN1904" s="4">
        <v>10.47</v>
      </c>
      <c r="AO1904" s="4">
        <v>2.36</v>
      </c>
      <c r="AP1904" s="4">
        <v>45.88</v>
      </c>
      <c r="AQ1904" s="4">
        <v>2.3199999999999998</v>
      </c>
      <c r="AR1904" s="4">
        <v>2.84</v>
      </c>
    </row>
    <row r="1905" spans="1:44" x14ac:dyDescent="0.35">
      <c r="A1905" s="4" t="s">
        <v>3939</v>
      </c>
      <c r="B1905" s="4" t="s">
        <v>3940</v>
      </c>
      <c r="C1905" s="4" t="s">
        <v>640</v>
      </c>
      <c r="D1905" s="4">
        <v>155.8568028</v>
      </c>
      <c r="E1905" s="4">
        <v>75</v>
      </c>
      <c r="F1905" s="4">
        <v>18.5103091211402</v>
      </c>
      <c r="G1905" s="4">
        <v>16.7262614223282</v>
      </c>
      <c r="H1905" s="4">
        <v>9.1392597416693704</v>
      </c>
      <c r="I1905" s="4">
        <v>5.5198636423233198</v>
      </c>
      <c r="J1905" s="4">
        <v>9.9436461121142994</v>
      </c>
      <c r="K1905" s="4">
        <v>11.223285695555299</v>
      </c>
      <c r="L1905" s="4">
        <v>83.901247965273996</v>
      </c>
      <c r="M1905" s="4">
        <v>21.4363162966842</v>
      </c>
      <c r="N1905" s="4">
        <v>35.2454495311638</v>
      </c>
      <c r="O1905" s="4">
        <v>9.2112520683949306</v>
      </c>
      <c r="P1905" s="4">
        <v>23.324099722991701</v>
      </c>
      <c r="Q1905" s="4">
        <v>9.4317880583141491</v>
      </c>
      <c r="R1905" s="4">
        <v>11.087360951236001</v>
      </c>
      <c r="S1905" s="4">
        <v>22.854380058640601</v>
      </c>
      <c r="T1905" s="4">
        <v>18.3917594683811</v>
      </c>
      <c r="V1905" s="4">
        <v>166.5368028</v>
      </c>
      <c r="W1905" s="4">
        <v>2.8655415113072298</v>
      </c>
      <c r="X1905" s="4">
        <v>0.67204301075268802</v>
      </c>
      <c r="Y1905" s="4">
        <v>101.53034439469501</v>
      </c>
      <c r="Z1905" s="4">
        <v>1.4262361090856399</v>
      </c>
      <c r="AA1905" s="4">
        <v>0</v>
      </c>
      <c r="AB1905" s="4">
        <v>67.424528587853203</v>
      </c>
      <c r="AC1905" s="4">
        <v>0</v>
      </c>
      <c r="AD1905" s="4">
        <v>9.4825761946144596</v>
      </c>
      <c r="AE1905" s="4">
        <v>0</v>
      </c>
      <c r="AF1905" s="4">
        <v>0</v>
      </c>
      <c r="AG1905" s="4">
        <v>10452</v>
      </c>
      <c r="AH1905" s="4">
        <v>152.54</v>
      </c>
      <c r="AI1905" s="4">
        <v>8.4199999999999893</v>
      </c>
      <c r="AJ1905" s="4">
        <v>10.96</v>
      </c>
      <c r="AK1905" s="4">
        <v>4.01938182193995</v>
      </c>
      <c r="AL1905" s="4">
        <v>17.12</v>
      </c>
      <c r="AM1905" s="4">
        <v>2.73</v>
      </c>
      <c r="AN1905" s="4">
        <v>35.340000000000003</v>
      </c>
      <c r="AO1905" s="4">
        <v>8.49</v>
      </c>
      <c r="AP1905" s="4">
        <v>54.39</v>
      </c>
      <c r="AQ1905" s="4">
        <v>14.96</v>
      </c>
      <c r="AR1905" s="4">
        <v>16.96</v>
      </c>
    </row>
    <row r="1906" spans="1:44" x14ac:dyDescent="0.35">
      <c r="A1906" s="4" t="s">
        <v>3941</v>
      </c>
      <c r="B1906" s="4" t="s">
        <v>3942</v>
      </c>
      <c r="C1906" s="4" t="s">
        <v>127</v>
      </c>
      <c r="D1906" s="4">
        <v>155.649641675</v>
      </c>
      <c r="E1906" s="4">
        <v>4.08</v>
      </c>
      <c r="F1906" s="4">
        <v>-7.85712476905604</v>
      </c>
      <c r="G1906" s="4">
        <v>-13.673384870237401</v>
      </c>
      <c r="H1906" s="4">
        <v>-3.5647769090271102</v>
      </c>
      <c r="I1906" s="4">
        <v>-11.239078633836399</v>
      </c>
      <c r="J1906" s="4">
        <v>1.6619242130199401</v>
      </c>
      <c r="K1906" s="4">
        <v>-1.821173266765</v>
      </c>
      <c r="L1906" s="4">
        <v>420.743353228432</v>
      </c>
      <c r="M1906" s="4">
        <v>-3.2785886754239701</v>
      </c>
      <c r="N1906" s="4">
        <v>92.754694662132195</v>
      </c>
      <c r="O1906" s="4">
        <v>16.3758686973237</v>
      </c>
      <c r="Q1906" s="4">
        <v>-21.580819455477101</v>
      </c>
      <c r="V1906" s="4">
        <v>280.10964167499998</v>
      </c>
      <c r="W1906" s="4">
        <v>1.1507440608827399</v>
      </c>
      <c r="Y1906" s="4">
        <v>-132.25247408817</v>
      </c>
      <c r="Z1906" s="4">
        <v>1.3263509172161401</v>
      </c>
      <c r="AA1906" s="4">
        <v>9.0433873464289998E-4</v>
      </c>
      <c r="AB1906" s="4">
        <v>50.108012334426697</v>
      </c>
      <c r="AC1906" s="4">
        <v>0</v>
      </c>
      <c r="AD1906" s="4">
        <v>14.023977913535999</v>
      </c>
      <c r="AE1906" s="4">
        <v>11.426721840540299</v>
      </c>
      <c r="AF1906" s="4">
        <v>0</v>
      </c>
      <c r="AG1906" s="4">
        <v>30871</v>
      </c>
      <c r="AH1906" s="4">
        <v>176.26</v>
      </c>
      <c r="AI1906" s="4">
        <v>-19.809999999999999</v>
      </c>
      <c r="AJ1906" s="4">
        <v>-19.809999999999999</v>
      </c>
      <c r="AK1906" s="4">
        <v>-0.49763750925769601</v>
      </c>
      <c r="AL1906" s="4">
        <v>-3.2099989999999998</v>
      </c>
      <c r="AM1906" s="4">
        <v>2.13</v>
      </c>
      <c r="AN1906" s="4">
        <v>-84.74</v>
      </c>
      <c r="AO1906" s="4">
        <v>1</v>
      </c>
      <c r="AP1906" s="4">
        <v>135.26</v>
      </c>
      <c r="AQ1906" s="4">
        <v>-40.020000000000003</v>
      </c>
      <c r="AR1906" s="4">
        <v>-40.020000000000003</v>
      </c>
    </row>
    <row r="1907" spans="1:44" x14ac:dyDescent="0.35">
      <c r="A1907" s="4" t="s">
        <v>3943</v>
      </c>
      <c r="B1907" s="4" t="s">
        <v>3944</v>
      </c>
      <c r="C1907" s="4" t="s">
        <v>268</v>
      </c>
      <c r="D1907" s="4">
        <v>155.57809499999999</v>
      </c>
      <c r="E1907" s="4">
        <v>69.05</v>
      </c>
      <c r="F1907" s="4">
        <v>-3.70071586584206</v>
      </c>
      <c r="G1907" s="4">
        <v>-13.9150006619886</v>
      </c>
      <c r="H1907" s="4">
        <v>-12.138361148004901</v>
      </c>
      <c r="I1907" s="4">
        <v>-373.68888888888898</v>
      </c>
      <c r="J1907" s="4">
        <v>-244.261186317762</v>
      </c>
      <c r="K1907" s="4">
        <v>-409.42222222222199</v>
      </c>
      <c r="L1907" s="4">
        <v>3.7797201874962298</v>
      </c>
      <c r="M1907" s="4">
        <v>-1.1064050411170301</v>
      </c>
      <c r="N1907" s="4">
        <v>0</v>
      </c>
      <c r="O1907" s="4">
        <v>0</v>
      </c>
      <c r="Q1907" s="4">
        <v>-49.058512061492898</v>
      </c>
      <c r="V1907" s="4">
        <v>114.068095</v>
      </c>
      <c r="W1907" s="4">
        <v>0.55804761648552703</v>
      </c>
      <c r="Y1907" s="4">
        <v>-114.02698608967</v>
      </c>
      <c r="Z1907" s="4">
        <v>7.3474800245851304</v>
      </c>
      <c r="AA1907" s="4">
        <v>0</v>
      </c>
      <c r="AB1907" s="4">
        <v>57.972138905961899</v>
      </c>
      <c r="AC1907" s="4">
        <v>3.8905961893054699</v>
      </c>
      <c r="AD1907" s="4">
        <v>5.9296742470805199</v>
      </c>
      <c r="AE1907" s="4">
        <v>0</v>
      </c>
      <c r="AF1907" s="4">
        <v>7.0203134603564799</v>
      </c>
      <c r="AG1907" s="4">
        <v>2187</v>
      </c>
      <c r="AH1907" s="4">
        <v>11.25</v>
      </c>
      <c r="AI1907" s="4">
        <v>-42.04</v>
      </c>
      <c r="AJ1907" s="4">
        <v>-46.76</v>
      </c>
      <c r="AK1907" s="4">
        <v>-18.6450412572541</v>
      </c>
      <c r="AL1907" s="4">
        <v>-46.06</v>
      </c>
      <c r="AM1907" s="4">
        <v>275.92</v>
      </c>
      <c r="AN1907" s="4">
        <v>-172.61</v>
      </c>
      <c r="AO1907" s="4">
        <v>23.71</v>
      </c>
      <c r="AP1907" s="4">
        <v>278.79000000000002</v>
      </c>
      <c r="AQ1907" s="4">
        <v>-2.62</v>
      </c>
      <c r="AR1907" s="4">
        <v>-1.23</v>
      </c>
    </row>
    <row r="1908" spans="1:44" x14ac:dyDescent="0.35">
      <c r="A1908" s="4" t="s">
        <v>3945</v>
      </c>
      <c r="B1908" s="4" t="s">
        <v>3946</v>
      </c>
      <c r="C1908" s="4" t="s">
        <v>178</v>
      </c>
      <c r="D1908" s="4">
        <v>155.527122975</v>
      </c>
      <c r="E1908" s="4">
        <v>23.6</v>
      </c>
      <c r="F1908" s="4">
        <v>128.53481237603299</v>
      </c>
      <c r="G1908" s="4">
        <v>0.63256397522022201</v>
      </c>
      <c r="H1908" s="4">
        <v>0.51499223255517002</v>
      </c>
      <c r="I1908" s="4">
        <v>1.11716369679623</v>
      </c>
      <c r="J1908" s="4">
        <v>10.9393149361936</v>
      </c>
      <c r="K1908" s="4">
        <v>8.7341889022250996</v>
      </c>
      <c r="L1908" s="4">
        <v>-10.9762576026547</v>
      </c>
      <c r="M1908" s="4">
        <v>-8.9910632381335596</v>
      </c>
      <c r="N1908" s="4">
        <v>3.5409405465474602</v>
      </c>
      <c r="O1908" s="4">
        <v>2.7781987169773199</v>
      </c>
      <c r="P1908" s="4">
        <v>3.9711191335740099</v>
      </c>
      <c r="Q1908" s="4">
        <v>2.3295937391280002</v>
      </c>
      <c r="V1908" s="4">
        <v>148.60712297500001</v>
      </c>
      <c r="W1908" s="4">
        <v>0.78560955182603398</v>
      </c>
      <c r="Y1908" s="4">
        <v>191.42330243248301</v>
      </c>
      <c r="Z1908" s="4">
        <v>0</v>
      </c>
      <c r="AA1908" s="4">
        <v>0</v>
      </c>
      <c r="AB1908" s="4">
        <v>41.766760535036497</v>
      </c>
      <c r="AC1908" s="4">
        <v>3.5953156549413098E-2</v>
      </c>
      <c r="AD1908" s="4">
        <v>24.5258058307498</v>
      </c>
      <c r="AE1908" s="4">
        <v>0</v>
      </c>
      <c r="AF1908" s="4">
        <v>0</v>
      </c>
      <c r="AG1908" s="4">
        <v>25155</v>
      </c>
      <c r="AH1908" s="4">
        <v>108.31</v>
      </c>
      <c r="AI1908" s="4">
        <v>1.21</v>
      </c>
      <c r="AJ1908" s="4">
        <v>0.97000000000000097</v>
      </c>
      <c r="AK1908" s="4">
        <v>0.19313503898175399</v>
      </c>
      <c r="AL1908" s="4">
        <v>9.4600000000000009</v>
      </c>
      <c r="AM1908" s="4">
        <v>0</v>
      </c>
      <c r="AN1908" s="4">
        <v>20.39</v>
      </c>
      <c r="AO1908" s="4">
        <v>23.2</v>
      </c>
      <c r="AP1908" s="4">
        <v>197.97</v>
      </c>
      <c r="AQ1908" s="4">
        <v>3.7</v>
      </c>
      <c r="AR1908" s="4">
        <v>12.03</v>
      </c>
    </row>
    <row r="1909" spans="1:44" x14ac:dyDescent="0.35">
      <c r="A1909" s="4" t="s">
        <v>3947</v>
      </c>
      <c r="B1909" s="4" t="s">
        <v>3948</v>
      </c>
      <c r="C1909" s="4" t="s">
        <v>183</v>
      </c>
      <c r="D1909" s="4">
        <v>155.39041700000001</v>
      </c>
      <c r="E1909" s="4">
        <v>233.95</v>
      </c>
      <c r="F1909" s="4">
        <v>-78.878384263959902</v>
      </c>
      <c r="G1909" s="4">
        <v>-1.03028084305213</v>
      </c>
      <c r="H1909" s="4">
        <v>-0.34312188664785398</v>
      </c>
      <c r="I1909" s="4">
        <v>-3.3293898935270998</v>
      </c>
      <c r="J1909" s="4">
        <v>-8.7823936835905307</v>
      </c>
      <c r="K1909" s="4">
        <v>15.345614331587001</v>
      </c>
      <c r="L1909" s="4">
        <v>6.1960728476576996</v>
      </c>
      <c r="N1909" s="4">
        <v>145.81604244366201</v>
      </c>
      <c r="O1909" s="4">
        <v>112.31286442191499</v>
      </c>
      <c r="Q1909" s="4">
        <v>-17.482756345876201</v>
      </c>
      <c r="R1909" s="4">
        <v>-17.918352673914999</v>
      </c>
      <c r="V1909" s="4">
        <v>418.71041700000001</v>
      </c>
      <c r="W1909" s="4">
        <v>0.81625475127383496</v>
      </c>
      <c r="Y1909" s="4">
        <v>-186.477249757782</v>
      </c>
      <c r="Z1909" s="4">
        <v>7.0534091268961596</v>
      </c>
      <c r="AA1909" s="4">
        <v>7.0526174114070397</v>
      </c>
      <c r="AB1909" s="4">
        <v>61.0170060487063</v>
      </c>
      <c r="AC1909" s="4">
        <v>1.6973113341989401</v>
      </c>
      <c r="AD1909" s="4">
        <v>15.4105361497292</v>
      </c>
      <c r="AE1909" s="4">
        <v>0</v>
      </c>
      <c r="AF1909" s="4">
        <v>0</v>
      </c>
      <c r="AG1909" s="4">
        <v>3678</v>
      </c>
      <c r="AH1909" s="4">
        <v>59.17</v>
      </c>
      <c r="AI1909" s="4">
        <v>-1.96999999999999</v>
      </c>
      <c r="AJ1909" s="4">
        <v>-0.34999999999997999</v>
      </c>
      <c r="AK1909" s="4">
        <v>-3.11935902713999</v>
      </c>
      <c r="AL1909" s="4">
        <v>9.08</v>
      </c>
      <c r="AM1909" s="4">
        <v>1.58</v>
      </c>
      <c r="AN1909" s="4">
        <v>63.09</v>
      </c>
      <c r="AO1909" s="4">
        <v>14.27</v>
      </c>
      <c r="AP1909" s="4">
        <v>190.37</v>
      </c>
      <c r="AQ1909" s="4">
        <v>5.29</v>
      </c>
      <c r="AR1909" s="4">
        <v>5.29</v>
      </c>
    </row>
    <row r="1910" spans="1:44" x14ac:dyDescent="0.35">
      <c r="A1910" s="4" t="s">
        <v>3949</v>
      </c>
      <c r="B1910" s="4" t="s">
        <v>3950</v>
      </c>
      <c r="C1910" s="4" t="s">
        <v>1146</v>
      </c>
      <c r="D1910" s="4">
        <v>155.21469071999999</v>
      </c>
      <c r="E1910" s="4">
        <v>1.25</v>
      </c>
      <c r="F1910" s="4">
        <v>-0.120631929244257</v>
      </c>
      <c r="H1910" s="4">
        <v>-8.2681291353967801</v>
      </c>
      <c r="I1910" s="4">
        <v>-383.00887063165999</v>
      </c>
      <c r="J1910" s="4">
        <v>-60.406866608141797</v>
      </c>
      <c r="K1910" s="4">
        <v>-228.874203726856</v>
      </c>
      <c r="L1910" s="4">
        <v>-16.098752034726001</v>
      </c>
      <c r="M1910" s="4">
        <v>-42.003336911386803</v>
      </c>
      <c r="Q1910" s="4">
        <v>-36.500285871571997</v>
      </c>
      <c r="S1910" s="4">
        <v>-2.5391945107841298</v>
      </c>
      <c r="V1910" s="4">
        <v>7631.6446907199997</v>
      </c>
      <c r="W1910" s="4">
        <v>-0.15838556982795499</v>
      </c>
      <c r="Y1910" s="4">
        <v>-100.495178361871</v>
      </c>
      <c r="Z1910" s="4">
        <v>29.669553614016301</v>
      </c>
      <c r="AA1910" s="4">
        <v>1.0652857615023E-3</v>
      </c>
      <c r="AB1910" s="4">
        <v>2.67609911196684</v>
      </c>
      <c r="AC1910" s="4">
        <v>0.62775630030904594</v>
      </c>
      <c r="AD1910" s="4">
        <v>28.246700770799301</v>
      </c>
      <c r="AE1910" s="4">
        <v>2.57391950560078</v>
      </c>
      <c r="AF1910" s="4">
        <v>7.4188322681212799</v>
      </c>
      <c r="AG1910" s="4">
        <v>106660</v>
      </c>
      <c r="AH1910" s="4">
        <v>335.94</v>
      </c>
      <c r="AI1910" s="4">
        <v>-1286.68</v>
      </c>
      <c r="AJ1910" s="4">
        <v>-1286.68</v>
      </c>
      <c r="AK1910" s="4">
        <v>-9.9499999999999993</v>
      </c>
      <c r="AL1910" s="4">
        <v>-768.88</v>
      </c>
      <c r="AM1910" s="4">
        <v>89.21</v>
      </c>
      <c r="AN1910" s="4">
        <v>-4366.74</v>
      </c>
      <c r="AO1910" s="4">
        <v>288.13</v>
      </c>
      <c r="AP1910" s="4">
        <v>-979.98000000000104</v>
      </c>
      <c r="AQ1910" s="4">
        <v>823.02</v>
      </c>
      <c r="AR1910" s="4">
        <v>854.45</v>
      </c>
    </row>
    <row r="1911" spans="1:44" x14ac:dyDescent="0.35">
      <c r="A1911" s="4" t="s">
        <v>3951</v>
      </c>
      <c r="B1911" s="4" t="s">
        <v>3952</v>
      </c>
      <c r="C1911" s="4" t="s">
        <v>127</v>
      </c>
      <c r="D1911" s="4">
        <v>155.08459999999999</v>
      </c>
      <c r="E1911" s="4">
        <v>92.3</v>
      </c>
      <c r="F1911" s="4">
        <v>19.241265508684901</v>
      </c>
      <c r="G1911" s="4">
        <v>15.0893943648787</v>
      </c>
      <c r="H1911" s="4">
        <v>5.0472791032625599</v>
      </c>
      <c r="I1911" s="4">
        <v>5.09803921568626</v>
      </c>
      <c r="J1911" s="4">
        <v>12.8589696541429</v>
      </c>
      <c r="K1911" s="4">
        <v>14.876660341556001</v>
      </c>
      <c r="L1911" s="4">
        <v>140.64672779837599</v>
      </c>
      <c r="M1911" s="4">
        <v>7.66541145993207</v>
      </c>
      <c r="N1911" s="4">
        <v>111.950121233114</v>
      </c>
      <c r="O1911" s="4">
        <v>41.946657429858</v>
      </c>
      <c r="P1911" s="4">
        <v>8.3195706028075804</v>
      </c>
      <c r="Q1911" s="4">
        <v>1.80115734734663</v>
      </c>
      <c r="R1911" s="4">
        <v>13.010118054691199</v>
      </c>
      <c r="S1911" s="4">
        <v>19.718245332146498</v>
      </c>
      <c r="T1911" s="4">
        <v>61.206830135306397</v>
      </c>
      <c r="V1911" s="4">
        <v>217.16460000000001</v>
      </c>
      <c r="W1911" s="4">
        <v>2.68591271215795</v>
      </c>
      <c r="X1911" s="4">
        <v>1.1135857461024501</v>
      </c>
      <c r="Y1911" s="4">
        <v>-21.017110522857902</v>
      </c>
      <c r="Z1911" s="4">
        <v>6.3694267515922998E-3</v>
      </c>
      <c r="AA1911" s="4">
        <v>6.3694267515922998E-3</v>
      </c>
      <c r="AB1911" s="4">
        <v>73.484557035321401</v>
      </c>
      <c r="AC1911" s="4">
        <v>0</v>
      </c>
      <c r="AD1911" s="4">
        <v>12.038731905037601</v>
      </c>
      <c r="AE1911" s="4">
        <v>0</v>
      </c>
      <c r="AF1911" s="4">
        <v>0</v>
      </c>
      <c r="AG1911" s="4">
        <v>4614</v>
      </c>
      <c r="AH1911" s="4">
        <v>158.1</v>
      </c>
      <c r="AI1911" s="4">
        <v>8.0599999999999792</v>
      </c>
      <c r="AJ1911" s="4">
        <v>11.23</v>
      </c>
      <c r="AK1911" s="4">
        <v>4.6670526925303903</v>
      </c>
      <c r="AL1911" s="4">
        <v>23.52</v>
      </c>
      <c r="AM1911" s="4">
        <v>0</v>
      </c>
      <c r="AN1911" s="4">
        <v>35.31</v>
      </c>
      <c r="AO1911" s="4">
        <v>2.56</v>
      </c>
      <c r="AP1911" s="4">
        <v>57.74</v>
      </c>
      <c r="AQ1911" s="4">
        <v>22.79</v>
      </c>
      <c r="AR1911" s="4">
        <v>24.74</v>
      </c>
    </row>
    <row r="1912" spans="1:44" x14ac:dyDescent="0.35">
      <c r="A1912" s="4" t="s">
        <v>3953</v>
      </c>
      <c r="B1912" s="4" t="s">
        <v>3954</v>
      </c>
      <c r="C1912" s="4" t="s">
        <v>89</v>
      </c>
      <c r="D1912" s="4">
        <v>154.7884</v>
      </c>
      <c r="E1912" s="4">
        <v>250</v>
      </c>
      <c r="F1912" s="4">
        <v>28.5587453874539</v>
      </c>
      <c r="G1912" s="4">
        <v>6.8094729568440204</v>
      </c>
      <c r="H1912" s="4">
        <v>2.3282286990699999</v>
      </c>
      <c r="I1912" s="4">
        <v>1.70999495204442</v>
      </c>
      <c r="J1912" s="4">
        <v>6.1707023905566798</v>
      </c>
      <c r="K1912" s="4">
        <v>5.4801867743563797</v>
      </c>
      <c r="L1912" s="4">
        <v>50.567914631940702</v>
      </c>
      <c r="N1912" s="4">
        <v>62.920665775725901</v>
      </c>
      <c r="O1912" s="4">
        <v>7.42315636010205</v>
      </c>
      <c r="P1912" s="4">
        <v>3.0243847999553601</v>
      </c>
      <c r="Q1912" s="4">
        <v>42.713552930608699</v>
      </c>
      <c r="R1912" s="4">
        <v>49.9660205136475</v>
      </c>
      <c r="T1912" s="4">
        <v>33.070912015200101</v>
      </c>
      <c r="V1912" s="4">
        <v>202.75839999999999</v>
      </c>
      <c r="W1912" s="4">
        <v>1.88055400315879</v>
      </c>
      <c r="Y1912" s="4">
        <v>102.361101353693</v>
      </c>
      <c r="Z1912" s="4">
        <v>0</v>
      </c>
      <c r="AA1912" s="4">
        <v>0</v>
      </c>
      <c r="AB1912" s="4">
        <v>62.9892162461787</v>
      </c>
      <c r="AC1912" s="4">
        <v>0</v>
      </c>
      <c r="AD1912" s="4">
        <v>4.4908791614875501</v>
      </c>
      <c r="AE1912" s="4">
        <v>0</v>
      </c>
      <c r="AF1912" s="4">
        <v>0</v>
      </c>
      <c r="AG1912" s="4">
        <v>270</v>
      </c>
      <c r="AH1912" s="4">
        <v>316.95999999999998</v>
      </c>
      <c r="AI1912" s="4">
        <v>5.42</v>
      </c>
      <c r="AJ1912" s="4">
        <v>7.82</v>
      </c>
      <c r="AK1912" s="4">
        <v>9.10404138811435</v>
      </c>
      <c r="AL1912" s="4">
        <v>17.37</v>
      </c>
      <c r="AM1912" s="4">
        <v>0</v>
      </c>
      <c r="AN1912" s="4">
        <v>29.04</v>
      </c>
      <c r="AO1912" s="4">
        <v>3.82</v>
      </c>
      <c r="AP1912" s="4">
        <v>82.31</v>
      </c>
      <c r="AQ1912" s="4">
        <v>-21.46</v>
      </c>
      <c r="AR1912" s="4">
        <v>-7.32</v>
      </c>
    </row>
    <row r="1913" spans="1:44" x14ac:dyDescent="0.35">
      <c r="A1913" s="4" t="s">
        <v>3955</v>
      </c>
      <c r="B1913" s="4" t="s">
        <v>3956</v>
      </c>
      <c r="C1913" s="4" t="s">
        <v>183</v>
      </c>
      <c r="D1913" s="4">
        <v>153.91999999999999</v>
      </c>
      <c r="E1913" s="4">
        <v>370</v>
      </c>
      <c r="F1913" s="4">
        <v>-139.92727272727299</v>
      </c>
      <c r="G1913" s="4">
        <v>-3.2196692521586399</v>
      </c>
      <c r="H1913" s="4">
        <v>-1.7902188949466999</v>
      </c>
      <c r="I1913" s="4">
        <v>-647.05882352941205</v>
      </c>
      <c r="J1913" s="4">
        <v>-71.533857118258794</v>
      </c>
      <c r="K1913" s="4">
        <v>-570.58823529411802</v>
      </c>
      <c r="L1913" s="4">
        <v>-38.204015192620702</v>
      </c>
      <c r="N1913" s="4">
        <v>1.6364177328176099</v>
      </c>
      <c r="O1913" s="4">
        <v>1.6364177328176099</v>
      </c>
      <c r="Q1913" s="4">
        <v>-53.392706345190298</v>
      </c>
      <c r="V1913" s="4">
        <v>154.44</v>
      </c>
      <c r="W1913" s="4">
        <v>4.5795894079143098</v>
      </c>
      <c r="Y1913" s="4">
        <v>-253.407372938425</v>
      </c>
      <c r="Z1913" s="4">
        <v>0</v>
      </c>
      <c r="AA1913" s="4">
        <v>0</v>
      </c>
      <c r="AB1913" s="4">
        <v>73.317307692307693</v>
      </c>
      <c r="AC1913" s="4">
        <v>0</v>
      </c>
      <c r="AD1913" s="4">
        <v>0.54807692307692302</v>
      </c>
      <c r="AE1913" s="4">
        <v>0</v>
      </c>
      <c r="AF1913" s="4">
        <v>0</v>
      </c>
      <c r="AG1913" s="4">
        <v>24</v>
      </c>
      <c r="AH1913" s="4">
        <v>0.17</v>
      </c>
      <c r="AI1913" s="4">
        <v>-1.1000000000000001</v>
      </c>
      <c r="AJ1913" s="4">
        <v>-0.97</v>
      </c>
      <c r="AK1913" s="4">
        <v>-2.6442307692307701</v>
      </c>
      <c r="AL1913" s="4">
        <v>-0.97</v>
      </c>
      <c r="AM1913" s="4">
        <v>0.01</v>
      </c>
      <c r="AN1913" s="4">
        <v>24.2</v>
      </c>
      <c r="AO1913" s="4">
        <v>0.03</v>
      </c>
      <c r="AP1913" s="4">
        <v>33.61</v>
      </c>
      <c r="AQ1913" s="4">
        <v>-0.12</v>
      </c>
      <c r="AR1913" s="4">
        <v>-0.12</v>
      </c>
    </row>
    <row r="1914" spans="1:44" x14ac:dyDescent="0.35">
      <c r="A1914" s="4" t="s">
        <v>3957</v>
      </c>
      <c r="B1914" s="4" t="s">
        <v>3958</v>
      </c>
      <c r="C1914" s="4" t="s">
        <v>49</v>
      </c>
      <c r="D1914" s="4">
        <v>153.5625</v>
      </c>
      <c r="E1914" s="4">
        <v>135</v>
      </c>
      <c r="F1914" s="4">
        <v>49.696601941747502</v>
      </c>
      <c r="G1914" s="4">
        <v>11.6056338028169</v>
      </c>
      <c r="H1914" s="4">
        <v>6.7489352407994003</v>
      </c>
      <c r="I1914" s="4">
        <v>3.4409799554565801</v>
      </c>
      <c r="J1914" s="4">
        <v>6.6050806546730296</v>
      </c>
      <c r="K1914" s="4">
        <v>8.9866369710467797</v>
      </c>
      <c r="L1914" s="4">
        <v>-34.968944342418297</v>
      </c>
      <c r="N1914" s="4">
        <v>21.377840909090899</v>
      </c>
      <c r="O1914" s="4">
        <v>3.5511363636362099E-2</v>
      </c>
      <c r="P1914" s="4">
        <v>13.3940182054617</v>
      </c>
      <c r="Q1914" s="4">
        <v>16.275957549372301</v>
      </c>
      <c r="R1914" s="4">
        <v>6.3923411522846001</v>
      </c>
      <c r="S1914" s="4">
        <v>9.4941205841651897</v>
      </c>
      <c r="T1914" s="4">
        <v>19.737055515060799</v>
      </c>
      <c r="V1914" s="4">
        <v>155.63249999999999</v>
      </c>
      <c r="W1914" s="4">
        <v>5.4532137784090899</v>
      </c>
      <c r="Y1914" s="4">
        <v>28.196368042188801</v>
      </c>
      <c r="Z1914" s="4">
        <v>0</v>
      </c>
      <c r="AA1914" s="4">
        <v>0</v>
      </c>
      <c r="AB1914" s="4">
        <v>71.848914285714301</v>
      </c>
      <c r="AC1914" s="4">
        <v>0</v>
      </c>
      <c r="AD1914" s="4">
        <v>1.3003780219780201</v>
      </c>
      <c r="AE1914" s="4">
        <v>0</v>
      </c>
      <c r="AF1914" s="4">
        <v>0</v>
      </c>
      <c r="AG1914" s="4">
        <v>319</v>
      </c>
      <c r="AH1914" s="4">
        <v>89.8</v>
      </c>
      <c r="AI1914" s="4">
        <v>3.0900000000000101</v>
      </c>
      <c r="AJ1914" s="4">
        <v>4.78000000000001</v>
      </c>
      <c r="AK1914" s="4">
        <v>2.7164835164835202</v>
      </c>
      <c r="AL1914" s="4">
        <v>8.07</v>
      </c>
      <c r="AM1914" s="4">
        <v>21.09</v>
      </c>
      <c r="AN1914" s="4">
        <v>13.5</v>
      </c>
      <c r="AO1914" s="4">
        <v>3.95</v>
      </c>
      <c r="AP1914" s="4">
        <v>28.16</v>
      </c>
      <c r="AQ1914" s="4">
        <v>0.48</v>
      </c>
      <c r="AR1914" s="4">
        <v>5.65</v>
      </c>
    </row>
    <row r="1915" spans="1:44" x14ac:dyDescent="0.35">
      <c r="A1915" s="4" t="s">
        <v>3959</v>
      </c>
      <c r="B1915" s="4" t="s">
        <v>3960</v>
      </c>
      <c r="C1915" s="4" t="s">
        <v>458</v>
      </c>
      <c r="D1915" s="4">
        <v>153.38871066499999</v>
      </c>
      <c r="E1915" s="4">
        <v>77.8</v>
      </c>
      <c r="F1915" s="4">
        <v>-0.220938424603175</v>
      </c>
      <c r="G1915" s="4">
        <v>-124.839962598</v>
      </c>
      <c r="H1915" s="4">
        <v>-33.569050675602199</v>
      </c>
      <c r="I1915" s="4">
        <v>-898.60212270256295</v>
      </c>
      <c r="J1915" s="4">
        <v>-126.092260664709</v>
      </c>
      <c r="K1915" s="4">
        <v>-759.87574424022796</v>
      </c>
      <c r="L1915" s="4">
        <v>2.3182951494444799</v>
      </c>
      <c r="M1915" s="4">
        <v>-5.4938698587395001</v>
      </c>
      <c r="N1915" s="4">
        <v>278.371954842543</v>
      </c>
      <c r="O1915" s="4">
        <v>220.27244118747399</v>
      </c>
      <c r="Q1915" s="4">
        <v>-23.1009822771228</v>
      </c>
      <c r="S1915" s="4">
        <v>-5.5285775910702899</v>
      </c>
      <c r="V1915" s="4">
        <v>1442.548710665</v>
      </c>
      <c r="W1915" s="4">
        <v>0.337555755078013</v>
      </c>
      <c r="Y1915" s="4">
        <v>99.981733860982501</v>
      </c>
      <c r="Z1915" s="4">
        <v>7.3457624952649301</v>
      </c>
      <c r="AA1915" s="4">
        <v>2.0305112328651998E-3</v>
      </c>
      <c r="AB1915" s="4">
        <v>50.694026169125998</v>
      </c>
      <c r="AC1915" s="4">
        <v>1.1000744400839E-3</v>
      </c>
      <c r="AD1915" s="4">
        <v>7.1498567153041801</v>
      </c>
      <c r="AE1915" s="4">
        <v>50.531585270496699</v>
      </c>
      <c r="AF1915" s="4">
        <v>0.12977280018654</v>
      </c>
      <c r="AG1915" s="4">
        <v>12118</v>
      </c>
      <c r="AH1915" s="4">
        <v>77.260000000000005</v>
      </c>
      <c r="AI1915" s="4">
        <v>-694.26</v>
      </c>
      <c r="AJ1915" s="4">
        <v>-694.97</v>
      </c>
      <c r="AK1915" s="4">
        <v>-356.88676671620902</v>
      </c>
      <c r="AL1915" s="4">
        <v>-587.08000000000004</v>
      </c>
      <c r="AM1915" s="4">
        <v>1.43</v>
      </c>
      <c r="AN1915" s="4">
        <v>78.97</v>
      </c>
      <c r="AO1915" s="4">
        <v>1.83</v>
      </c>
      <c r="AP1915" s="4">
        <v>454.41</v>
      </c>
      <c r="AQ1915" s="4">
        <v>39.78</v>
      </c>
      <c r="AR1915" s="4">
        <v>40.89</v>
      </c>
    </row>
    <row r="1916" spans="1:44" x14ac:dyDescent="0.35">
      <c r="A1916" s="4" t="s">
        <v>3961</v>
      </c>
      <c r="B1916" s="4" t="s">
        <v>3962</v>
      </c>
      <c r="C1916" s="4" t="s">
        <v>68</v>
      </c>
      <c r="D1916" s="4">
        <v>152.64613582999999</v>
      </c>
      <c r="E1916" s="4">
        <v>35.049999999999997</v>
      </c>
      <c r="F1916" s="4">
        <v>31.934338039749001</v>
      </c>
      <c r="G1916" s="4">
        <v>17.397634212920799</v>
      </c>
      <c r="H1916" s="4">
        <v>12.588885962602101</v>
      </c>
      <c r="I1916" s="4">
        <v>44.672897196261701</v>
      </c>
      <c r="J1916" s="4">
        <v>56.483909089753098</v>
      </c>
      <c r="K1916" s="4">
        <v>61.588785046729001</v>
      </c>
      <c r="L1916" s="4">
        <v>-35.800928437933301</v>
      </c>
      <c r="N1916" s="4">
        <v>24.6735855373284</v>
      </c>
      <c r="O1916" s="4">
        <v>22.698359558084999</v>
      </c>
      <c r="P1916" s="4">
        <v>51.068376068375997</v>
      </c>
      <c r="Q1916" s="4">
        <v>61.630162172655197</v>
      </c>
      <c r="R1916" s="4">
        <v>155.94510785413101</v>
      </c>
      <c r="T1916" s="4">
        <v>116.074333001217</v>
      </c>
      <c r="V1916" s="4">
        <v>156.37613583000001</v>
      </c>
      <c r="W1916" s="4">
        <v>5.1103493749581501</v>
      </c>
      <c r="Y1916" s="4">
        <v>21.0421258224506</v>
      </c>
      <c r="Z1916" s="4">
        <v>0</v>
      </c>
      <c r="AA1916" s="4">
        <v>0</v>
      </c>
      <c r="AB1916" s="4">
        <v>73.980123831976499</v>
      </c>
      <c r="AC1916" s="4">
        <v>0</v>
      </c>
      <c r="AD1916" s="4">
        <v>1.6902592281431199</v>
      </c>
      <c r="AE1916" s="4">
        <v>0</v>
      </c>
      <c r="AF1916" s="4">
        <v>0</v>
      </c>
      <c r="AG1916" s="4">
        <v>44</v>
      </c>
      <c r="AH1916" s="4">
        <v>10.7</v>
      </c>
      <c r="AI1916" s="4">
        <v>4.78</v>
      </c>
      <c r="AJ1916" s="4">
        <v>6.38</v>
      </c>
      <c r="AK1916" s="4">
        <v>6.1207872049425198</v>
      </c>
      <c r="AL1916" s="4">
        <v>6.59</v>
      </c>
      <c r="AM1916" s="4">
        <v>0</v>
      </c>
      <c r="AN1916" s="4">
        <v>17.829999999999998</v>
      </c>
      <c r="AO1916" s="4">
        <v>3.64</v>
      </c>
      <c r="AP1916" s="4">
        <v>29.87</v>
      </c>
      <c r="AQ1916" s="4">
        <v>-2.15</v>
      </c>
      <c r="AR1916" s="4">
        <v>-2.09</v>
      </c>
    </row>
    <row r="1917" spans="1:44" x14ac:dyDescent="0.35">
      <c r="A1917" s="4" t="s">
        <v>3963</v>
      </c>
      <c r="B1917" s="4" t="s">
        <v>3964</v>
      </c>
      <c r="C1917" s="4" t="s">
        <v>215</v>
      </c>
      <c r="D1917" s="4">
        <v>152.61615</v>
      </c>
      <c r="E1917" s="4">
        <v>47</v>
      </c>
      <c r="F1917" s="4">
        <v>43.981599423631998</v>
      </c>
      <c r="G1917" s="4">
        <v>2.7829015959579202</v>
      </c>
      <c r="H1917" s="4">
        <v>1.37482913686877</v>
      </c>
      <c r="I1917" s="4">
        <v>0.440282694479329</v>
      </c>
      <c r="J1917" s="4">
        <v>3.6928869203832</v>
      </c>
      <c r="K1917" s="4">
        <v>2.4196515803230301</v>
      </c>
      <c r="L1917" s="4">
        <v>-9.6434858965606303</v>
      </c>
      <c r="M1917" s="4">
        <v>14.0564311978176</v>
      </c>
      <c r="N1917" s="4">
        <v>122.20991853199401</v>
      </c>
      <c r="O1917" s="4">
        <v>25.8641145297793</v>
      </c>
      <c r="P1917" s="4">
        <v>1.98331047096475</v>
      </c>
      <c r="Q1917" s="4">
        <v>20.607877744466901</v>
      </c>
      <c r="R1917" s="4">
        <v>3.31589344587755</v>
      </c>
      <c r="T1917" s="4">
        <v>22.851809580223499</v>
      </c>
      <c r="V1917" s="4">
        <v>302.95614999999998</v>
      </c>
      <c r="W1917" s="4">
        <v>1.20711975005932</v>
      </c>
      <c r="Y1917" s="4">
        <v>-26.7338237166692</v>
      </c>
      <c r="Z1917" s="4">
        <v>0.85319268635724299</v>
      </c>
      <c r="AA1917" s="4">
        <v>0</v>
      </c>
      <c r="AB1917" s="4">
        <v>73.912214408501299</v>
      </c>
      <c r="AC1917" s="4">
        <v>0</v>
      </c>
      <c r="AD1917" s="4">
        <v>16.330826691670602</v>
      </c>
      <c r="AE1917" s="4">
        <v>0</v>
      </c>
      <c r="AF1917" s="4">
        <v>0</v>
      </c>
      <c r="AG1917" s="4">
        <v>11556</v>
      </c>
      <c r="AH1917" s="4">
        <v>788.13</v>
      </c>
      <c r="AI1917" s="4">
        <v>3.46999999999993</v>
      </c>
      <c r="AJ1917" s="4">
        <v>5.2099999999999298</v>
      </c>
      <c r="AK1917" s="4">
        <v>1.0845444600718701</v>
      </c>
      <c r="AL1917" s="4">
        <v>19.069998999999999</v>
      </c>
      <c r="AM1917" s="4">
        <v>0.02</v>
      </c>
      <c r="AN1917" s="4">
        <v>120.03</v>
      </c>
      <c r="AO1917" s="4">
        <v>4.17</v>
      </c>
      <c r="AP1917" s="4">
        <v>126.43</v>
      </c>
      <c r="AQ1917" s="4">
        <v>-80.62</v>
      </c>
      <c r="AR1917" s="4">
        <v>-75.67</v>
      </c>
    </row>
    <row r="1918" spans="1:44" x14ac:dyDescent="0.35">
      <c r="A1918" s="4" t="s">
        <v>3965</v>
      </c>
      <c r="B1918" s="4" t="s">
        <v>3966</v>
      </c>
      <c r="C1918" s="4" t="s">
        <v>109</v>
      </c>
      <c r="D1918" s="4">
        <v>152.22874100000001</v>
      </c>
      <c r="E1918" s="4">
        <v>73.2</v>
      </c>
      <c r="F1918" s="4">
        <v>21.026069198895001</v>
      </c>
      <c r="G1918" s="4">
        <v>6.9612037882794198</v>
      </c>
      <c r="H1918" s="4">
        <v>5.5328416950059296</v>
      </c>
      <c r="I1918" s="4">
        <v>7.1015203531142799</v>
      </c>
      <c r="J1918" s="4">
        <v>10.8798619384525</v>
      </c>
      <c r="K1918" s="4">
        <v>11.8587542913193</v>
      </c>
      <c r="L1918" s="4">
        <v>87.800969413741996</v>
      </c>
      <c r="M1918" s="4">
        <v>12.7907129103082</v>
      </c>
      <c r="N1918" s="4">
        <v>0.17651430694909001</v>
      </c>
      <c r="O1918" s="4">
        <v>9.2902266815310004E-3</v>
      </c>
      <c r="P1918" s="4">
        <v>22.127139364303201</v>
      </c>
      <c r="Q1918" s="4">
        <v>11.646807188493099</v>
      </c>
      <c r="R1918" s="4">
        <v>0.13286876312579299</v>
      </c>
      <c r="T1918" s="4">
        <v>1.1431541292990799</v>
      </c>
      <c r="V1918" s="4">
        <v>101.21874099999999</v>
      </c>
      <c r="W1918" s="4">
        <v>1.41423951133408</v>
      </c>
      <c r="Y1918" s="4">
        <v>-42.813022804469</v>
      </c>
      <c r="Z1918" s="4">
        <v>0</v>
      </c>
      <c r="AA1918" s="4">
        <v>0</v>
      </c>
      <c r="AB1918" s="4">
        <v>56.662880336112103</v>
      </c>
      <c r="AC1918" s="4">
        <v>8.7806431375531097E-2</v>
      </c>
      <c r="AD1918" s="4">
        <v>28.0992557246466</v>
      </c>
      <c r="AE1918" s="4">
        <v>0</v>
      </c>
      <c r="AF1918" s="4">
        <v>0</v>
      </c>
      <c r="AG1918" s="4">
        <v>16114</v>
      </c>
      <c r="AH1918" s="4">
        <v>101.95</v>
      </c>
      <c r="AI1918" s="4">
        <v>7.24000000000001</v>
      </c>
      <c r="AJ1918" s="4">
        <v>10.78</v>
      </c>
      <c r="AK1918" s="4">
        <v>3.4409665123618201</v>
      </c>
      <c r="AL1918" s="4">
        <v>12.09</v>
      </c>
      <c r="AM1918" s="4">
        <v>10.15</v>
      </c>
      <c r="AN1918" s="4">
        <v>31.64</v>
      </c>
      <c r="AO1918" s="4">
        <v>51.2</v>
      </c>
      <c r="AP1918" s="4">
        <v>107.64</v>
      </c>
      <c r="AQ1918" s="4">
        <v>-4.91</v>
      </c>
      <c r="AR1918" s="4">
        <v>-1.69</v>
      </c>
    </row>
    <row r="1919" spans="1:44" x14ac:dyDescent="0.35">
      <c r="A1919" s="4" t="s">
        <v>3967</v>
      </c>
      <c r="B1919" s="4" t="s">
        <v>3968</v>
      </c>
      <c r="C1919" s="4" t="s">
        <v>200</v>
      </c>
      <c r="D1919" s="4">
        <v>152.10825299999999</v>
      </c>
      <c r="E1919" s="4">
        <v>69</v>
      </c>
      <c r="F1919" s="4">
        <v>286.99670377358899</v>
      </c>
      <c r="G1919" s="4">
        <v>1.14718614718613</v>
      </c>
      <c r="H1919" s="4">
        <v>0.29337687858071598</v>
      </c>
      <c r="I1919" s="4">
        <v>0.25218880852683301</v>
      </c>
      <c r="J1919" s="4">
        <v>11.918643280627199</v>
      </c>
      <c r="K1919" s="4">
        <v>11.443661971831</v>
      </c>
      <c r="L1919" s="4">
        <v>406.628520692547</v>
      </c>
      <c r="M1919" s="4">
        <v>66.452785093406803</v>
      </c>
      <c r="N1919" s="4">
        <v>190.01506348181599</v>
      </c>
      <c r="O1919" s="4">
        <v>187.54034861200799</v>
      </c>
      <c r="P1919" s="4">
        <v>0.42690293999193901</v>
      </c>
      <c r="Q1919" s="4">
        <v>43.143253972480402</v>
      </c>
      <c r="R1919" s="4">
        <v>46.532181946959099</v>
      </c>
      <c r="S1919" s="4">
        <v>4.1715521203969299</v>
      </c>
      <c r="T1919" s="4">
        <v>-2.96090396807559</v>
      </c>
      <c r="V1919" s="4">
        <v>239.438253</v>
      </c>
      <c r="W1919" s="4">
        <v>3.2732570045190399</v>
      </c>
      <c r="Y1919" s="4">
        <v>123.727523621641</v>
      </c>
      <c r="Z1919" s="4">
        <v>0</v>
      </c>
      <c r="AA1919" s="4">
        <v>0</v>
      </c>
      <c r="AB1919" s="4">
        <v>43.040013745999701</v>
      </c>
      <c r="AC1919" s="4">
        <v>6.7011748534117999</v>
      </c>
      <c r="AD1919" s="4">
        <v>1.2743687221231801</v>
      </c>
      <c r="AE1919" s="4">
        <v>0</v>
      </c>
      <c r="AF1919" s="4">
        <v>0</v>
      </c>
      <c r="AG1919" s="4">
        <v>71</v>
      </c>
      <c r="AH1919" s="4">
        <v>210.16</v>
      </c>
      <c r="AI1919" s="4">
        <v>0.52999999999999203</v>
      </c>
      <c r="AJ1919" s="4">
        <v>2.19999999999999</v>
      </c>
      <c r="AK1919" s="4">
        <v>0.25315444363245398</v>
      </c>
      <c r="AL1919" s="4">
        <v>24.05</v>
      </c>
      <c r="AM1919" s="4">
        <v>0.59</v>
      </c>
      <c r="AN1919" s="4">
        <v>9.8000000000000007</v>
      </c>
      <c r="AO1919" s="4">
        <v>0.97</v>
      </c>
      <c r="AP1919" s="4">
        <v>46.47</v>
      </c>
      <c r="AQ1919" s="4">
        <v>7.43</v>
      </c>
      <c r="AR1919" s="4">
        <v>9.09</v>
      </c>
    </row>
    <row r="1920" spans="1:44" x14ac:dyDescent="0.35">
      <c r="A1920" s="4" t="s">
        <v>3969</v>
      </c>
      <c r="B1920" s="4" t="s">
        <v>3970</v>
      </c>
      <c r="C1920" s="4" t="s">
        <v>813</v>
      </c>
      <c r="D1920" s="4">
        <v>152.01587720000001</v>
      </c>
      <c r="E1920" s="4">
        <v>32.25</v>
      </c>
      <c r="F1920" s="4">
        <v>-6.2225082767089503</v>
      </c>
      <c r="G1920" s="4">
        <v>-62.777849158422399</v>
      </c>
      <c r="H1920" s="4">
        <v>-3.3360188991001198</v>
      </c>
      <c r="I1920" s="4">
        <v>-4.20699156190806</v>
      </c>
      <c r="J1920" s="4">
        <v>-1.2565790977557001</v>
      </c>
      <c r="K1920" s="4">
        <v>2.8138453590494099</v>
      </c>
      <c r="L1920" s="4">
        <v>396.61984891916899</v>
      </c>
      <c r="M1920" s="4">
        <v>21.5000582470525</v>
      </c>
      <c r="N1920" s="4">
        <v>911.64167324388404</v>
      </c>
      <c r="O1920" s="4">
        <v>450.07892659826399</v>
      </c>
      <c r="Q1920" s="4">
        <v>7.4910511292661601</v>
      </c>
      <c r="R1920" s="4">
        <v>7.3601649880350395E-2</v>
      </c>
      <c r="S1920" s="4">
        <v>20.667631726221899</v>
      </c>
      <c r="V1920" s="4">
        <v>409.62587719999999</v>
      </c>
      <c r="W1920" s="4">
        <v>5.9990480347277</v>
      </c>
      <c r="Y1920" s="4">
        <v>-114.10811497594</v>
      </c>
      <c r="Z1920" s="4">
        <v>0</v>
      </c>
      <c r="AA1920" s="4">
        <v>0</v>
      </c>
      <c r="AB1920" s="4">
        <v>65.121731955509205</v>
      </c>
      <c r="AC1920" s="4">
        <v>2.0138968747140802</v>
      </c>
      <c r="AD1920" s="4">
        <v>10.761335698163499</v>
      </c>
      <c r="AE1920" s="4">
        <v>0</v>
      </c>
      <c r="AF1920" s="4">
        <v>0</v>
      </c>
      <c r="AG1920" s="4">
        <v>4443</v>
      </c>
      <c r="AH1920" s="4">
        <v>580.70000000000005</v>
      </c>
      <c r="AI1920" s="4">
        <v>-24.430000000000099</v>
      </c>
      <c r="AJ1920" s="4">
        <v>-27.1400000000001</v>
      </c>
      <c r="AK1920" s="4">
        <v>-5.1222356648584499</v>
      </c>
      <c r="AL1920" s="4">
        <v>16.339998999999999</v>
      </c>
      <c r="AM1920" s="4">
        <v>38.03</v>
      </c>
      <c r="AN1920" s="4">
        <v>-52.84</v>
      </c>
      <c r="AO1920" s="4">
        <v>3.89</v>
      </c>
      <c r="AP1920" s="4">
        <v>25.34</v>
      </c>
      <c r="AQ1920" s="4">
        <v>72.540000000000006</v>
      </c>
      <c r="AR1920" s="4">
        <v>79.09</v>
      </c>
    </row>
    <row r="1921" spans="1:44" x14ac:dyDescent="0.35">
      <c r="A1921" s="4" t="s">
        <v>3971</v>
      </c>
      <c r="B1921" s="4" t="s">
        <v>3972</v>
      </c>
      <c r="C1921" s="4" t="s">
        <v>244</v>
      </c>
      <c r="D1921" s="4">
        <v>151.65678457499999</v>
      </c>
      <c r="E1921" s="4">
        <v>146.05000000000001</v>
      </c>
      <c r="F1921" s="4">
        <v>-19.695686308441498</v>
      </c>
      <c r="G1921" s="4">
        <v>-10.039113428944001</v>
      </c>
      <c r="H1921" s="4">
        <v>-2.0323325635103999</v>
      </c>
      <c r="I1921" s="4">
        <v>-1.52656621728787</v>
      </c>
      <c r="J1921" s="4">
        <v>7.7612406174393396</v>
      </c>
      <c r="K1921" s="4">
        <v>7.3691514670896101</v>
      </c>
      <c r="L1921" s="4">
        <v>80.8668582147683</v>
      </c>
      <c r="M1921" s="4">
        <v>7.0579719522069704</v>
      </c>
      <c r="N1921" s="4">
        <v>159.97019777838</v>
      </c>
      <c r="O1921" s="4">
        <v>97.033324302357101</v>
      </c>
      <c r="Q1921" s="4">
        <v>4.7462959831826801</v>
      </c>
      <c r="R1921" s="4">
        <v>2.3032469819745298</v>
      </c>
      <c r="S1921" s="4">
        <v>20.4117442283077</v>
      </c>
      <c r="V1921" s="4">
        <v>264.07678457499998</v>
      </c>
      <c r="W1921" s="4">
        <v>2.0544132291384498</v>
      </c>
      <c r="Y1921" s="4">
        <v>98.371654252528799</v>
      </c>
      <c r="Z1921" s="4">
        <v>3.0459019772475601E-2</v>
      </c>
      <c r="AA1921" s="4">
        <v>1.6606906226173401E-2</v>
      </c>
      <c r="AB1921" s="4">
        <v>55.319958912560203</v>
      </c>
      <c r="AC1921" s="4">
        <v>1.1455834665549101</v>
      </c>
      <c r="AD1921" s="4">
        <v>29.411504971570398</v>
      </c>
      <c r="AE1921" s="4">
        <v>0</v>
      </c>
      <c r="AF1921" s="4">
        <v>0</v>
      </c>
      <c r="AG1921" s="4">
        <v>14032</v>
      </c>
      <c r="AH1921" s="4">
        <v>504.4</v>
      </c>
      <c r="AI1921" s="4">
        <v>-7.7000000000000099</v>
      </c>
      <c r="AJ1921" s="4">
        <v>-9.6500000000000092</v>
      </c>
      <c r="AK1921" s="4">
        <v>-7.9765808630275803</v>
      </c>
      <c r="AL1921" s="4">
        <v>37.17</v>
      </c>
      <c r="AM1921" s="4">
        <v>0</v>
      </c>
      <c r="AN1921" s="4">
        <v>39.04</v>
      </c>
      <c r="AO1921" s="4">
        <v>5.67</v>
      </c>
      <c r="AP1921" s="4">
        <v>73.819999999999993</v>
      </c>
      <c r="AQ1921" s="4">
        <v>54.89</v>
      </c>
      <c r="AR1921" s="4">
        <v>59.03</v>
      </c>
    </row>
    <row r="1922" spans="1:44" x14ac:dyDescent="0.35">
      <c r="A1922" s="4" t="s">
        <v>3973</v>
      </c>
      <c r="B1922" s="4" t="s">
        <v>3974</v>
      </c>
      <c r="C1922" s="4" t="s">
        <v>260</v>
      </c>
      <c r="D1922" s="4">
        <v>151.30788027</v>
      </c>
      <c r="E1922" s="4">
        <v>151</v>
      </c>
      <c r="F1922" s="4">
        <v>72.396114961721594</v>
      </c>
      <c r="G1922" s="4">
        <v>5.2605084319155004</v>
      </c>
      <c r="H1922" s="4">
        <v>1.58887030561048</v>
      </c>
      <c r="I1922" s="4">
        <v>1.1692961844019401</v>
      </c>
      <c r="J1922" s="4">
        <v>7.9521779168965603</v>
      </c>
      <c r="K1922" s="4">
        <v>5.4716347767707401</v>
      </c>
      <c r="L1922" s="4">
        <v>57.764230118411596</v>
      </c>
      <c r="M1922" s="4">
        <v>14.1092387190666</v>
      </c>
      <c r="N1922" s="4">
        <v>25.4166666666667</v>
      </c>
      <c r="O1922" s="4">
        <v>5.0980392156862697</v>
      </c>
      <c r="P1922" s="4">
        <v>2.2687798523665101</v>
      </c>
      <c r="Q1922" s="4">
        <v>12.822142859891001</v>
      </c>
      <c r="R1922" s="4">
        <v>14.5900030988529</v>
      </c>
      <c r="T1922" s="4">
        <v>-15.073736973755199</v>
      </c>
      <c r="V1922" s="4">
        <v>157.45788027</v>
      </c>
      <c r="W1922" s="4">
        <v>3.7085264772058801</v>
      </c>
      <c r="X1922" s="4">
        <v>0.63331222292590295</v>
      </c>
      <c r="Y1922" s="4">
        <v>197.17662510374799</v>
      </c>
      <c r="Z1922" s="4">
        <v>3.2350595297914002E-2</v>
      </c>
      <c r="AA1922" s="4">
        <v>3.1307027707658697E-2</v>
      </c>
      <c r="AB1922" s="4">
        <v>53.374214050113999</v>
      </c>
      <c r="AC1922" s="4">
        <v>0</v>
      </c>
      <c r="AD1922" s="4">
        <v>32.1080493185869</v>
      </c>
      <c r="AE1922" s="4">
        <v>26.0000064701191</v>
      </c>
      <c r="AF1922" s="4">
        <v>0</v>
      </c>
      <c r="AG1922" s="4">
        <v>12052</v>
      </c>
      <c r="AH1922" s="4">
        <v>178.74</v>
      </c>
      <c r="AI1922" s="4">
        <v>2.0900000000000301</v>
      </c>
      <c r="AJ1922" s="4">
        <v>3.1900000000000301</v>
      </c>
      <c r="AK1922" s="4">
        <v>2.18105626363359</v>
      </c>
      <c r="AL1922" s="4">
        <v>9.7799999999999994</v>
      </c>
      <c r="AM1922" s="4">
        <v>0</v>
      </c>
      <c r="AN1922" s="4">
        <v>17.760000000000002</v>
      </c>
      <c r="AO1922" s="4">
        <v>4.22</v>
      </c>
      <c r="AP1922" s="4">
        <v>40.799999999999997</v>
      </c>
      <c r="AQ1922" s="4">
        <v>1.71</v>
      </c>
      <c r="AR1922" s="4">
        <v>7.82</v>
      </c>
    </row>
    <row r="1923" spans="1:44" x14ac:dyDescent="0.35">
      <c r="A1923" s="4" t="s">
        <v>3975</v>
      </c>
      <c r="B1923" s="4" t="s">
        <v>3976</v>
      </c>
      <c r="C1923" s="4" t="s">
        <v>564</v>
      </c>
      <c r="D1923" s="4">
        <v>151.23252500000001</v>
      </c>
      <c r="E1923" s="4">
        <v>28.5</v>
      </c>
      <c r="F1923" s="4">
        <v>795.96065789473698</v>
      </c>
      <c r="G1923" s="4">
        <v>0.37350108118733999</v>
      </c>
      <c r="H1923" s="4">
        <v>0.33980148439595798</v>
      </c>
      <c r="I1923" s="4">
        <v>4.5346062052505998</v>
      </c>
      <c r="J1923" s="4">
        <v>0.989017291734403</v>
      </c>
      <c r="K1923" s="4">
        <v>6.9212410501193302</v>
      </c>
      <c r="L1923" s="4">
        <v>673.37493217580004</v>
      </c>
      <c r="M1923" s="4">
        <v>16.819330481899499</v>
      </c>
      <c r="N1923" s="4">
        <v>0.17660910518053399</v>
      </c>
      <c r="O1923" s="4">
        <v>0.17660910518053399</v>
      </c>
      <c r="P1923" s="4">
        <v>5.0531914893617103</v>
      </c>
      <c r="Q1923" s="4">
        <v>3.6642943406856001</v>
      </c>
      <c r="R1923" s="4">
        <v>-8.8140277056866108</v>
      </c>
      <c r="T1923" s="4">
        <v>-8.7303323171009808</v>
      </c>
      <c r="V1923" s="4">
        <v>150.47252499999999</v>
      </c>
      <c r="W1923" s="4">
        <v>2.9676712127158602</v>
      </c>
      <c r="Y1923" s="4">
        <v>2916.9646849323799</v>
      </c>
      <c r="Z1923" s="4">
        <v>0</v>
      </c>
      <c r="AA1923" s="4">
        <v>0</v>
      </c>
      <c r="AB1923" s="4">
        <v>12.0247054163779</v>
      </c>
      <c r="AC1923" s="4">
        <v>0</v>
      </c>
      <c r="AD1923" s="4">
        <v>0.87701554609367305</v>
      </c>
      <c r="AE1923" s="4">
        <v>0</v>
      </c>
      <c r="AF1923" s="4">
        <v>0</v>
      </c>
      <c r="AG1923" s="4">
        <v>1603</v>
      </c>
      <c r="AH1923" s="4">
        <v>4.1900000000000004</v>
      </c>
      <c r="AI1923" s="4">
        <v>0.19</v>
      </c>
      <c r="AJ1923" s="4">
        <v>0.25</v>
      </c>
      <c r="AK1923" s="4">
        <v>3.7627487870086199E-2</v>
      </c>
      <c r="AL1923" s="4">
        <v>0.28999999999999998</v>
      </c>
      <c r="AM1923" s="4">
        <v>0.35</v>
      </c>
      <c r="AN1923" s="4">
        <v>0.46</v>
      </c>
      <c r="AO1923" s="4">
        <v>0.85</v>
      </c>
      <c r="AP1923" s="4">
        <v>50.96</v>
      </c>
      <c r="AQ1923" s="4">
        <v>1.2</v>
      </c>
      <c r="AR1923" s="4">
        <v>1.2</v>
      </c>
    </row>
    <row r="1924" spans="1:44" x14ac:dyDescent="0.35">
      <c r="A1924" s="4" t="s">
        <v>3977</v>
      </c>
      <c r="B1924" s="4" t="s">
        <v>3978</v>
      </c>
      <c r="C1924" s="4" t="s">
        <v>98</v>
      </c>
      <c r="D1924" s="4">
        <v>151.17261730999999</v>
      </c>
      <c r="E1924" s="4">
        <v>85.2</v>
      </c>
      <c r="F1924" s="4">
        <v>130.321221818965</v>
      </c>
      <c r="G1924" s="4">
        <v>1.46077320236747</v>
      </c>
      <c r="H1924" s="4">
        <v>0.87872130899174905</v>
      </c>
      <c r="I1924" s="4">
        <v>1.6804287990728799</v>
      </c>
      <c r="J1924" s="4">
        <v>8.0337010024419193</v>
      </c>
      <c r="K1924" s="4">
        <v>9.2858177603940408</v>
      </c>
      <c r="L1924" s="4">
        <v>-72.618272320513199</v>
      </c>
      <c r="M1924" s="4">
        <v>5.8727252062978703</v>
      </c>
      <c r="N1924" s="4">
        <v>29.957489372343101</v>
      </c>
      <c r="O1924" s="4">
        <v>4.15103775943986</v>
      </c>
      <c r="P1924" s="4">
        <v>2.0159888773027599</v>
      </c>
      <c r="Q1924" s="4">
        <v>-5.3701970531210801</v>
      </c>
      <c r="R1924" s="4">
        <v>-5.99114629324378</v>
      </c>
      <c r="T1924" s="4">
        <v>-29.363495493814501</v>
      </c>
      <c r="V1924" s="4">
        <v>163.42261730999999</v>
      </c>
      <c r="W1924" s="4">
        <v>1.89013024893724</v>
      </c>
      <c r="X1924" s="4">
        <v>0.11154489682097</v>
      </c>
      <c r="Y1924" s="4">
        <v>117.09391510025399</v>
      </c>
      <c r="Z1924" s="4">
        <v>0</v>
      </c>
      <c r="AA1924" s="4">
        <v>0</v>
      </c>
      <c r="AB1924" s="4">
        <v>74.588243973296102</v>
      </c>
      <c r="AC1924" s="4">
        <v>0</v>
      </c>
      <c r="AD1924" s="4">
        <v>2.4348060617698399</v>
      </c>
      <c r="AE1924" s="4">
        <v>0</v>
      </c>
      <c r="AF1924" s="4">
        <v>0</v>
      </c>
      <c r="AG1924" s="4">
        <v>1597</v>
      </c>
      <c r="AH1924" s="4">
        <v>69.03</v>
      </c>
      <c r="AI1924" s="4">
        <v>1.1600000000000099</v>
      </c>
      <c r="AJ1924" s="4">
        <v>1.28000000000001</v>
      </c>
      <c r="AK1924" s="4">
        <v>0.68791558848747603</v>
      </c>
      <c r="AL1924" s="4">
        <v>6.41</v>
      </c>
      <c r="AM1924" s="4">
        <v>3.36</v>
      </c>
      <c r="AN1924" s="4">
        <v>45.02</v>
      </c>
      <c r="AO1924" s="4">
        <v>11.77</v>
      </c>
      <c r="AP1924" s="4">
        <v>79.98</v>
      </c>
      <c r="AQ1924" s="4">
        <v>-2.37</v>
      </c>
      <c r="AR1924" s="4">
        <v>-1.56</v>
      </c>
    </row>
    <row r="1925" spans="1:44" x14ac:dyDescent="0.35">
      <c r="A1925" s="4" t="s">
        <v>3979</v>
      </c>
      <c r="B1925" s="4" t="s">
        <v>3980</v>
      </c>
      <c r="C1925" s="4" t="s">
        <v>640</v>
      </c>
      <c r="D1925" s="4">
        <v>150.78807</v>
      </c>
      <c r="E1925" s="4">
        <v>113.5</v>
      </c>
      <c r="F1925" s="4">
        <v>14.783144117647099</v>
      </c>
      <c r="G1925" s="4">
        <v>8.8985823336968402</v>
      </c>
      <c r="H1925" s="4">
        <v>5.0600257962099402</v>
      </c>
      <c r="I1925" s="4">
        <v>6.40623037306871</v>
      </c>
      <c r="J1925" s="4">
        <v>16.952387200013</v>
      </c>
      <c r="K1925" s="4">
        <v>18.684838588117099</v>
      </c>
      <c r="L1925" s="4">
        <v>2.13041463194069</v>
      </c>
      <c r="N1925" s="4">
        <v>50.247878329552101</v>
      </c>
      <c r="O1925" s="4">
        <v>8.5539030333585409</v>
      </c>
      <c r="P1925" s="4">
        <v>8.9828269484808505</v>
      </c>
      <c r="Q1925" s="4">
        <v>7.3910092097571001</v>
      </c>
      <c r="R1925" s="4">
        <v>24.2655228457749</v>
      </c>
      <c r="V1925" s="4">
        <v>205.07807</v>
      </c>
      <c r="W1925" s="4">
        <v>1.26702016637257</v>
      </c>
      <c r="X1925" s="4">
        <v>1.1996572407883499</v>
      </c>
      <c r="Y1925" s="4">
        <v>101.222200104188</v>
      </c>
      <c r="Z1925" s="4">
        <v>1.00611407785775</v>
      </c>
      <c r="AA1925" s="4">
        <v>0</v>
      </c>
      <c r="AB1925" s="4">
        <v>50.360622242860501</v>
      </c>
      <c r="AC1925" s="4">
        <v>7.0969739184273699</v>
      </c>
      <c r="AD1925" s="4">
        <v>16.263454840956602</v>
      </c>
      <c r="AE1925" s="4">
        <v>12.4603358873152</v>
      </c>
      <c r="AF1925" s="4">
        <v>0</v>
      </c>
      <c r="AG1925" s="4">
        <v>5634</v>
      </c>
      <c r="AH1925" s="4">
        <v>159.22</v>
      </c>
      <c r="AI1925" s="4">
        <v>10.199999999999999</v>
      </c>
      <c r="AJ1925" s="4">
        <v>14.39</v>
      </c>
      <c r="AK1925" s="4">
        <v>7.8941258416531301</v>
      </c>
      <c r="AL1925" s="4">
        <v>29.75</v>
      </c>
      <c r="AM1925" s="4">
        <v>0</v>
      </c>
      <c r="AN1925" s="4">
        <v>106.09</v>
      </c>
      <c r="AO1925" s="4">
        <v>5.51</v>
      </c>
      <c r="AP1925" s="4">
        <v>119.01</v>
      </c>
      <c r="AQ1925" s="4">
        <v>-14.4</v>
      </c>
      <c r="AR1925" s="4">
        <v>-2.12</v>
      </c>
    </row>
    <row r="1926" spans="1:44" x14ac:dyDescent="0.35">
      <c r="A1926" s="4" t="s">
        <v>3981</v>
      </c>
      <c r="B1926" s="4" t="s">
        <v>3982</v>
      </c>
      <c r="C1926" s="4" t="s">
        <v>425</v>
      </c>
      <c r="D1926" s="4">
        <v>150.31346375000001</v>
      </c>
      <c r="E1926" s="4">
        <v>166.4</v>
      </c>
      <c r="F1926" s="4">
        <v>11.036230818649001</v>
      </c>
      <c r="G1926" s="4">
        <v>7.2325624618326199</v>
      </c>
      <c r="H1926" s="4">
        <v>5.5336610734165204</v>
      </c>
      <c r="I1926" s="4">
        <v>2.4034304469816101</v>
      </c>
      <c r="J1926" s="4">
        <v>4.0313279936795903</v>
      </c>
      <c r="K1926" s="4">
        <v>3.8716052868411501</v>
      </c>
      <c r="L1926" s="4">
        <v>-2.9784257260923899</v>
      </c>
      <c r="M1926" s="4">
        <v>0.315463682035722</v>
      </c>
      <c r="N1926" s="4">
        <v>1.04023252256387</v>
      </c>
      <c r="O1926" s="4">
        <v>0</v>
      </c>
      <c r="P1926" s="4">
        <v>24.252136752136899</v>
      </c>
      <c r="Q1926" s="4">
        <v>7.3256204934364799</v>
      </c>
      <c r="R1926" s="4">
        <v>-9.6938369615999793</v>
      </c>
      <c r="S1926" s="4">
        <v>4.4534612236535498</v>
      </c>
      <c r="T1926" s="4">
        <v>-5.5277297430058399</v>
      </c>
      <c r="V1926" s="4">
        <v>129.99346374999999</v>
      </c>
      <c r="W1926" s="4">
        <v>0.76647526260772003</v>
      </c>
      <c r="X1926" s="4">
        <v>1.7725258493353</v>
      </c>
      <c r="Y1926" s="4">
        <v>-54.6977095347427</v>
      </c>
      <c r="Z1926" s="4">
        <v>0</v>
      </c>
      <c r="AA1926" s="4">
        <v>0</v>
      </c>
      <c r="AB1926" s="4">
        <v>55.0210276822258</v>
      </c>
      <c r="AC1926" s="4">
        <v>0</v>
      </c>
      <c r="AD1926" s="4">
        <v>26.506094368409499</v>
      </c>
      <c r="AE1926" s="4">
        <v>0</v>
      </c>
      <c r="AF1926" s="4">
        <v>0</v>
      </c>
      <c r="AG1926" s="4">
        <v>8808</v>
      </c>
      <c r="AH1926" s="4">
        <v>566.69000000000005</v>
      </c>
      <c r="AI1926" s="4">
        <v>13.6200000000001</v>
      </c>
      <c r="AJ1926" s="4">
        <v>15.440000000000101</v>
      </c>
      <c r="AK1926" s="4">
        <v>15.3358517759525</v>
      </c>
      <c r="AL1926" s="4">
        <v>21.94</v>
      </c>
      <c r="AM1926" s="4">
        <v>6.29</v>
      </c>
      <c r="AN1926" s="4">
        <v>179.39</v>
      </c>
      <c r="AO1926" s="4">
        <v>22.36</v>
      </c>
      <c r="AP1926" s="4">
        <v>196.11</v>
      </c>
      <c r="AQ1926" s="4">
        <v>6.58</v>
      </c>
      <c r="AR1926" s="4">
        <v>14.15</v>
      </c>
    </row>
    <row r="1927" spans="1:44" x14ac:dyDescent="0.35">
      <c r="A1927" s="4" t="s">
        <v>3983</v>
      </c>
      <c r="B1927" s="4" t="s">
        <v>3984</v>
      </c>
      <c r="C1927" s="4">
        <v>0</v>
      </c>
      <c r="D1927" s="4">
        <v>150</v>
      </c>
      <c r="E1927" s="4">
        <v>2.85</v>
      </c>
      <c r="F1927" s="4">
        <v>-454.54545454545502</v>
      </c>
      <c r="G1927" s="4">
        <v>-1.5595463137996199</v>
      </c>
      <c r="H1927" s="4">
        <v>-1.34255492270138</v>
      </c>
      <c r="I1927" s="4">
        <v>-300</v>
      </c>
      <c r="K1927" s="4">
        <v>-290.90909090909099</v>
      </c>
      <c r="L1927" s="4">
        <v>343.57866732011303</v>
      </c>
      <c r="M1927" s="4">
        <v>71.877192758747896</v>
      </c>
      <c r="N1927" s="4">
        <v>13.1014768937589</v>
      </c>
      <c r="O1927" s="4">
        <v>0</v>
      </c>
      <c r="Q1927" s="4">
        <v>-41.8891912897382</v>
      </c>
      <c r="V1927" s="4">
        <v>155.02000000000001</v>
      </c>
      <c r="W1927" s="4">
        <v>7.14626012386851</v>
      </c>
      <c r="Y1927" s="4">
        <v>-1303.5669040093801</v>
      </c>
      <c r="Z1927" s="4">
        <v>4.0000000000000001E-3</v>
      </c>
      <c r="AA1927" s="4">
        <v>0</v>
      </c>
      <c r="AB1927" s="4">
        <v>16.274910200000001</v>
      </c>
      <c r="AC1927" s="4">
        <v>0</v>
      </c>
      <c r="AD1927" s="4">
        <v>42.331728599999998</v>
      </c>
      <c r="AE1927" s="4">
        <v>0</v>
      </c>
      <c r="AF1927" s="4">
        <v>0</v>
      </c>
      <c r="AG1927" s="4">
        <v>71110</v>
      </c>
      <c r="AH1927" s="4">
        <v>0.11</v>
      </c>
      <c r="AI1927" s="4">
        <v>-0.33</v>
      </c>
      <c r="AJ1927" s="4">
        <v>-0.32</v>
      </c>
      <c r="AK1927" s="4">
        <v>-5.2017818467270001E-3</v>
      </c>
      <c r="AL1927" s="4">
        <v>-0.32</v>
      </c>
      <c r="AM1927" s="4">
        <v>2.44</v>
      </c>
      <c r="AN1927" s="4">
        <v>-44.73</v>
      </c>
      <c r="AO1927" s="4">
        <v>0.01</v>
      </c>
      <c r="AP1927" s="4">
        <v>20.99</v>
      </c>
      <c r="AQ1927" s="4">
        <v>-1.45</v>
      </c>
      <c r="AR1927" s="4">
        <v>-1.45</v>
      </c>
    </row>
    <row r="1928" spans="1:44" x14ac:dyDescent="0.35">
      <c r="A1928" s="4" t="s">
        <v>3985</v>
      </c>
      <c r="B1928" s="4" t="s">
        <v>3986</v>
      </c>
      <c r="C1928" s="4" t="s">
        <v>1031</v>
      </c>
      <c r="D1928" s="4">
        <v>149.88697661</v>
      </c>
      <c r="E1928" s="4">
        <v>8.0500000000000007</v>
      </c>
      <c r="F1928" s="4">
        <v>-3.76884527558461</v>
      </c>
      <c r="G1928" s="4">
        <v>-11.965400526513699</v>
      </c>
      <c r="H1928" s="4">
        <v>-8.5965026046732795</v>
      </c>
      <c r="I1928" s="4">
        <v>-291.99706314243798</v>
      </c>
      <c r="J1928" s="4">
        <v>7.5982425137222398</v>
      </c>
      <c r="K1928" s="4">
        <v>14.096916299559499</v>
      </c>
      <c r="L1928" s="4">
        <v>-5.0642692761052803</v>
      </c>
      <c r="M1928" s="4">
        <v>-7.5971013710589004</v>
      </c>
      <c r="N1928" s="4">
        <v>21.354716860334801</v>
      </c>
      <c r="O1928" s="4">
        <v>0</v>
      </c>
      <c r="Q1928" s="4">
        <v>-36.638742006433901</v>
      </c>
      <c r="R1928" s="4">
        <v>-54.268542028859699</v>
      </c>
      <c r="V1928" s="4">
        <v>203.34697661000001</v>
      </c>
      <c r="W1928" s="4">
        <v>0.47980721729248699</v>
      </c>
      <c r="Y1928" s="4">
        <v>-106.278281962552</v>
      </c>
      <c r="Z1928" s="4">
        <v>1.6606783032769099</v>
      </c>
      <c r="AA1928" s="4">
        <v>0</v>
      </c>
      <c r="AB1928" s="4">
        <v>26.367521401030899</v>
      </c>
      <c r="AC1928" s="4">
        <v>0</v>
      </c>
      <c r="AD1928" s="4">
        <v>19.458638315114399</v>
      </c>
      <c r="AE1928" s="4">
        <v>0</v>
      </c>
      <c r="AF1928" s="4">
        <v>1.65987269626067</v>
      </c>
      <c r="AG1928" s="4">
        <v>60525</v>
      </c>
      <c r="AH1928" s="4">
        <v>13.62</v>
      </c>
      <c r="AI1928" s="4">
        <v>-39.770000000000003</v>
      </c>
      <c r="AJ1928" s="4">
        <v>-39.950000000000003</v>
      </c>
      <c r="AK1928" s="4">
        <v>-2.1359327357240199</v>
      </c>
      <c r="AL1928" s="4">
        <v>1.92</v>
      </c>
      <c r="AM1928" s="4">
        <v>0</v>
      </c>
      <c r="AN1928" s="4">
        <v>-18.14</v>
      </c>
      <c r="AO1928" s="4">
        <v>12.95</v>
      </c>
      <c r="AP1928" s="4">
        <v>312.39</v>
      </c>
      <c r="AQ1928" s="4">
        <v>-1.1399999999999999</v>
      </c>
      <c r="AR1928" s="4">
        <v>-1.1299999999999999</v>
      </c>
    </row>
    <row r="1929" spans="1:44" x14ac:dyDescent="0.35">
      <c r="A1929" s="4" t="s">
        <v>3987</v>
      </c>
      <c r="B1929" s="4" t="s">
        <v>3988</v>
      </c>
      <c r="C1929" s="4" t="s">
        <v>396</v>
      </c>
      <c r="D1929" s="4">
        <v>149.56874999999999</v>
      </c>
      <c r="E1929" s="4">
        <v>134.55000000000001</v>
      </c>
      <c r="F1929" s="4">
        <v>55.809235074626699</v>
      </c>
      <c r="G1929" s="4">
        <v>13.3333333333334</v>
      </c>
      <c r="H1929" s="4">
        <v>7.1772897696840001</v>
      </c>
      <c r="I1929" s="4">
        <v>5.5879899916597298</v>
      </c>
      <c r="J1929" s="4">
        <v>14.661356273307799</v>
      </c>
      <c r="K1929" s="4">
        <v>13.824020016680601</v>
      </c>
      <c r="L1929" s="4">
        <v>208.11811543515401</v>
      </c>
      <c r="N1929" s="4">
        <v>41.417910447761201</v>
      </c>
      <c r="O1929" s="4">
        <v>4.6641791044776202</v>
      </c>
      <c r="P1929" s="4">
        <v>13.666496685364599</v>
      </c>
      <c r="Q1929" s="4">
        <v>12.243402637530201</v>
      </c>
      <c r="R1929" s="4">
        <v>5.4287722881142297</v>
      </c>
      <c r="S1929" s="4">
        <v>-22.7850112072801</v>
      </c>
      <c r="T1929" s="4">
        <v>80.293455054557398</v>
      </c>
      <c r="V1929" s="4">
        <v>149.80875</v>
      </c>
      <c r="W1929" s="4">
        <v>6.9761543843283604</v>
      </c>
      <c r="Y1929" s="4">
        <v>129.08964297142799</v>
      </c>
      <c r="Z1929" s="4">
        <v>0</v>
      </c>
      <c r="AA1929" s="4">
        <v>0</v>
      </c>
      <c r="AB1929" s="4">
        <v>73.502722323048999</v>
      </c>
      <c r="AC1929" s="4">
        <v>0</v>
      </c>
      <c r="AD1929" s="4">
        <v>1.9740108892921999</v>
      </c>
      <c r="AE1929" s="4">
        <v>0</v>
      </c>
      <c r="AF1929" s="4">
        <v>0</v>
      </c>
      <c r="AG1929" s="4">
        <v>682</v>
      </c>
      <c r="AH1929" s="4">
        <v>47.96</v>
      </c>
      <c r="AI1929" s="4">
        <v>2.6800000000000099</v>
      </c>
      <c r="AJ1929" s="4">
        <v>3.6400000000000099</v>
      </c>
      <c r="AK1929" s="4">
        <v>2.4319419237749602</v>
      </c>
      <c r="AL1929" s="4">
        <v>6.63</v>
      </c>
      <c r="AM1929" s="4">
        <v>0</v>
      </c>
      <c r="AN1929" s="4">
        <v>8.48</v>
      </c>
      <c r="AO1929" s="4">
        <v>8.64</v>
      </c>
      <c r="AP1929" s="4">
        <v>21.44</v>
      </c>
      <c r="AQ1929" s="4">
        <v>-0.57999999999999996</v>
      </c>
      <c r="AR1929" s="4">
        <v>1.71</v>
      </c>
    </row>
    <row r="1930" spans="1:44" x14ac:dyDescent="0.35">
      <c r="A1930" s="4" t="s">
        <v>3989</v>
      </c>
      <c r="B1930" s="4" t="s">
        <v>3990</v>
      </c>
      <c r="C1930" s="4" t="s">
        <v>115</v>
      </c>
      <c r="D1930" s="4">
        <v>149.54159872</v>
      </c>
      <c r="E1930" s="4">
        <v>108</v>
      </c>
      <c r="F1930" s="4">
        <v>4.6254747516238597</v>
      </c>
      <c r="G1930" s="4">
        <v>25.091191307722202</v>
      </c>
      <c r="H1930" s="4">
        <v>6.3127269887140498</v>
      </c>
      <c r="I1930" s="4">
        <v>0.79327884499778201</v>
      </c>
      <c r="J1930" s="4">
        <v>0.93567667090293705</v>
      </c>
      <c r="K1930" s="4">
        <v>1.18881410578851</v>
      </c>
      <c r="L1930" s="4">
        <v>-28.365202075343401</v>
      </c>
      <c r="M1930" s="4">
        <v>84.366987383786395</v>
      </c>
      <c r="N1930" s="4">
        <v>34.377616866164203</v>
      </c>
      <c r="O1930" s="4">
        <v>25.442096448450801</v>
      </c>
      <c r="P1930" s="4">
        <v>17.951138256524199</v>
      </c>
      <c r="Q1930" s="4">
        <v>189.99892829648101</v>
      </c>
      <c r="R1930" s="4">
        <v>178.342264823958</v>
      </c>
      <c r="T1930" s="4">
        <v>176.98035609864399</v>
      </c>
      <c r="V1930" s="4">
        <v>212.29159872</v>
      </c>
      <c r="W1930" s="4">
        <v>0.73662183498349798</v>
      </c>
      <c r="X1930" s="4">
        <v>9.3283582089552203E-2</v>
      </c>
      <c r="Y1930" s="4">
        <v>-92.294712948422699</v>
      </c>
      <c r="Z1930" s="4">
        <v>0</v>
      </c>
      <c r="AA1930" s="4">
        <v>0</v>
      </c>
      <c r="AB1930" s="4">
        <v>74.558845962831199</v>
      </c>
      <c r="AC1930" s="4">
        <v>14.0314439457666</v>
      </c>
      <c r="AD1930" s="4">
        <v>4.4489388216699703</v>
      </c>
      <c r="AE1930" s="4">
        <v>0</v>
      </c>
      <c r="AF1930" s="4">
        <v>0</v>
      </c>
      <c r="AG1930" s="4">
        <v>1762</v>
      </c>
      <c r="AH1930" s="4">
        <v>4075.49</v>
      </c>
      <c r="AI1930" s="4">
        <v>32.330000000000098</v>
      </c>
      <c r="AJ1930" s="4">
        <v>34.280000000000101</v>
      </c>
      <c r="AK1930" s="4">
        <v>23.1759993852232</v>
      </c>
      <c r="AL1930" s="4">
        <v>48.45</v>
      </c>
      <c r="AM1930" s="4">
        <v>0</v>
      </c>
      <c r="AN1930" s="4">
        <v>104.73</v>
      </c>
      <c r="AO1930" s="4">
        <v>18.149999999999999</v>
      </c>
      <c r="AP1930" s="4">
        <v>203.01</v>
      </c>
      <c r="AQ1930" s="4">
        <v>-108.07</v>
      </c>
      <c r="AR1930" s="4">
        <v>-101.43</v>
      </c>
    </row>
    <row r="1931" spans="1:44" x14ac:dyDescent="0.35">
      <c r="A1931" s="4" t="s">
        <v>3991</v>
      </c>
      <c r="B1931" s="4" t="s">
        <v>3992</v>
      </c>
      <c r="C1931" s="4" t="s">
        <v>244</v>
      </c>
      <c r="D1931" s="4">
        <v>149.41890749999999</v>
      </c>
      <c r="E1931" s="4">
        <v>150.15</v>
      </c>
      <c r="F1931" s="4">
        <v>8.6269577078521706</v>
      </c>
      <c r="G1931" s="4">
        <v>11.0006668995523</v>
      </c>
      <c r="H1931" s="4">
        <v>8.1383328634527103</v>
      </c>
      <c r="I1931" s="4">
        <v>7.6393789696542198</v>
      </c>
      <c r="J1931" s="4">
        <v>16.5760321461226</v>
      </c>
      <c r="K1931" s="4">
        <v>16.478475652787601</v>
      </c>
      <c r="L1931" s="4">
        <v>-15.4282860608742</v>
      </c>
      <c r="M1931" s="4">
        <v>-4.4067321486722797</v>
      </c>
      <c r="N1931" s="4">
        <v>3.9556198745779101</v>
      </c>
      <c r="O1931" s="4">
        <v>1.43511818620357</v>
      </c>
      <c r="P1931" s="4">
        <v>36.417157275021097</v>
      </c>
      <c r="Q1931" s="4">
        <v>-1.5854371815725601</v>
      </c>
      <c r="R1931" s="4">
        <v>0.93577123363806103</v>
      </c>
      <c r="S1931" s="4">
        <v>-4.6711209825540401</v>
      </c>
      <c r="T1931" s="4">
        <v>1.9834376525113</v>
      </c>
      <c r="V1931" s="4">
        <v>155.25890749999999</v>
      </c>
      <c r="W1931" s="4">
        <v>0.90098231729377698</v>
      </c>
      <c r="X1931" s="4">
        <v>3.2862306933946801</v>
      </c>
      <c r="Y1931" s="4">
        <v>100.713235866839</v>
      </c>
      <c r="Z1931" s="4">
        <v>1.22193371009623E-2</v>
      </c>
      <c r="AA1931" s="4">
        <v>0</v>
      </c>
      <c r="AB1931" s="4">
        <v>66.878865638205795</v>
      </c>
      <c r="AC1931" s="4">
        <v>0</v>
      </c>
      <c r="AD1931" s="4">
        <v>25.946835700829901</v>
      </c>
      <c r="AE1931" s="4">
        <v>0</v>
      </c>
      <c r="AF1931" s="4">
        <v>0</v>
      </c>
      <c r="AG1931" s="4">
        <v>11932</v>
      </c>
      <c r="AH1931" s="4">
        <v>226.72</v>
      </c>
      <c r="AI1931" s="4">
        <v>17.3200000000001</v>
      </c>
      <c r="AJ1931" s="4">
        <v>23.330000000000101</v>
      </c>
      <c r="AK1931" s="4">
        <v>17.636576549055601</v>
      </c>
      <c r="AL1931" s="4">
        <v>37.36</v>
      </c>
      <c r="AM1931" s="4">
        <v>0</v>
      </c>
      <c r="AN1931" s="4">
        <v>154.38</v>
      </c>
      <c r="AO1931" s="4">
        <v>0.72</v>
      </c>
      <c r="AP1931" s="4">
        <v>165.84</v>
      </c>
      <c r="AQ1931" s="4">
        <v>11.06</v>
      </c>
      <c r="AR1931" s="4">
        <v>19.91</v>
      </c>
    </row>
    <row r="1932" spans="1:44" x14ac:dyDescent="0.35">
      <c r="A1932" s="4" t="s">
        <v>3993</v>
      </c>
      <c r="B1932" s="4" t="s">
        <v>3994</v>
      </c>
      <c r="C1932" s="4" t="s">
        <v>200</v>
      </c>
      <c r="D1932" s="4">
        <v>149.24459999999999</v>
      </c>
      <c r="E1932" s="4">
        <v>72.150000000000006</v>
      </c>
      <c r="F1932" s="4">
        <v>-122.331639344265</v>
      </c>
      <c r="G1932" s="4">
        <v>-0.65405028681711896</v>
      </c>
      <c r="H1932" s="4">
        <v>-0.16876119599122599</v>
      </c>
      <c r="I1932" s="4">
        <v>-0.19484771533067799</v>
      </c>
      <c r="J1932" s="4">
        <v>11.586925713110899</v>
      </c>
      <c r="K1932" s="4">
        <v>8.61003306022711</v>
      </c>
      <c r="L1932" s="4">
        <v>109.369997965274</v>
      </c>
      <c r="M1932" s="4">
        <v>2.5870454251776702</v>
      </c>
      <c r="N1932" s="4">
        <v>145.64983888292201</v>
      </c>
      <c r="O1932" s="4">
        <v>17.5402792696026</v>
      </c>
      <c r="Q1932" s="4">
        <v>-1.04780519383409</v>
      </c>
      <c r="R1932" s="4">
        <v>-12.527217465382099</v>
      </c>
      <c r="S1932" s="4">
        <v>-26.622712263302699</v>
      </c>
      <c r="V1932" s="4">
        <v>404.95460000000003</v>
      </c>
      <c r="W1932" s="4">
        <v>0.80152846401718603</v>
      </c>
      <c r="Y1932" s="4">
        <v>89.8862013951737</v>
      </c>
      <c r="Z1932" s="4">
        <v>1.0090817356205001E-3</v>
      </c>
      <c r="AA1932" s="4">
        <v>0</v>
      </c>
      <c r="AB1932" s="4">
        <v>55.694485368314801</v>
      </c>
      <c r="AC1932" s="4">
        <v>32.542885973763902</v>
      </c>
      <c r="AD1932" s="4">
        <v>5.5397931382441996</v>
      </c>
      <c r="AE1932" s="4">
        <v>0</v>
      </c>
      <c r="AF1932" s="4">
        <v>0</v>
      </c>
      <c r="AG1932" s="4">
        <v>2511</v>
      </c>
      <c r="AH1932" s="4">
        <v>626.13</v>
      </c>
      <c r="AI1932" s="4">
        <v>-1.21999999999997</v>
      </c>
      <c r="AJ1932" s="4">
        <v>-0.88999999999997004</v>
      </c>
      <c r="AK1932" s="4">
        <v>-0.615539858728543</v>
      </c>
      <c r="AL1932" s="4">
        <v>53.91</v>
      </c>
      <c r="AM1932" s="4">
        <v>0.08</v>
      </c>
      <c r="AN1932" s="4">
        <v>115.07</v>
      </c>
      <c r="AO1932" s="4">
        <v>15.49</v>
      </c>
      <c r="AP1932" s="4">
        <v>186.2</v>
      </c>
      <c r="AQ1932" s="4">
        <v>17.61</v>
      </c>
      <c r="AR1932" s="4">
        <v>20.67</v>
      </c>
    </row>
    <row r="1933" spans="1:44" x14ac:dyDescent="0.35">
      <c r="A1933" s="4" t="s">
        <v>3995</v>
      </c>
      <c r="B1933" s="4" t="s">
        <v>3996</v>
      </c>
      <c r="C1933" s="4" t="s">
        <v>127</v>
      </c>
      <c r="D1933" s="4">
        <v>148.16602499999999</v>
      </c>
      <c r="E1933" s="4">
        <v>11</v>
      </c>
      <c r="F1933" s="4">
        <v>-1.95727906208719</v>
      </c>
      <c r="H1933" s="4">
        <v>-6.0756852201131704</v>
      </c>
      <c r="I1933" s="4">
        <v>-18.1135145482389</v>
      </c>
      <c r="J1933" s="4">
        <v>-212.50572659846199</v>
      </c>
      <c r="K1933" s="4">
        <v>-3.0484303215926598</v>
      </c>
      <c r="L1933" s="4">
        <v>931.52029558432196</v>
      </c>
      <c r="M1933" s="4">
        <v>43.623013880831003</v>
      </c>
      <c r="Q1933" s="4">
        <v>-15.383940868832701</v>
      </c>
      <c r="S1933" s="4">
        <v>22.479419270830899</v>
      </c>
      <c r="V1933" s="4">
        <v>1317.2760249999999</v>
      </c>
      <c r="W1933" s="4">
        <v>-0.20180883013933701</v>
      </c>
      <c r="Y1933" s="4">
        <v>-108.034375689425</v>
      </c>
      <c r="Z1933" s="4">
        <v>0</v>
      </c>
      <c r="AA1933" s="4">
        <v>0</v>
      </c>
      <c r="AB1933" s="4">
        <v>71.018811498790001</v>
      </c>
      <c r="AC1933" s="4">
        <v>0</v>
      </c>
      <c r="AD1933" s="4">
        <v>14.0838180007866</v>
      </c>
      <c r="AE1933" s="4">
        <v>71.018811498790001</v>
      </c>
      <c r="AF1933" s="4">
        <v>0</v>
      </c>
      <c r="AG1933" s="4">
        <v>21109</v>
      </c>
      <c r="AH1933" s="4">
        <v>417.92</v>
      </c>
      <c r="AI1933" s="4">
        <v>-75.7</v>
      </c>
      <c r="AJ1933" s="4">
        <v>-75.7</v>
      </c>
      <c r="AK1933" s="4">
        <v>-5.3645711532056399</v>
      </c>
      <c r="AL1933" s="4">
        <v>-12.74</v>
      </c>
      <c r="AM1933" s="4">
        <v>0.12</v>
      </c>
      <c r="AN1933" s="4">
        <v>-1180.5</v>
      </c>
      <c r="AO1933" s="4">
        <v>0.91</v>
      </c>
      <c r="AP1933" s="4">
        <v>-734.19</v>
      </c>
      <c r="AQ1933" s="4">
        <v>126.07</v>
      </c>
      <c r="AR1933" s="4">
        <v>126.07</v>
      </c>
    </row>
    <row r="1934" spans="1:44" x14ac:dyDescent="0.35">
      <c r="A1934" s="4" t="s">
        <v>3997</v>
      </c>
      <c r="B1934" s="4" t="s">
        <v>3998</v>
      </c>
      <c r="C1934" s="4" t="s">
        <v>458</v>
      </c>
      <c r="D1934" s="4">
        <v>147.98996395</v>
      </c>
      <c r="E1934" s="4">
        <v>60.75</v>
      </c>
      <c r="F1934" s="4">
        <v>-4.0779819220170799</v>
      </c>
      <c r="H1934" s="4">
        <v>-7.6371059388021401</v>
      </c>
      <c r="I1934" s="4">
        <v>-50.9547879809043</v>
      </c>
      <c r="J1934" s="4">
        <v>11.6059051453383</v>
      </c>
      <c r="K1934" s="4">
        <v>18.828980623420399</v>
      </c>
      <c r="L1934" s="4">
        <v>71.691047037917002</v>
      </c>
      <c r="M1934" s="4">
        <v>12.474611314209501</v>
      </c>
      <c r="Q1934" s="4">
        <v>-21.902423442124199</v>
      </c>
      <c r="R1934" s="4">
        <v>-25.686889174148</v>
      </c>
      <c r="S1934" s="4">
        <v>-55.684460770942998</v>
      </c>
      <c r="V1934" s="4">
        <v>602.93996394999999</v>
      </c>
      <c r="W1934" s="4">
        <v>-0.93222024535433101</v>
      </c>
      <c r="Y1934" s="4">
        <v>99.662851833798001</v>
      </c>
      <c r="Z1934" s="4">
        <v>3.1411218544323498</v>
      </c>
      <c r="AA1934" s="4">
        <v>4.2401523944691002E-3</v>
      </c>
      <c r="AB1934" s="4">
        <v>60.896899083270597</v>
      </c>
      <c r="AC1934" s="4">
        <v>0.18964505599502901</v>
      </c>
      <c r="AD1934" s="4">
        <v>19.498289904137799</v>
      </c>
      <c r="AE1934" s="4">
        <v>56.279271362036198</v>
      </c>
      <c r="AF1934" s="4">
        <v>0</v>
      </c>
      <c r="AG1934" s="4">
        <v>18045</v>
      </c>
      <c r="AH1934" s="4">
        <v>71.22</v>
      </c>
      <c r="AI1934" s="4">
        <v>-36.29</v>
      </c>
      <c r="AJ1934" s="4">
        <v>-45.91</v>
      </c>
      <c r="AK1934" s="4">
        <v>-15.0128918917063</v>
      </c>
      <c r="AL1934" s="4">
        <v>13.41</v>
      </c>
      <c r="AM1934" s="4">
        <v>0.61</v>
      </c>
      <c r="AN1934" s="4">
        <v>-332.79</v>
      </c>
      <c r="AO1934" s="4">
        <v>14.56</v>
      </c>
      <c r="AP1934" s="4">
        <v>-158.75</v>
      </c>
      <c r="AQ1934" s="4">
        <v>-6.5</v>
      </c>
      <c r="AR1934" s="4">
        <v>1.01</v>
      </c>
    </row>
    <row r="1935" spans="1:44" x14ac:dyDescent="0.35">
      <c r="A1935" s="4" t="s">
        <v>3999</v>
      </c>
      <c r="B1935" s="4" t="s">
        <v>4000</v>
      </c>
      <c r="C1935" s="4" t="s">
        <v>271</v>
      </c>
      <c r="D1935" s="4">
        <v>147.92975920000001</v>
      </c>
      <c r="E1935" s="4">
        <v>67.95</v>
      </c>
      <c r="F1935" s="4">
        <v>7.4411347686116702</v>
      </c>
      <c r="G1935" s="4">
        <v>24.608528811041701</v>
      </c>
      <c r="H1935" s="4">
        <v>22.811244979919699</v>
      </c>
      <c r="I1935" s="4">
        <v>87.040280210157604</v>
      </c>
      <c r="J1935" s="4">
        <v>-18.3939591759625</v>
      </c>
      <c r="K1935" s="4">
        <v>98.817863397548194</v>
      </c>
      <c r="L1935" s="4">
        <v>179.979679337823</v>
      </c>
      <c r="N1935" s="4">
        <v>0.19841269841269801</v>
      </c>
      <c r="O1935" s="4">
        <v>0</v>
      </c>
      <c r="P1935" s="4">
        <v>1004.04040404041</v>
      </c>
      <c r="V1935" s="4">
        <v>147.6597592</v>
      </c>
      <c r="W1935" s="4">
        <v>1.63061903880071</v>
      </c>
      <c r="Y1935" s="4">
        <v>-71.795539653804397</v>
      </c>
      <c r="Z1935" s="4">
        <v>1.1567990168132999E-3</v>
      </c>
      <c r="AA1935" s="4">
        <v>0</v>
      </c>
      <c r="AB1935" s="4">
        <v>67.749026437947506</v>
      </c>
      <c r="AC1935" s="4">
        <v>0</v>
      </c>
      <c r="AD1935" s="4">
        <v>22.817657010017001</v>
      </c>
      <c r="AE1935" s="4">
        <v>0</v>
      </c>
      <c r="AF1935" s="4">
        <v>0</v>
      </c>
      <c r="AG1935" s="4">
        <v>12198</v>
      </c>
      <c r="AH1935" s="4">
        <v>22.84</v>
      </c>
      <c r="AI1935" s="4">
        <v>19.88</v>
      </c>
      <c r="AJ1935" s="4">
        <v>22.55</v>
      </c>
      <c r="AK1935" s="4">
        <v>9.1988657817000004</v>
      </c>
      <c r="AL1935" s="4">
        <v>22.57</v>
      </c>
      <c r="AM1935" s="4">
        <v>72.81</v>
      </c>
      <c r="AN1935" s="4">
        <v>86.4</v>
      </c>
      <c r="AO1935" s="4">
        <v>0.45</v>
      </c>
      <c r="AP1935" s="4">
        <v>90.72</v>
      </c>
      <c r="AQ1935" s="4">
        <v>4.3</v>
      </c>
      <c r="AR1935" s="4">
        <v>4.3</v>
      </c>
    </row>
    <row r="1936" spans="1:44" x14ac:dyDescent="0.35">
      <c r="A1936" s="4" t="s">
        <v>4001</v>
      </c>
      <c r="B1936" s="4" t="s">
        <v>4002</v>
      </c>
      <c r="C1936" s="4" t="s">
        <v>109</v>
      </c>
      <c r="D1936" s="4">
        <v>147.85399200000001</v>
      </c>
      <c r="E1936" s="4">
        <v>144.5</v>
      </c>
      <c r="F1936" s="4">
        <v>29.570798400000001</v>
      </c>
      <c r="G1936" s="4">
        <v>13.3333333333333</v>
      </c>
      <c r="H1936" s="4">
        <v>9.1166013310237908</v>
      </c>
      <c r="I1936" s="4">
        <v>10.066438494060799</v>
      </c>
      <c r="J1936" s="4">
        <v>16.5958939962727</v>
      </c>
      <c r="K1936" s="4">
        <v>17.777330380511401</v>
      </c>
      <c r="L1936" s="4">
        <v>214.75413863499401</v>
      </c>
      <c r="M1936" s="4">
        <v>20.4688664116895</v>
      </c>
      <c r="N1936" s="4">
        <v>9.4734189972285208</v>
      </c>
      <c r="O1936" s="4">
        <v>2.59511211892164</v>
      </c>
      <c r="P1936" s="4">
        <v>27.517886626307099</v>
      </c>
      <c r="Q1936" s="4">
        <v>4.0638645958556801</v>
      </c>
      <c r="R1936" s="4">
        <v>8.1427164543069708</v>
      </c>
      <c r="S1936" s="4">
        <v>12.407205700527401</v>
      </c>
      <c r="T1936" s="4">
        <v>10.535058726480999</v>
      </c>
      <c r="V1936" s="4">
        <v>147.16399200000001</v>
      </c>
      <c r="W1936" s="4">
        <v>3.7252202569916801</v>
      </c>
      <c r="X1936" s="4">
        <v>0.67842605156038005</v>
      </c>
      <c r="Y1936" s="4">
        <v>-19.572956896607302</v>
      </c>
      <c r="Z1936" s="4">
        <v>0</v>
      </c>
      <c r="AA1936" s="4">
        <v>0</v>
      </c>
      <c r="AB1936" s="4">
        <v>68.215237069824894</v>
      </c>
      <c r="AC1936" s="4">
        <v>0</v>
      </c>
      <c r="AD1936" s="4">
        <v>14.768851936037001</v>
      </c>
      <c r="AE1936" s="4">
        <v>0</v>
      </c>
      <c r="AF1936" s="4">
        <v>0</v>
      </c>
      <c r="AG1936" s="4">
        <v>5530</v>
      </c>
      <c r="AH1936" s="4">
        <v>49.67</v>
      </c>
      <c r="AI1936" s="4">
        <v>5</v>
      </c>
      <c r="AJ1936" s="4">
        <v>7.29</v>
      </c>
      <c r="AK1936" s="4">
        <v>4.9846472863580198</v>
      </c>
      <c r="AL1936" s="4">
        <v>8.83</v>
      </c>
      <c r="AM1936" s="4">
        <v>0</v>
      </c>
      <c r="AN1936" s="4">
        <v>34.369999999999997</v>
      </c>
      <c r="AO1936" s="4">
        <v>4.45</v>
      </c>
      <c r="AP1936" s="4">
        <v>39.69</v>
      </c>
      <c r="AQ1936" s="4">
        <v>3.54</v>
      </c>
      <c r="AR1936" s="4">
        <v>5.33</v>
      </c>
    </row>
    <row r="1937" spans="1:44" x14ac:dyDescent="0.35">
      <c r="A1937" s="4" t="s">
        <v>4003</v>
      </c>
      <c r="B1937" s="4" t="s">
        <v>4004</v>
      </c>
      <c r="C1937" s="4" t="s">
        <v>643</v>
      </c>
      <c r="D1937" s="4">
        <v>147.38602427999999</v>
      </c>
      <c r="E1937" s="4">
        <v>40.049999999999997</v>
      </c>
      <c r="F1937" s="4">
        <v>-300.78780465306301</v>
      </c>
      <c r="G1937" s="4">
        <v>-12.0838471023427</v>
      </c>
      <c r="H1937" s="4">
        <v>-4.9999999999999796</v>
      </c>
      <c r="I1937" s="4">
        <v>-2.3660067600193</v>
      </c>
      <c r="J1937" s="4">
        <v>5.8428320030182004</v>
      </c>
      <c r="K1937" s="4">
        <v>7.9671656204732102</v>
      </c>
      <c r="L1937" s="4">
        <v>105.171966197318</v>
      </c>
      <c r="N1937" s="4">
        <v>0</v>
      </c>
      <c r="O1937" s="4">
        <v>0</v>
      </c>
      <c r="Q1937" s="4">
        <v>25.2455098927351</v>
      </c>
      <c r="R1937" s="4">
        <v>22.836203862207501</v>
      </c>
      <c r="S1937" s="4">
        <v>1.5120208182922901</v>
      </c>
      <c r="V1937" s="4">
        <v>145.68602428</v>
      </c>
      <c r="W1937" s="4">
        <v>25.811913183887899</v>
      </c>
      <c r="Y1937" s="4">
        <v>-1515.56192737982</v>
      </c>
      <c r="Z1937" s="4">
        <v>0</v>
      </c>
      <c r="AA1937" s="4">
        <v>0</v>
      </c>
      <c r="AB1937" s="4">
        <v>25.631636516791701</v>
      </c>
      <c r="AC1937" s="4">
        <v>1.52190380394458</v>
      </c>
      <c r="AD1937" s="4">
        <v>7.5894432492117199</v>
      </c>
      <c r="AE1937" s="4">
        <v>0</v>
      </c>
      <c r="AF1937" s="4">
        <v>0</v>
      </c>
      <c r="AG1937" s="4">
        <v>6634</v>
      </c>
      <c r="AH1937" s="4">
        <v>20.71</v>
      </c>
      <c r="AI1937" s="4">
        <v>-0.48999999999999</v>
      </c>
      <c r="AJ1937" s="4">
        <v>-0.61999999999999</v>
      </c>
      <c r="AK1937" s="4">
        <v>-3.7176643903681E-2</v>
      </c>
      <c r="AL1937" s="4">
        <v>1.65</v>
      </c>
      <c r="AM1937" s="4">
        <v>0</v>
      </c>
      <c r="AN1937" s="4">
        <v>1.84</v>
      </c>
      <c r="AO1937" s="4">
        <v>1.7</v>
      </c>
      <c r="AP1937" s="4">
        <v>5.71</v>
      </c>
      <c r="AQ1937" s="4">
        <v>0.82</v>
      </c>
      <c r="AR1937" s="4">
        <v>0.83</v>
      </c>
    </row>
    <row r="1938" spans="1:44" x14ac:dyDescent="0.35">
      <c r="A1938" s="4" t="s">
        <v>4005</v>
      </c>
      <c r="B1938" s="4" t="s">
        <v>4006</v>
      </c>
      <c r="C1938" s="4" t="s">
        <v>183</v>
      </c>
      <c r="D1938" s="4">
        <v>147.375</v>
      </c>
      <c r="E1938" s="4">
        <v>56.05</v>
      </c>
      <c r="F1938" s="4">
        <v>-775.65789473684197</v>
      </c>
      <c r="G1938" s="4">
        <v>-1.51696606786427</v>
      </c>
      <c r="H1938" s="4">
        <v>-0.63185899567675496</v>
      </c>
      <c r="I1938" s="4">
        <v>-51.351351351351397</v>
      </c>
      <c r="J1938" s="4">
        <v>34.3171520479641</v>
      </c>
      <c r="K1938" s="4">
        <v>29.729729729729701</v>
      </c>
      <c r="L1938" s="4">
        <v>1378.5679146319401</v>
      </c>
      <c r="M1938" s="4">
        <v>29.4824711428763</v>
      </c>
      <c r="N1938" s="4">
        <v>140.43408360128601</v>
      </c>
      <c r="O1938" s="4">
        <v>140.43408360128601</v>
      </c>
      <c r="Q1938" s="4">
        <v>9.0430766134441907</v>
      </c>
      <c r="R1938" s="4">
        <v>12.888132073019699</v>
      </c>
      <c r="V1938" s="4">
        <v>164.83500000000001</v>
      </c>
      <c r="W1938" s="4">
        <v>11.846864951768501</v>
      </c>
      <c r="Y1938" s="4">
        <v>-950.38204212305698</v>
      </c>
      <c r="Z1938" s="4">
        <v>0</v>
      </c>
      <c r="AA1938" s="4">
        <v>0</v>
      </c>
      <c r="AB1938" s="4">
        <v>31.612760000000002</v>
      </c>
      <c r="AC1938" s="4">
        <v>0</v>
      </c>
      <c r="AD1938" s="4">
        <v>8.4579439999999995</v>
      </c>
      <c r="AE1938" s="4">
        <v>0</v>
      </c>
      <c r="AF1938" s="4">
        <v>0</v>
      </c>
      <c r="AG1938" s="4">
        <v>8666</v>
      </c>
      <c r="AH1938" s="4">
        <v>0.37</v>
      </c>
      <c r="AI1938" s="4">
        <v>-0.19</v>
      </c>
      <c r="AJ1938" s="4">
        <v>0.1</v>
      </c>
      <c r="AK1938" s="4">
        <v>-7.5999999999999998E-2</v>
      </c>
      <c r="AL1938" s="4">
        <v>0.11</v>
      </c>
      <c r="AM1938" s="4">
        <v>2.62</v>
      </c>
      <c r="AN1938" s="4">
        <v>2.36</v>
      </c>
      <c r="AO1938" s="4">
        <v>0.01</v>
      </c>
      <c r="AP1938" s="4">
        <v>12.44</v>
      </c>
      <c r="AQ1938" s="4">
        <v>-0.22</v>
      </c>
      <c r="AR1938" s="4">
        <v>-0.17</v>
      </c>
    </row>
    <row r="1939" spans="1:44" x14ac:dyDescent="0.35">
      <c r="A1939" s="4" t="s">
        <v>4007</v>
      </c>
      <c r="B1939" s="4" t="s">
        <v>4008</v>
      </c>
      <c r="C1939" s="4" t="s">
        <v>446</v>
      </c>
      <c r="D1939" s="4">
        <v>147.20093324999999</v>
      </c>
      <c r="E1939" s="4">
        <v>80.900000000000006</v>
      </c>
      <c r="F1939" s="4">
        <v>37.078320717884203</v>
      </c>
      <c r="G1939" s="4">
        <v>2.8153033365244702</v>
      </c>
      <c r="H1939" s="4">
        <v>1.4067039897951901</v>
      </c>
      <c r="I1939" s="4">
        <v>2.61977035766134</v>
      </c>
      <c r="J1939" s="4">
        <v>16.420833591427101</v>
      </c>
      <c r="K1939" s="4">
        <v>17.315560248119301</v>
      </c>
      <c r="L1939" s="4">
        <v>120.797294817397</v>
      </c>
      <c r="M1939" s="4">
        <v>-0.281901778043603</v>
      </c>
      <c r="N1939" s="4">
        <v>60.716780774067402</v>
      </c>
      <c r="O1939" s="4">
        <v>16.298728517535299</v>
      </c>
      <c r="P1939" s="4">
        <v>2.765779573638</v>
      </c>
      <c r="Q1939" s="4">
        <v>2.5858152082505201</v>
      </c>
      <c r="R1939" s="4">
        <v>-3.8066246283341397E-2</v>
      </c>
      <c r="S1939" s="4">
        <v>-11.0443850146881</v>
      </c>
      <c r="T1939" s="4">
        <v>6.6427960200630096</v>
      </c>
      <c r="V1939" s="4">
        <v>227.80093325000001</v>
      </c>
      <c r="W1939" s="4">
        <v>1.02837035943831</v>
      </c>
      <c r="Y1939" s="4">
        <v>-38.233560907138802</v>
      </c>
      <c r="Z1939" s="4">
        <v>2.0674121643179202</v>
      </c>
      <c r="AA1939" s="4">
        <v>0</v>
      </c>
      <c r="AB1939" s="4">
        <v>52.238761519536801</v>
      </c>
      <c r="AC1939" s="4">
        <v>0</v>
      </c>
      <c r="AD1939" s="4">
        <v>24.891441304771799</v>
      </c>
      <c r="AE1939" s="4">
        <v>19.476894434023599</v>
      </c>
      <c r="AF1939" s="4">
        <v>0</v>
      </c>
      <c r="AG1939" s="4">
        <v>13522</v>
      </c>
      <c r="AH1939" s="4">
        <v>151.54</v>
      </c>
      <c r="AI1939" s="4">
        <v>3.96999999999999</v>
      </c>
      <c r="AJ1939" s="4">
        <v>5.4299999999999899</v>
      </c>
      <c r="AK1939" s="4">
        <v>2.2182773763086798</v>
      </c>
      <c r="AL1939" s="4">
        <v>26.24</v>
      </c>
      <c r="AM1939" s="4">
        <v>1.5</v>
      </c>
      <c r="AN1939" s="4">
        <v>51.36</v>
      </c>
      <c r="AO1939" s="4">
        <v>6.31</v>
      </c>
      <c r="AP1939" s="4">
        <v>143.13999999999999</v>
      </c>
      <c r="AQ1939" s="4">
        <v>6.37</v>
      </c>
      <c r="AR1939" s="4">
        <v>9.33</v>
      </c>
    </row>
    <row r="1940" spans="1:44" x14ac:dyDescent="0.35">
      <c r="A1940" s="4" t="s">
        <v>4009</v>
      </c>
      <c r="B1940" s="4" t="s">
        <v>4010</v>
      </c>
      <c r="C1940" s="4" t="s">
        <v>200</v>
      </c>
      <c r="D1940" s="4">
        <v>146.44049999999999</v>
      </c>
      <c r="E1940" s="4">
        <v>60.95</v>
      </c>
      <c r="F1940" s="4">
        <v>-23.6575928917607</v>
      </c>
      <c r="G1940" s="4">
        <v>-6.34936916606837</v>
      </c>
      <c r="H1940" s="4">
        <v>-1.30865424255559</v>
      </c>
      <c r="I1940" s="4">
        <v>-1.0763907002625901</v>
      </c>
      <c r="J1940" s="4">
        <v>6.0134807579395897</v>
      </c>
      <c r="K1940" s="4">
        <v>8.0251099866103193</v>
      </c>
      <c r="L1940" s="4">
        <v>110.060802696257</v>
      </c>
      <c r="M1940" s="4">
        <v>9.6346234497646694</v>
      </c>
      <c r="N1940" s="4">
        <v>341.84821889519901</v>
      </c>
      <c r="O1940" s="4">
        <v>203.954568921012</v>
      </c>
      <c r="Q1940" s="4">
        <v>-1.53676823186468</v>
      </c>
      <c r="R1940" s="4">
        <v>2.33986640739157</v>
      </c>
      <c r="S1940" s="4">
        <v>10.467957851126201</v>
      </c>
      <c r="V1940" s="4">
        <v>476.60050000000001</v>
      </c>
      <c r="W1940" s="4">
        <v>1.5120340733092399</v>
      </c>
      <c r="Y1940" s="4">
        <v>98.044102643724997</v>
      </c>
      <c r="Z1940" s="4">
        <v>7.5107296137339003E-3</v>
      </c>
      <c r="AA1940" s="4">
        <v>0</v>
      </c>
      <c r="AB1940" s="4">
        <v>70.628223175965701</v>
      </c>
      <c r="AC1940" s="4">
        <v>0</v>
      </c>
      <c r="AD1940" s="4">
        <v>13.697098712446399</v>
      </c>
      <c r="AE1940" s="4">
        <v>21.201716738197401</v>
      </c>
      <c r="AF1940" s="4">
        <v>0</v>
      </c>
      <c r="AG1940" s="4">
        <v>5879</v>
      </c>
      <c r="AH1940" s="4">
        <v>575.07000000000005</v>
      </c>
      <c r="AI1940" s="4">
        <v>-6.1900000000000501</v>
      </c>
      <c r="AJ1940" s="4">
        <v>-8.6700000000000497</v>
      </c>
      <c r="AK1940" s="4">
        <v>-2.6566523605150398</v>
      </c>
      <c r="AL1940" s="4">
        <v>46.15</v>
      </c>
      <c r="AM1940" s="4">
        <v>0</v>
      </c>
      <c r="AN1940" s="4">
        <v>64.67</v>
      </c>
      <c r="AO1940" s="4">
        <v>0.92</v>
      </c>
      <c r="AP1940" s="4">
        <v>96.85</v>
      </c>
      <c r="AQ1940" s="4">
        <v>43.14</v>
      </c>
      <c r="AR1940" s="4">
        <v>46.95</v>
      </c>
    </row>
    <row r="1941" spans="1:44" x14ac:dyDescent="0.35">
      <c r="A1941" s="4" t="s">
        <v>4011</v>
      </c>
      <c r="B1941" s="4" t="s">
        <v>4012</v>
      </c>
      <c r="C1941" s="4" t="s">
        <v>285</v>
      </c>
      <c r="D1941" s="4">
        <v>146.10228599999999</v>
      </c>
      <c r="E1941" s="4">
        <v>303</v>
      </c>
      <c r="F1941" s="4">
        <v>20.991707758620699</v>
      </c>
      <c r="G1941" s="4">
        <v>24.378283712784601</v>
      </c>
      <c r="H1941" s="4">
        <v>19.817767653758501</v>
      </c>
      <c r="I1941" s="4">
        <v>15.497661990648</v>
      </c>
      <c r="J1941" s="4">
        <v>13.6077218659028</v>
      </c>
      <c r="K1941" s="4">
        <v>23.580494321977302</v>
      </c>
      <c r="L1941" s="4">
        <v>184.49648606051201</v>
      </c>
      <c r="M1941" s="4">
        <v>56.915786651779896</v>
      </c>
      <c r="N1941" s="4">
        <v>8.2490518331226301</v>
      </c>
      <c r="O1941" s="4">
        <v>7.5221238938053103</v>
      </c>
      <c r="P1941" s="4">
        <v>111.717495987159</v>
      </c>
      <c r="Q1941" s="4">
        <v>4.8326039242533501</v>
      </c>
      <c r="R1941" s="4">
        <v>36.1938522802946</v>
      </c>
      <c r="S1941" s="4">
        <v>24.200739826492899</v>
      </c>
      <c r="T1941" s="4">
        <v>39.455073200647298</v>
      </c>
      <c r="V1941" s="4">
        <v>130.032286</v>
      </c>
      <c r="W1941" s="4">
        <v>4.6176449431099904</v>
      </c>
      <c r="X1941" s="4">
        <v>0.34566194262011801</v>
      </c>
      <c r="Y1941" s="4">
        <v>-45.850207287561197</v>
      </c>
      <c r="Z1941" s="4">
        <v>0</v>
      </c>
      <c r="AA1941" s="4">
        <v>0</v>
      </c>
      <c r="AB1941" s="4">
        <v>52.850659379826503</v>
      </c>
      <c r="AC1941" s="4">
        <v>0</v>
      </c>
      <c r="AD1941" s="4">
        <v>25.418320066532001</v>
      </c>
      <c r="AE1941" s="4">
        <v>0</v>
      </c>
      <c r="AF1941" s="4">
        <v>0</v>
      </c>
      <c r="AG1941" s="4">
        <v>5371</v>
      </c>
      <c r="AH1941" s="4">
        <v>44.91</v>
      </c>
      <c r="AI1941" s="4">
        <v>6.96</v>
      </c>
      <c r="AJ1941" s="4">
        <v>9.18</v>
      </c>
      <c r="AK1941" s="4">
        <v>13.7816324105976</v>
      </c>
      <c r="AL1941" s="4">
        <v>10.59</v>
      </c>
      <c r="AM1941" s="4">
        <v>1.37</v>
      </c>
      <c r="AN1941" s="4">
        <v>26.59</v>
      </c>
      <c r="AO1941" s="4">
        <v>18.68</v>
      </c>
      <c r="AP1941" s="4">
        <v>31.64</v>
      </c>
      <c r="AQ1941" s="4">
        <v>6.83</v>
      </c>
      <c r="AR1941" s="4">
        <v>7.37</v>
      </c>
    </row>
    <row r="1942" spans="1:44" x14ac:dyDescent="0.35">
      <c r="A1942" s="4" t="s">
        <v>4013</v>
      </c>
      <c r="B1942" s="4" t="s">
        <v>4014</v>
      </c>
      <c r="C1942" s="4" t="s">
        <v>124</v>
      </c>
      <c r="D1942" s="4">
        <v>145.991232</v>
      </c>
      <c r="E1942" s="4">
        <v>64.900000000000006</v>
      </c>
      <c r="F1942" s="4">
        <v>35.520981021897498</v>
      </c>
      <c r="G1942" s="4">
        <v>6.8001323626737804</v>
      </c>
      <c r="H1942" s="4">
        <v>2.4675051781586999</v>
      </c>
      <c r="I1942" s="4">
        <v>1.6509339224744</v>
      </c>
      <c r="J1942" s="4">
        <v>5.1948633805439997</v>
      </c>
      <c r="K1942" s="4">
        <v>5.8726651938140302</v>
      </c>
      <c r="L1942" s="4">
        <v>-7.4795051728012796</v>
      </c>
      <c r="M1942" s="4">
        <v>-3.2227133934761398</v>
      </c>
      <c r="N1942" s="4">
        <v>61.683904330963102</v>
      </c>
      <c r="O1942" s="4">
        <v>11.554621848739499</v>
      </c>
      <c r="P1942" s="4">
        <v>3.8946271202501999</v>
      </c>
      <c r="Q1942" s="4">
        <v>5.6167195675626003</v>
      </c>
      <c r="R1942" s="4">
        <v>-0.73586593134474798</v>
      </c>
      <c r="S1942" s="4">
        <v>-5.1056711839170603</v>
      </c>
      <c r="T1942" s="4">
        <v>-11.381418057001699</v>
      </c>
      <c r="V1942" s="4">
        <v>183.201232</v>
      </c>
      <c r="W1942" s="4">
        <v>2.35926360698125</v>
      </c>
      <c r="X1942" s="4">
        <v>0.75357950263752804</v>
      </c>
      <c r="Y1942" s="4">
        <v>-19.464296063553199</v>
      </c>
      <c r="Z1942" s="4">
        <v>1.3634380453751999E-3</v>
      </c>
      <c r="AA1942" s="4">
        <v>0</v>
      </c>
      <c r="AB1942" s="4">
        <v>74.608393324607306</v>
      </c>
      <c r="AC1942" s="4">
        <v>0</v>
      </c>
      <c r="AD1942" s="4">
        <v>17.283258798720201</v>
      </c>
      <c r="AE1942" s="4">
        <v>0</v>
      </c>
      <c r="AF1942" s="4">
        <v>0</v>
      </c>
      <c r="AG1942" s="4">
        <v>18054</v>
      </c>
      <c r="AH1942" s="4">
        <v>248.95</v>
      </c>
      <c r="AI1942" s="4">
        <v>4.1100000000000296</v>
      </c>
      <c r="AJ1942" s="4">
        <v>6.1000000000000298</v>
      </c>
      <c r="AK1942" s="4">
        <v>1.8679101221640599</v>
      </c>
      <c r="AL1942" s="4">
        <v>14.62</v>
      </c>
      <c r="AM1942" s="4">
        <v>0</v>
      </c>
      <c r="AN1942" s="4">
        <v>50.88</v>
      </c>
      <c r="AO1942" s="4">
        <v>0.96</v>
      </c>
      <c r="AP1942" s="4">
        <v>61.88</v>
      </c>
      <c r="AQ1942" s="4">
        <v>7.15</v>
      </c>
      <c r="AR1942" s="4">
        <v>11.55</v>
      </c>
    </row>
    <row r="1943" spans="1:44" x14ac:dyDescent="0.35">
      <c r="A1943" s="4" t="s">
        <v>4015</v>
      </c>
      <c r="B1943" s="4" t="s">
        <v>4016</v>
      </c>
      <c r="C1943" s="4" t="s">
        <v>396</v>
      </c>
      <c r="D1943" s="4">
        <v>145.92849039999999</v>
      </c>
      <c r="E1943" s="4">
        <v>17.600000000000001</v>
      </c>
      <c r="F1943" s="4">
        <v>-1.8756875372750601</v>
      </c>
      <c r="G1943" s="4">
        <v>-12.270649295148999</v>
      </c>
      <c r="H1943" s="4">
        <v>-4.80787873446726</v>
      </c>
      <c r="I1943" s="4">
        <v>-8.9292887557529799</v>
      </c>
      <c r="J1943" s="4">
        <v>13.520026286655099</v>
      </c>
      <c r="K1943" s="4">
        <v>3.8563509279344301</v>
      </c>
      <c r="L1943" s="4">
        <v>-16.382038153706102</v>
      </c>
      <c r="M1943" s="4">
        <v>-28.6830340515044</v>
      </c>
      <c r="N1943" s="4">
        <v>112.953665871865</v>
      </c>
      <c r="O1943" s="4">
        <v>56.363004589079701</v>
      </c>
      <c r="Q1943" s="4">
        <v>-8.4723254661656409</v>
      </c>
      <c r="R1943" s="4">
        <v>-32.788238901087503</v>
      </c>
      <c r="S1943" s="4">
        <v>-10.747755447994701</v>
      </c>
      <c r="V1943" s="4">
        <v>1038.1384903999999</v>
      </c>
      <c r="W1943" s="4">
        <v>0.17485051390503101</v>
      </c>
      <c r="Y1943" s="4">
        <v>-107.699453104235</v>
      </c>
      <c r="Z1943" s="4">
        <v>0</v>
      </c>
      <c r="AA1943" s="4">
        <v>0</v>
      </c>
      <c r="AB1943" s="4">
        <v>28.5717144100601</v>
      </c>
      <c r="AC1943" s="4">
        <v>1.6399792483565601</v>
      </c>
      <c r="AD1943" s="4">
        <v>46.337354833624701</v>
      </c>
      <c r="AE1943" s="4">
        <v>15.4850063466428</v>
      </c>
      <c r="AF1943" s="4">
        <v>0</v>
      </c>
      <c r="AG1943" s="4">
        <v>52074</v>
      </c>
      <c r="AH1943" s="4">
        <v>871.29</v>
      </c>
      <c r="AI1943" s="4">
        <v>-77.800000000000097</v>
      </c>
      <c r="AJ1943" s="4">
        <v>-75.770000000000095</v>
      </c>
      <c r="AK1943" s="4">
        <v>-9.3800000000000008</v>
      </c>
      <c r="AL1943" s="4">
        <v>33.599998999999997</v>
      </c>
      <c r="AM1943" s="4">
        <v>85.71</v>
      </c>
      <c r="AN1943" s="4">
        <v>261.41000000000003</v>
      </c>
      <c r="AO1943" s="4">
        <v>50.49</v>
      </c>
      <c r="AP1943" s="4">
        <v>834.59</v>
      </c>
      <c r="AQ1943" s="4">
        <v>-33.25</v>
      </c>
      <c r="AR1943" s="4">
        <v>79.56</v>
      </c>
    </row>
    <row r="1944" spans="1:44" x14ac:dyDescent="0.35">
      <c r="A1944" s="4" t="s">
        <v>4017</v>
      </c>
      <c r="B1944" s="4" t="s">
        <v>4018</v>
      </c>
      <c r="C1944" s="4" t="s">
        <v>188</v>
      </c>
      <c r="D1944" s="4">
        <v>145.87493491000001</v>
      </c>
      <c r="E1944" s="4">
        <v>66.25</v>
      </c>
      <c r="F1944" s="4">
        <v>-9.3330092712731698</v>
      </c>
      <c r="G1944" s="4">
        <v>-5.6551549469037896</v>
      </c>
      <c r="H1944" s="4">
        <v>-2.1112777079871998</v>
      </c>
      <c r="I1944" s="4">
        <v>-3.5512235021471001</v>
      </c>
      <c r="J1944" s="4">
        <v>9.0077712219383095</v>
      </c>
      <c r="K1944" s="4">
        <v>8.5588348896916706</v>
      </c>
      <c r="L1944" s="4">
        <v>36.025243372851499</v>
      </c>
      <c r="M1944" s="4">
        <v>1.0753485819655</v>
      </c>
      <c r="N1944" s="4">
        <v>81.090167340308994</v>
      </c>
      <c r="O1944" s="4">
        <v>24.413553431798402</v>
      </c>
      <c r="Q1944" s="4">
        <v>-11.8748970336623</v>
      </c>
      <c r="R1944" s="4">
        <v>16.961505551877298</v>
      </c>
      <c r="S1944" s="4">
        <v>11.085787147825</v>
      </c>
      <c r="V1944" s="4">
        <v>348.08493491000002</v>
      </c>
      <c r="W1944" s="4">
        <v>0.55103288221961999</v>
      </c>
      <c r="Y1944" s="4">
        <v>-115.547272302145</v>
      </c>
      <c r="Z1944" s="4">
        <v>1.69179152095088</v>
      </c>
      <c r="AA1944" s="4">
        <v>1.4056561542016E-3</v>
      </c>
      <c r="AB1944" s="4">
        <v>69.080118933504295</v>
      </c>
      <c r="AC1944" s="4">
        <v>0</v>
      </c>
      <c r="AD1944" s="4">
        <v>11.477112216248401</v>
      </c>
      <c r="AE1944" s="4">
        <v>0</v>
      </c>
      <c r="AF1944" s="4">
        <v>1.366981867879</v>
      </c>
      <c r="AG1944" s="4">
        <v>8847</v>
      </c>
      <c r="AH1944" s="4">
        <v>440.13</v>
      </c>
      <c r="AI1944" s="4">
        <v>-15.63</v>
      </c>
      <c r="AJ1944" s="4">
        <v>-15.27</v>
      </c>
      <c r="AK1944" s="4">
        <v>-7.3234685633903798</v>
      </c>
      <c r="AL1944" s="4">
        <v>37.67</v>
      </c>
      <c r="AM1944" s="4">
        <v>2.88</v>
      </c>
      <c r="AN1944" s="4">
        <v>231.29</v>
      </c>
      <c r="AO1944" s="4">
        <v>12.46</v>
      </c>
      <c r="AP1944" s="4">
        <v>264.73</v>
      </c>
      <c r="AQ1944" s="4">
        <v>62.77</v>
      </c>
      <c r="AR1944" s="4">
        <v>68.25</v>
      </c>
    </row>
    <row r="1945" spans="1:44" x14ac:dyDescent="0.35">
      <c r="A1945" s="4" t="s">
        <v>4019</v>
      </c>
      <c r="B1945" s="4" t="s">
        <v>4020</v>
      </c>
      <c r="C1945" s="4" t="s">
        <v>244</v>
      </c>
      <c r="D1945" s="4">
        <v>145.8662625</v>
      </c>
      <c r="E1945" s="4">
        <v>16.350000000000001</v>
      </c>
      <c r="F1945" s="4">
        <v>24.891853668941799</v>
      </c>
      <c r="G1945" s="4">
        <v>4.7244729310275702</v>
      </c>
      <c r="H1945" s="4">
        <v>2.2424613500689001</v>
      </c>
      <c r="I1945" s="4">
        <v>2.57945241658599</v>
      </c>
      <c r="J1945" s="4">
        <v>13.1519374151337</v>
      </c>
      <c r="K1945" s="4">
        <v>11.1233383220354</v>
      </c>
      <c r="L1945" s="4">
        <v>-26.460594139989102</v>
      </c>
      <c r="M1945" s="4">
        <v>7.30983958729154</v>
      </c>
      <c r="N1945" s="4">
        <v>66.515270164447898</v>
      </c>
      <c r="O1945" s="4">
        <v>28.4181675802662</v>
      </c>
      <c r="P1945" s="4">
        <v>3.8484271360084401</v>
      </c>
      <c r="Q1945" s="4">
        <v>228.93009973000699</v>
      </c>
      <c r="R1945" s="4">
        <v>208.79662602265299</v>
      </c>
      <c r="S1945" s="4">
        <v>271.15528455079402</v>
      </c>
      <c r="T1945" s="4">
        <v>138.79036078516299</v>
      </c>
      <c r="V1945" s="4">
        <v>227.09626249999999</v>
      </c>
      <c r="W1945" s="4">
        <v>1.14225734142522</v>
      </c>
      <c r="Y1945" s="4">
        <v>102.057940171962</v>
      </c>
      <c r="Z1945" s="4">
        <v>0</v>
      </c>
      <c r="AA1945" s="4">
        <v>0</v>
      </c>
      <c r="AB1945" s="4">
        <v>47.864382982322603</v>
      </c>
      <c r="AC1945" s="4">
        <v>11.1441709661958</v>
      </c>
      <c r="AD1945" s="4">
        <v>12.5724570751924</v>
      </c>
      <c r="AE1945" s="4">
        <v>0</v>
      </c>
      <c r="AF1945" s="4">
        <v>0</v>
      </c>
      <c r="AG1945" s="4">
        <v>12382</v>
      </c>
      <c r="AH1945" s="4">
        <v>227.18</v>
      </c>
      <c r="AI1945" s="4">
        <v>5.8600000000000501</v>
      </c>
      <c r="AJ1945" s="4">
        <v>8.5500000000000504</v>
      </c>
      <c r="AK1945" s="4">
        <v>0.66085877808791305</v>
      </c>
      <c r="AL1945" s="4">
        <v>25.27</v>
      </c>
      <c r="AM1945" s="4">
        <v>6.68</v>
      </c>
      <c r="AN1945" s="4">
        <v>56.27</v>
      </c>
      <c r="AO1945" s="4">
        <v>3.71</v>
      </c>
      <c r="AP1945" s="4">
        <v>127.7</v>
      </c>
      <c r="AQ1945" s="4">
        <v>-3.2</v>
      </c>
      <c r="AR1945" s="4">
        <v>21.13</v>
      </c>
    </row>
    <row r="1946" spans="1:44" x14ac:dyDescent="0.35">
      <c r="A1946" s="4" t="s">
        <v>4021</v>
      </c>
      <c r="B1946" s="4" t="s">
        <v>4022</v>
      </c>
      <c r="C1946" s="4" t="s">
        <v>98</v>
      </c>
      <c r="D1946" s="4">
        <v>145.80199876</v>
      </c>
      <c r="E1946" s="4">
        <v>34.9</v>
      </c>
      <c r="F1946" s="4">
        <v>52.258780917562603</v>
      </c>
      <c r="G1946" s="4">
        <v>1.5628938744643299</v>
      </c>
      <c r="H1946" s="4">
        <v>1.05647802790768</v>
      </c>
      <c r="I1946" s="4">
        <v>2.11507846258813</v>
      </c>
      <c r="J1946" s="4">
        <v>12.822788712512599</v>
      </c>
      <c r="K1946" s="4">
        <v>14.032294746418</v>
      </c>
      <c r="L1946" s="4">
        <v>-44.288052446248599</v>
      </c>
      <c r="M1946" s="4">
        <v>-9.7300533165494496</v>
      </c>
      <c r="N1946" s="4">
        <v>26.184649610678498</v>
      </c>
      <c r="O1946" s="4">
        <v>3.3537263626251401</v>
      </c>
      <c r="P1946" s="4">
        <v>3.0838952138830602</v>
      </c>
      <c r="Q1946" s="4">
        <v>190.28162745241701</v>
      </c>
      <c r="R1946" s="4">
        <v>138.47290128661001</v>
      </c>
      <c r="S1946" s="4">
        <v>275.34553548039901</v>
      </c>
      <c r="T1946" s="4">
        <v>38.327696174569198</v>
      </c>
      <c r="V1946" s="4">
        <v>184.64199876000001</v>
      </c>
      <c r="W1946" s="4">
        <v>0.81091211768631799</v>
      </c>
      <c r="X1946" s="4">
        <v>0.144508670520231</v>
      </c>
      <c r="Y1946" s="4">
        <v>-12.945388407115701</v>
      </c>
      <c r="Z1946" s="4">
        <v>0</v>
      </c>
      <c r="AA1946" s="4">
        <v>0</v>
      </c>
      <c r="AB1946" s="4">
        <v>54.502084111209598</v>
      </c>
      <c r="AC1946" s="4">
        <v>5.9665197143968198</v>
      </c>
      <c r="AD1946" s="4">
        <v>11.2457404970077</v>
      </c>
      <c r="AE1946" s="4">
        <v>0</v>
      </c>
      <c r="AF1946" s="4">
        <v>0</v>
      </c>
      <c r="AG1946" s="4">
        <v>6722</v>
      </c>
      <c r="AH1946" s="4">
        <v>131.91</v>
      </c>
      <c r="AI1946" s="4">
        <v>2.79</v>
      </c>
      <c r="AJ1946" s="4">
        <v>4.2300000000000004</v>
      </c>
      <c r="AK1946" s="4">
        <v>0.66208968889995601</v>
      </c>
      <c r="AL1946" s="4">
        <v>18.510000000000002</v>
      </c>
      <c r="AM1946" s="4">
        <v>0</v>
      </c>
      <c r="AN1946" s="4">
        <v>43.5</v>
      </c>
      <c r="AO1946" s="4">
        <v>8.24</v>
      </c>
      <c r="AP1946" s="4">
        <v>179.8</v>
      </c>
      <c r="AQ1946" s="4">
        <v>-2.71</v>
      </c>
      <c r="AR1946" s="4">
        <v>14.9</v>
      </c>
    </row>
    <row r="1947" spans="1:44" x14ac:dyDescent="0.35">
      <c r="A1947" s="4" t="s">
        <v>4023</v>
      </c>
      <c r="B1947" s="4" t="s">
        <v>4024</v>
      </c>
      <c r="C1947" s="4" t="s">
        <v>127</v>
      </c>
      <c r="D1947" s="4">
        <v>145.71407808999999</v>
      </c>
      <c r="E1947" s="4">
        <v>113.7</v>
      </c>
      <c r="F1947" s="4">
        <v>2.94431356011316</v>
      </c>
      <c r="H1947" s="4">
        <v>2.5932718507650301</v>
      </c>
      <c r="I1947" s="4">
        <v>1.9621136432116899</v>
      </c>
      <c r="J1947" s="4">
        <v>6.06608739988663</v>
      </c>
      <c r="K1947" s="4">
        <v>8.8824396974166202</v>
      </c>
      <c r="L1947" s="4">
        <v>-11.5470278967949</v>
      </c>
      <c r="M1947" s="4">
        <v>-7.9879640078706897</v>
      </c>
      <c r="P1947" s="4">
        <v>1.68384879725086</v>
      </c>
      <c r="Q1947" s="4">
        <v>3.6457696029426301</v>
      </c>
      <c r="S1947" s="4">
        <v>33.882737529524</v>
      </c>
      <c r="V1947" s="4">
        <v>2280.5540780900001</v>
      </c>
      <c r="W1947" s="4">
        <v>-0.13978978692031699</v>
      </c>
      <c r="Y1947" s="4">
        <v>-87.913976219521402</v>
      </c>
      <c r="Z1947" s="4">
        <v>7.7690845993671404E-2</v>
      </c>
      <c r="AA1947" s="4">
        <v>7.6906089973533306E-2</v>
      </c>
      <c r="AB1947" s="4">
        <v>31.314315660575399</v>
      </c>
      <c r="AC1947" s="4">
        <v>4.9394427321940002</v>
      </c>
      <c r="AD1947" s="4">
        <v>13.409204591701601</v>
      </c>
      <c r="AE1947" s="4">
        <v>2.3542680604142898</v>
      </c>
      <c r="AF1947" s="4">
        <v>0</v>
      </c>
      <c r="AG1947" s="4">
        <v>8907</v>
      </c>
      <c r="AH1947" s="4">
        <v>2522.2800000000002</v>
      </c>
      <c r="AI1947" s="4">
        <v>49.489999999999903</v>
      </c>
      <c r="AJ1947" s="4">
        <v>49.479999999999897</v>
      </c>
      <c r="AK1947" s="4">
        <v>38.837575436634197</v>
      </c>
      <c r="AL1947" s="4">
        <v>224.04</v>
      </c>
      <c r="AM1947" s="4">
        <v>7.35</v>
      </c>
      <c r="AN1947" s="4">
        <v>-1308.9100000000001</v>
      </c>
      <c r="AO1947" s="4">
        <v>97.33</v>
      </c>
      <c r="AP1947" s="4">
        <v>-1042.3800000000001</v>
      </c>
      <c r="AQ1947" s="4">
        <v>224.97</v>
      </c>
      <c r="AR1947" s="4">
        <v>224.97</v>
      </c>
    </row>
    <row r="1948" spans="1:44" x14ac:dyDescent="0.35">
      <c r="A1948" s="4" t="s">
        <v>4025</v>
      </c>
      <c r="B1948" s="4" t="s">
        <v>4026</v>
      </c>
      <c r="D1948" s="4">
        <v>145.15625</v>
      </c>
      <c r="E1948" s="4">
        <v>13.1</v>
      </c>
      <c r="F1948" s="4">
        <v>-1.46533666464769</v>
      </c>
      <c r="H1948" s="4">
        <v>-22.262925464372799</v>
      </c>
      <c r="I1948" s="4">
        <v>-133.28848223896699</v>
      </c>
      <c r="J1948" s="4">
        <v>-78.799221120589294</v>
      </c>
      <c r="K1948" s="4">
        <v>2.73143164693218</v>
      </c>
      <c r="L1948" s="4">
        <v>757.23458129860705</v>
      </c>
      <c r="Q1948" s="4">
        <v>-1.2663624659958299</v>
      </c>
      <c r="V1948" s="4">
        <v>442.50625000000002</v>
      </c>
      <c r="W1948" s="4">
        <v>-1.0467747169539201</v>
      </c>
      <c r="Y1948" s="4">
        <v>95.475264299391796</v>
      </c>
      <c r="Z1948" s="4">
        <v>0</v>
      </c>
      <c r="AA1948" s="4">
        <v>0</v>
      </c>
      <c r="AB1948" s="4">
        <v>71.352981700753503</v>
      </c>
      <c r="AC1948" s="4">
        <v>0</v>
      </c>
      <c r="AD1948" s="4">
        <v>1.2712077502691099</v>
      </c>
      <c r="AE1948" s="4">
        <v>30</v>
      </c>
      <c r="AF1948" s="4">
        <v>0</v>
      </c>
      <c r="AG1948" s="4">
        <v>360</v>
      </c>
      <c r="AH1948" s="4">
        <v>74.319999999999993</v>
      </c>
      <c r="AI1948" s="4">
        <v>-99.06</v>
      </c>
      <c r="AJ1948" s="4">
        <v>-99.06</v>
      </c>
      <c r="AK1948" s="4">
        <v>-1.5452981218842301</v>
      </c>
      <c r="AL1948" s="4">
        <v>2.0299999</v>
      </c>
      <c r="AM1948" s="4">
        <v>9.9</v>
      </c>
      <c r="AN1948" s="4">
        <v>-345.28</v>
      </c>
      <c r="AO1948" s="4">
        <v>4.42</v>
      </c>
      <c r="AP1948" s="4">
        <v>-138.66999999999999</v>
      </c>
      <c r="AQ1948" s="4">
        <v>14.65</v>
      </c>
      <c r="AR1948" s="4">
        <v>32.1</v>
      </c>
    </row>
    <row r="1949" spans="1:44" x14ac:dyDescent="0.35">
      <c r="A1949" s="4" t="s">
        <v>4027</v>
      </c>
      <c r="B1949" s="4" t="s">
        <v>4028</v>
      </c>
      <c r="C1949" s="4" t="s">
        <v>425</v>
      </c>
      <c r="D1949" s="4">
        <v>144.76789350000001</v>
      </c>
      <c r="E1949" s="4">
        <v>469.75</v>
      </c>
      <c r="F1949" s="4">
        <v>27.160955628517801</v>
      </c>
      <c r="G1949" s="4">
        <v>19.762699295513499</v>
      </c>
      <c r="H1949" s="4">
        <v>9.2102989459132605</v>
      </c>
      <c r="I1949" s="4">
        <v>2.96969021618008</v>
      </c>
      <c r="J1949" s="4">
        <v>5.0961434471675702</v>
      </c>
      <c r="K1949" s="4">
        <v>5.0757744595498098</v>
      </c>
      <c r="L1949" s="4">
        <v>216.585383942611</v>
      </c>
      <c r="M1949" s="4">
        <v>46.232563051275299</v>
      </c>
      <c r="N1949" s="4">
        <v>29.6558704453441</v>
      </c>
      <c r="O1949" s="4">
        <v>0</v>
      </c>
      <c r="P1949" s="4">
        <v>19.207207207207201</v>
      </c>
      <c r="Q1949" s="4">
        <v>23.1322063693049</v>
      </c>
      <c r="R1949" s="4">
        <v>45.438058460087397</v>
      </c>
      <c r="T1949" s="4">
        <v>77.795674429143304</v>
      </c>
      <c r="V1949" s="4">
        <v>151.01789350000001</v>
      </c>
      <c r="W1949" s="4">
        <v>4.8842069331983797</v>
      </c>
      <c r="Y1949" s="4">
        <v>11.492186183516999</v>
      </c>
      <c r="Z1949" s="4">
        <v>3.23656018383662</v>
      </c>
      <c r="AA1949" s="4">
        <v>0</v>
      </c>
      <c r="AB1949" s="4">
        <v>49.648283004822503</v>
      </c>
      <c r="AC1949" s="4">
        <v>0</v>
      </c>
      <c r="AD1949" s="4">
        <v>30.895459106062098</v>
      </c>
      <c r="AE1949" s="4">
        <v>0</v>
      </c>
      <c r="AF1949" s="4">
        <v>0</v>
      </c>
      <c r="AG1949" s="4">
        <v>4846</v>
      </c>
      <c r="AH1949" s="4">
        <v>179.48</v>
      </c>
      <c r="AI1949" s="4">
        <v>5.33</v>
      </c>
      <c r="AJ1949" s="4">
        <v>7.34</v>
      </c>
      <c r="AK1949" s="4">
        <v>17.2508657798492</v>
      </c>
      <c r="AL1949" s="4">
        <v>9.11</v>
      </c>
      <c r="AM1949" s="4">
        <v>0</v>
      </c>
      <c r="AN1949" s="4">
        <v>26.55</v>
      </c>
      <c r="AO1949" s="4">
        <v>2.54</v>
      </c>
      <c r="AP1949" s="4">
        <v>29.64</v>
      </c>
      <c r="AQ1949" s="4">
        <v>2.1</v>
      </c>
      <c r="AR1949" s="4">
        <v>4.83</v>
      </c>
    </row>
    <row r="1950" spans="1:44" x14ac:dyDescent="0.35">
      <c r="A1950" s="4" t="s">
        <v>4029</v>
      </c>
      <c r="B1950" s="4" t="s">
        <v>4030</v>
      </c>
      <c r="C1950" s="4" t="s">
        <v>218</v>
      </c>
      <c r="D1950" s="4">
        <v>144.48196224</v>
      </c>
      <c r="E1950" s="4">
        <v>186.05</v>
      </c>
      <c r="F1950" s="4">
        <v>22.4699785754276</v>
      </c>
      <c r="G1950" s="4">
        <v>4.6486408328513704</v>
      </c>
      <c r="H1950" s="4">
        <v>2.7368689878266901</v>
      </c>
      <c r="I1950" s="4">
        <v>2.49302109181142</v>
      </c>
      <c r="J1950" s="4">
        <v>7.17302563986867</v>
      </c>
      <c r="K1950" s="4">
        <v>6.5214019851116696</v>
      </c>
      <c r="L1950" s="4">
        <v>-14.9846215999434</v>
      </c>
      <c r="M1950" s="4">
        <v>-3.1642664856737701</v>
      </c>
      <c r="N1950" s="4">
        <v>23.76419152387</v>
      </c>
      <c r="O1950" s="4">
        <v>2.9758127071433602</v>
      </c>
      <c r="P1950" s="4">
        <v>7.0311645708037398</v>
      </c>
      <c r="Q1950" s="4">
        <v>1.1298996493511999</v>
      </c>
      <c r="R1950" s="4">
        <v>-3.7763663073604299</v>
      </c>
      <c r="S1950" s="4">
        <v>9.5344336981444204</v>
      </c>
      <c r="T1950" s="4">
        <v>-4.8135923939720398</v>
      </c>
      <c r="V1950" s="4">
        <v>170.54196224</v>
      </c>
      <c r="W1950" s="4">
        <v>1.0188418464142199</v>
      </c>
      <c r="X1950" s="4">
        <v>1.8938696274450599</v>
      </c>
      <c r="Y1950" s="4">
        <v>-49.054460492142397</v>
      </c>
      <c r="Z1950" s="4">
        <v>0</v>
      </c>
      <c r="AA1950" s="4">
        <v>0</v>
      </c>
      <c r="AB1950" s="4">
        <v>64.459815243439493</v>
      </c>
      <c r="AC1950" s="4">
        <v>0</v>
      </c>
      <c r="AD1950" s="4">
        <v>21.103648266730499</v>
      </c>
      <c r="AE1950" s="4">
        <v>0</v>
      </c>
      <c r="AF1950" s="4">
        <v>0</v>
      </c>
      <c r="AG1950" s="4">
        <v>4470</v>
      </c>
      <c r="AH1950" s="4">
        <v>257.92</v>
      </c>
      <c r="AI1950" s="4">
        <v>6.4300000000000201</v>
      </c>
      <c r="AJ1950" s="4">
        <v>9.3300000000000196</v>
      </c>
      <c r="AK1950" s="4">
        <v>8.2246098746482801</v>
      </c>
      <c r="AL1950" s="4">
        <v>16.82</v>
      </c>
      <c r="AM1950" s="4">
        <v>0.03</v>
      </c>
      <c r="AN1950" s="4">
        <v>133.99</v>
      </c>
      <c r="AO1950" s="4">
        <v>7.64</v>
      </c>
      <c r="AP1950" s="4">
        <v>141.81</v>
      </c>
      <c r="AQ1950" s="4">
        <v>14.97</v>
      </c>
      <c r="AR1950" s="4">
        <v>20.45</v>
      </c>
    </row>
    <row r="1951" spans="1:44" x14ac:dyDescent="0.35">
      <c r="A1951" s="4" t="s">
        <v>4031</v>
      </c>
      <c r="B1951" s="4" t="s">
        <v>4032</v>
      </c>
      <c r="C1951" s="4" t="s">
        <v>1055</v>
      </c>
      <c r="D1951" s="4">
        <v>144.41561976</v>
      </c>
      <c r="E1951" s="4">
        <v>112.95</v>
      </c>
      <c r="F1951" s="4">
        <v>-80.679117184356997</v>
      </c>
      <c r="G1951" s="4">
        <v>-1.7728915960976701</v>
      </c>
      <c r="H1951" s="4">
        <v>-0.926237354790309</v>
      </c>
      <c r="I1951" s="4">
        <v>-2.81446540880505</v>
      </c>
      <c r="J1951" s="4">
        <v>16.686290688473399</v>
      </c>
      <c r="K1951" s="4">
        <v>17.185534591195001</v>
      </c>
      <c r="L1951" s="4">
        <v>161.07916207570301</v>
      </c>
      <c r="M1951" s="4">
        <v>10.5518530924101</v>
      </c>
      <c r="N1951" s="4">
        <v>77.352616249874501</v>
      </c>
      <c r="O1951" s="4">
        <v>69.287938133976098</v>
      </c>
      <c r="Q1951" s="4">
        <v>5.5488671184568403</v>
      </c>
      <c r="R1951" s="4">
        <v>0.63402433030610394</v>
      </c>
      <c r="V1951" s="4">
        <v>202.40561976000001</v>
      </c>
      <c r="W1951" s="4">
        <v>1.45039288701416</v>
      </c>
      <c r="X1951" s="4">
        <v>0.18587360594795499</v>
      </c>
      <c r="Y1951" s="4">
        <v>93.329833989051096</v>
      </c>
      <c r="Z1951" s="4">
        <v>3.45713296684744</v>
      </c>
      <c r="AA1951" s="4">
        <v>0</v>
      </c>
      <c r="AB1951" s="4">
        <v>0</v>
      </c>
      <c r="AC1951" s="4">
        <v>9.8498486684748094</v>
      </c>
      <c r="AD1951" s="4">
        <v>9.7455386220613001</v>
      </c>
      <c r="AE1951" s="4">
        <v>0</v>
      </c>
      <c r="AF1951" s="4">
        <v>0</v>
      </c>
      <c r="AG1951" s="4">
        <v>525</v>
      </c>
      <c r="AH1951" s="4">
        <v>63.6</v>
      </c>
      <c r="AI1951" s="4">
        <v>-1.79000000000001</v>
      </c>
      <c r="AJ1951" s="4">
        <v>-1.6700000000000099</v>
      </c>
      <c r="AK1951" s="4">
        <v>-1.33367845057262</v>
      </c>
      <c r="AL1951" s="4">
        <v>10.93</v>
      </c>
      <c r="AM1951" s="4">
        <v>5.39</v>
      </c>
      <c r="AN1951" s="4">
        <v>54.61</v>
      </c>
      <c r="AO1951" s="4">
        <v>27.66</v>
      </c>
      <c r="AP1951" s="4">
        <v>99.57</v>
      </c>
      <c r="AQ1951" s="4">
        <v>15.34</v>
      </c>
      <c r="AR1951" s="4">
        <v>19.309999999999999</v>
      </c>
    </row>
    <row r="1952" spans="1:44" x14ac:dyDescent="0.35">
      <c r="A1952" s="4" t="s">
        <v>4033</v>
      </c>
      <c r="B1952" s="4" t="s">
        <v>4034</v>
      </c>
      <c r="C1952" s="4" t="s">
        <v>49</v>
      </c>
      <c r="D1952" s="4">
        <v>144.361075</v>
      </c>
      <c r="E1952" s="4">
        <v>133.25</v>
      </c>
      <c r="F1952" s="4">
        <v>178.22354938271499</v>
      </c>
      <c r="G1952" s="4">
        <v>2.3960952521816399</v>
      </c>
      <c r="H1952" s="4">
        <v>1.33817941516604</v>
      </c>
      <c r="I1952" s="4">
        <v>0.94659343227767101</v>
      </c>
      <c r="J1952" s="4">
        <v>10.259567478463699</v>
      </c>
      <c r="K1952" s="4">
        <v>5.0952436601612696</v>
      </c>
      <c r="L1952" s="4">
        <v>98.9940647530061</v>
      </c>
      <c r="N1952" s="4">
        <v>32.159624413145501</v>
      </c>
      <c r="O1952" s="4">
        <v>3.9025821596244099</v>
      </c>
      <c r="P1952" s="4">
        <v>2.8027681660899799</v>
      </c>
      <c r="Q1952" s="4">
        <v>12.285764555921199</v>
      </c>
      <c r="R1952" s="4">
        <v>-3.61020858794511</v>
      </c>
      <c r="S1952" s="4">
        <v>27.784947492382301</v>
      </c>
      <c r="T1952" s="4">
        <v>-11.870865600943601</v>
      </c>
      <c r="V1952" s="4">
        <v>144.451075</v>
      </c>
      <c r="W1952" s="4">
        <v>4.2359470363849798</v>
      </c>
      <c r="X1952" s="4">
        <v>0.191204588910134</v>
      </c>
      <c r="Y1952" s="4">
        <v>359.74193079102099</v>
      </c>
      <c r="Z1952" s="4">
        <v>0</v>
      </c>
      <c r="AA1952" s="4">
        <v>0</v>
      </c>
      <c r="AB1952" s="4">
        <v>69.069830631283395</v>
      </c>
      <c r="AC1952" s="4">
        <v>0</v>
      </c>
      <c r="AD1952" s="4">
        <v>7.8797210397608897</v>
      </c>
      <c r="AE1952" s="4">
        <v>0</v>
      </c>
      <c r="AF1952" s="4">
        <v>0</v>
      </c>
      <c r="AG1952" s="4">
        <v>216</v>
      </c>
      <c r="AH1952" s="4">
        <v>85.57</v>
      </c>
      <c r="AI1952" s="4">
        <v>0.81000000000000305</v>
      </c>
      <c r="AJ1952" s="4">
        <v>1.22</v>
      </c>
      <c r="AK1952" s="4">
        <v>0.73362920025360301</v>
      </c>
      <c r="AL1952" s="4">
        <v>4.3600000000000003</v>
      </c>
      <c r="AM1952" s="4">
        <v>4.99</v>
      </c>
      <c r="AN1952" s="4">
        <v>23.6</v>
      </c>
      <c r="AO1952" s="4">
        <v>11.07</v>
      </c>
      <c r="AP1952" s="4">
        <v>34.08</v>
      </c>
      <c r="AQ1952" s="4">
        <v>5.04</v>
      </c>
      <c r="AR1952" s="4">
        <v>5.65</v>
      </c>
    </row>
    <row r="1953" spans="1:44" x14ac:dyDescent="0.35">
      <c r="A1953" s="4" t="s">
        <v>4035</v>
      </c>
      <c r="B1953" s="4" t="s">
        <v>4036</v>
      </c>
      <c r="D1953" s="4">
        <v>144.261776</v>
      </c>
      <c r="E1953" s="4">
        <v>72.150000000000006</v>
      </c>
      <c r="F1953" s="4">
        <v>33.706022429906497</v>
      </c>
      <c r="G1953" s="4">
        <v>19.270598829356199</v>
      </c>
      <c r="H1953" s="4">
        <v>4.3271661106056003</v>
      </c>
      <c r="I1953" s="4">
        <v>2.7093751978223701</v>
      </c>
      <c r="K1953" s="4">
        <v>8.6282205482053609</v>
      </c>
      <c r="L1953" s="4">
        <v>-16.098752034726001</v>
      </c>
      <c r="N1953" s="4">
        <v>145.913757700205</v>
      </c>
      <c r="O1953" s="4">
        <v>67.351129363449701</v>
      </c>
      <c r="P1953" s="4">
        <v>5.1460863292052501</v>
      </c>
      <c r="V1953" s="4">
        <v>179.47177600000001</v>
      </c>
      <c r="W1953" s="4">
        <v>5.92450825462012</v>
      </c>
      <c r="Y1953" s="4">
        <v>204.07904660651201</v>
      </c>
      <c r="Z1953" s="4">
        <v>0</v>
      </c>
      <c r="AA1953" s="4">
        <v>0</v>
      </c>
      <c r="AB1953" s="4">
        <v>73.160724154678405</v>
      </c>
      <c r="AC1953" s="4">
        <v>0</v>
      </c>
      <c r="AD1953" s="4">
        <v>16.787510885766402</v>
      </c>
      <c r="AE1953" s="4">
        <v>0</v>
      </c>
      <c r="AF1953" s="4">
        <v>0</v>
      </c>
      <c r="AG1953" s="4">
        <v>1784</v>
      </c>
      <c r="AH1953" s="4">
        <v>157.97</v>
      </c>
      <c r="AI1953" s="4">
        <v>4.28</v>
      </c>
      <c r="AJ1953" s="4">
        <v>6.65</v>
      </c>
      <c r="AK1953" s="4">
        <v>3.0616215721283702</v>
      </c>
      <c r="AL1953" s="4">
        <v>13.63</v>
      </c>
      <c r="AM1953" s="4">
        <v>0.01</v>
      </c>
      <c r="AN1953" s="4">
        <v>23.48</v>
      </c>
      <c r="AO1953" s="4">
        <v>0.32</v>
      </c>
      <c r="AP1953" s="4">
        <v>24.35</v>
      </c>
      <c r="AQ1953" s="4">
        <v>7.28</v>
      </c>
      <c r="AR1953" s="4">
        <v>9.0299999999999994</v>
      </c>
    </row>
    <row r="1954" spans="1:44" x14ac:dyDescent="0.35">
      <c r="A1954" s="4" t="s">
        <v>4037</v>
      </c>
      <c r="B1954" s="4" t="s">
        <v>4038</v>
      </c>
      <c r="C1954" s="4" t="s">
        <v>200</v>
      </c>
      <c r="D1954" s="4">
        <v>144.2365743</v>
      </c>
      <c r="E1954" s="4">
        <v>80.5</v>
      </c>
      <c r="F1954" s="4">
        <v>-51.1477213829791</v>
      </c>
      <c r="G1954" s="4">
        <v>-1.1650966782349901</v>
      </c>
      <c r="H1954" s="4">
        <v>-0.39887410005798901</v>
      </c>
      <c r="I1954" s="4">
        <v>-0.56190969593113205</v>
      </c>
      <c r="J1954" s="4">
        <v>8.3074807631808998</v>
      </c>
      <c r="K1954" s="4">
        <v>10.0207229107719</v>
      </c>
      <c r="L1954" s="4">
        <v>122.773651526105</v>
      </c>
      <c r="M1954" s="4">
        <v>-5.6993585841727104</v>
      </c>
      <c r="N1954" s="4">
        <v>125.927772929394</v>
      </c>
      <c r="O1954" s="4">
        <v>37.268835972239501</v>
      </c>
      <c r="Q1954" s="4">
        <v>-8.2800594821512306</v>
      </c>
      <c r="R1954" s="4">
        <v>-14.502258431712001</v>
      </c>
      <c r="S1954" s="4">
        <v>-13.404004087670501</v>
      </c>
      <c r="V1954" s="4">
        <v>427.56657430000001</v>
      </c>
      <c r="W1954" s="4">
        <v>0.59941226904375999</v>
      </c>
      <c r="Y1954" s="4">
        <v>95.771349456803705</v>
      </c>
      <c r="Z1954" s="4">
        <v>0.40345987263897198</v>
      </c>
      <c r="AA1954" s="4">
        <v>0</v>
      </c>
      <c r="AB1954" s="4">
        <v>55.942459014328598</v>
      </c>
      <c r="AC1954" s="4">
        <v>0</v>
      </c>
      <c r="AD1954" s="4">
        <v>21.778190038681</v>
      </c>
      <c r="AE1954" s="4">
        <v>37.810384776176498</v>
      </c>
      <c r="AF1954" s="4">
        <v>0</v>
      </c>
      <c r="AG1954" s="4">
        <v>8068</v>
      </c>
      <c r="AH1954" s="4">
        <v>501.86</v>
      </c>
      <c r="AI1954" s="4">
        <v>-2.8199999999999799</v>
      </c>
      <c r="AJ1954" s="4">
        <v>-4.8299999999999796</v>
      </c>
      <c r="AK1954" s="4">
        <v>-1.5288455752118699</v>
      </c>
      <c r="AL1954" s="4">
        <v>50.29</v>
      </c>
      <c r="AM1954" s="4">
        <v>0</v>
      </c>
      <c r="AN1954" s="4">
        <v>129.77000000000001</v>
      </c>
      <c r="AO1954" s="4">
        <v>19.690000000000001</v>
      </c>
      <c r="AP1954" s="4">
        <v>240.63</v>
      </c>
      <c r="AQ1954" s="4">
        <v>28.65</v>
      </c>
      <c r="AR1954" s="4">
        <v>33.409999999999997</v>
      </c>
    </row>
    <row r="1955" spans="1:44" x14ac:dyDescent="0.35">
      <c r="A1955" s="4" t="s">
        <v>4039</v>
      </c>
      <c r="B1955" s="4" t="s">
        <v>4040</v>
      </c>
      <c r="D1955" s="4">
        <v>143.77694450000001</v>
      </c>
      <c r="E1955" s="4">
        <v>16.100000000000001</v>
      </c>
      <c r="F1955" s="4">
        <v>41.4342779538906</v>
      </c>
      <c r="G1955" s="4">
        <v>3.80962836910577</v>
      </c>
      <c r="H1955" s="4">
        <v>1.2203056039105999</v>
      </c>
      <c r="I1955" s="4">
        <v>1.51879896704162</v>
      </c>
      <c r="K1955" s="4">
        <v>14.7109029631899</v>
      </c>
      <c r="L1955" s="4">
        <v>-93.374687108826194</v>
      </c>
      <c r="N1955" s="4">
        <v>164.99348109517601</v>
      </c>
      <c r="O1955" s="4">
        <v>49.163407214254697</v>
      </c>
      <c r="P1955" s="4">
        <v>1.88035114338354</v>
      </c>
      <c r="Q1955" s="4">
        <v>-5.91354035624361</v>
      </c>
      <c r="R1955" s="4">
        <v>7.2368462616238398</v>
      </c>
      <c r="T1955" s="4">
        <v>0.72341990151965097</v>
      </c>
      <c r="V1955" s="4">
        <v>294.0469445</v>
      </c>
      <c r="W1955" s="4">
        <v>1.5621136951325501</v>
      </c>
      <c r="X1955" s="4">
        <v>0.31055900621117999</v>
      </c>
      <c r="Y1955" s="4">
        <v>227.94271870073399</v>
      </c>
      <c r="Z1955" s="4">
        <v>0</v>
      </c>
      <c r="AA1955" s="4">
        <v>0</v>
      </c>
      <c r="AB1955" s="4">
        <v>72.080945147641501</v>
      </c>
      <c r="AC1955" s="4">
        <v>1.4791699443856201</v>
      </c>
      <c r="AD1955" s="4">
        <v>5.5726656995412798</v>
      </c>
      <c r="AE1955" s="4">
        <v>0</v>
      </c>
      <c r="AF1955" s="4">
        <v>0</v>
      </c>
      <c r="AG1955" s="4">
        <v>3563</v>
      </c>
      <c r="AH1955" s="4">
        <v>228.47</v>
      </c>
      <c r="AI1955" s="4">
        <v>3.46999999999999</v>
      </c>
      <c r="AJ1955" s="4">
        <v>4.9599999999999902</v>
      </c>
      <c r="AK1955" s="4">
        <v>0.38856716697022198</v>
      </c>
      <c r="AL1955" s="4">
        <v>33.61</v>
      </c>
      <c r="AM1955" s="4">
        <v>0.85</v>
      </c>
      <c r="AN1955" s="4">
        <v>71.069999999999993</v>
      </c>
      <c r="AO1955" s="4">
        <v>1.59</v>
      </c>
      <c r="AP1955" s="4">
        <v>92.04</v>
      </c>
      <c r="AQ1955" s="4">
        <v>-11.89</v>
      </c>
      <c r="AR1955" s="4">
        <v>-9.2899999999999991</v>
      </c>
    </row>
    <row r="1956" spans="1:44" x14ac:dyDescent="0.35">
      <c r="A1956" s="4" t="s">
        <v>4041</v>
      </c>
      <c r="B1956" s="4" t="s">
        <v>4042</v>
      </c>
      <c r="C1956" s="4">
        <v>0</v>
      </c>
      <c r="D1956" s="4">
        <v>143.50464435000001</v>
      </c>
      <c r="E1956" s="4">
        <v>54.2</v>
      </c>
      <c r="F1956" s="4">
        <v>12.2968846915167</v>
      </c>
      <c r="G1956" s="4">
        <v>13.3991618347781</v>
      </c>
      <c r="H1956" s="4">
        <v>11.8942057789329</v>
      </c>
      <c r="I1956" s="4">
        <v>80.649619903248094</v>
      </c>
      <c r="J1956" s="4">
        <v>-3.8208756596762701</v>
      </c>
      <c r="K1956" s="4">
        <v>66.067726330338601</v>
      </c>
      <c r="L1956" s="4">
        <v>673.98871152212496</v>
      </c>
      <c r="M1956" s="4">
        <v>155.27357259492399</v>
      </c>
      <c r="N1956" s="4">
        <v>12.0456012045601</v>
      </c>
      <c r="O1956" s="4">
        <v>0</v>
      </c>
      <c r="P1956" s="4">
        <v>103.365810451727</v>
      </c>
      <c r="Q1956" s="4">
        <v>12.3321320716275</v>
      </c>
      <c r="V1956" s="4">
        <v>153.09464435000001</v>
      </c>
      <c r="W1956" s="4">
        <v>1.54339260432351</v>
      </c>
      <c r="Y1956" s="4">
        <v>137.97090082595099</v>
      </c>
      <c r="Z1956" s="4">
        <v>0.101369541493867</v>
      </c>
      <c r="AA1956" s="4">
        <v>0</v>
      </c>
      <c r="AB1956" s="4">
        <v>13.261931487446001</v>
      </c>
      <c r="AC1956" s="4">
        <v>0</v>
      </c>
      <c r="AD1956" s="4">
        <v>15.989181530625499</v>
      </c>
      <c r="AE1956" s="4">
        <v>0</v>
      </c>
      <c r="AF1956" s="4">
        <v>0</v>
      </c>
      <c r="AG1956" s="4">
        <v>10861</v>
      </c>
      <c r="AH1956" s="4">
        <v>14.47</v>
      </c>
      <c r="AI1956" s="4">
        <v>11.67</v>
      </c>
      <c r="AJ1956" s="4">
        <v>9.56</v>
      </c>
      <c r="AK1956" s="4">
        <v>6.3038947211769001</v>
      </c>
      <c r="AL1956" s="4">
        <v>9.56</v>
      </c>
      <c r="AM1956" s="4">
        <v>45</v>
      </c>
      <c r="AN1956" s="4">
        <v>14.92</v>
      </c>
      <c r="AO1956" s="4">
        <v>1.61</v>
      </c>
      <c r="AP1956" s="4">
        <v>92.98</v>
      </c>
      <c r="AQ1956" s="4">
        <v>9.02</v>
      </c>
      <c r="AR1956" s="4">
        <v>9.02</v>
      </c>
    </row>
    <row r="1957" spans="1:44" x14ac:dyDescent="0.35">
      <c r="A1957" s="4" t="s">
        <v>4043</v>
      </c>
      <c r="B1957" s="4" t="s">
        <v>4044</v>
      </c>
      <c r="C1957" s="4" t="s">
        <v>327</v>
      </c>
      <c r="D1957" s="4">
        <v>143.34059999999999</v>
      </c>
      <c r="E1957" s="4">
        <v>56.5</v>
      </c>
      <c r="F1957" s="4">
        <v>-7.7439546191247999</v>
      </c>
      <c r="H1957" s="4">
        <v>-260.33755274261603</v>
      </c>
      <c r="I1957" s="4">
        <v>-16827.272727272699</v>
      </c>
      <c r="J1957" s="4">
        <v>-2398.3696897241998</v>
      </c>
      <c r="K1957" s="4">
        <v>-8572.7272727272702</v>
      </c>
      <c r="L1957" s="4">
        <v>61.295282502165698</v>
      </c>
      <c r="M1957" s="4">
        <v>-8.0588356654064501</v>
      </c>
      <c r="Q1957" s="4">
        <v>-67.526241453300102</v>
      </c>
      <c r="V1957" s="4">
        <v>192.94059999999999</v>
      </c>
      <c r="W1957" s="4">
        <v>-2.7344639450591401</v>
      </c>
      <c r="Y1957" s="4">
        <v>99.359766632389096</v>
      </c>
      <c r="Z1957" s="4">
        <v>6.5525747764414999E-3</v>
      </c>
      <c r="AA1957" s="4">
        <v>6.5525747764414999E-3</v>
      </c>
      <c r="AB1957" s="4">
        <v>75</v>
      </c>
      <c r="AC1957" s="4">
        <v>4.6253469010175E-3</v>
      </c>
      <c r="AD1957" s="4">
        <v>12.906305889608401</v>
      </c>
      <c r="AE1957" s="4">
        <v>0</v>
      </c>
      <c r="AF1957" s="4">
        <v>0</v>
      </c>
      <c r="AG1957" s="4">
        <v>12397</v>
      </c>
      <c r="AH1957" s="4">
        <v>0.11</v>
      </c>
      <c r="AI1957" s="4">
        <v>-18.510000000000002</v>
      </c>
      <c r="AJ1957" s="4">
        <v>-18.510000000000002</v>
      </c>
      <c r="AK1957" s="4">
        <v>-7.1345975948196099</v>
      </c>
      <c r="AL1957" s="4">
        <v>-9.43</v>
      </c>
      <c r="AM1957" s="4">
        <v>0</v>
      </c>
      <c r="AN1957" s="4">
        <v>-98.98</v>
      </c>
      <c r="AO1957" s="4">
        <v>1.86</v>
      </c>
      <c r="AP1957" s="4">
        <v>-52.42</v>
      </c>
      <c r="AQ1957" s="4">
        <v>-8.4</v>
      </c>
      <c r="AR1957" s="4">
        <v>-8.39</v>
      </c>
    </row>
    <row r="1958" spans="1:44" x14ac:dyDescent="0.35">
      <c r="A1958" s="4" t="s">
        <v>4045</v>
      </c>
      <c r="B1958" s="4" t="s">
        <v>4046</v>
      </c>
      <c r="C1958" s="4" t="s">
        <v>458</v>
      </c>
      <c r="D1958" s="4">
        <v>143.15384405</v>
      </c>
      <c r="E1958" s="4">
        <v>20.5</v>
      </c>
      <c r="F1958" s="4">
        <v>-9.38098584862386</v>
      </c>
      <c r="G1958" s="4">
        <v>-8.1641387796592007</v>
      </c>
      <c r="H1958" s="4">
        <v>-6.4441206900192096</v>
      </c>
      <c r="I1958" s="4">
        <v>-62.720920674064899</v>
      </c>
      <c r="J1958" s="4">
        <v>-8.5450969595619508</v>
      </c>
      <c r="K1958" s="4">
        <v>-50.637073571722098</v>
      </c>
      <c r="L1958" s="4">
        <v>35.192760880403199</v>
      </c>
      <c r="M1958" s="4">
        <v>-1.44718051909973</v>
      </c>
      <c r="N1958" s="4">
        <v>8.2590280873829691</v>
      </c>
      <c r="O1958" s="4">
        <v>0.66317432010699895</v>
      </c>
      <c r="Q1958" s="4">
        <v>-13.4546893310638</v>
      </c>
      <c r="S1958" s="4">
        <v>-2.2737788432303598</v>
      </c>
      <c r="V1958" s="4">
        <v>149.28384405</v>
      </c>
      <c r="W1958" s="4">
        <v>0.79778111931564899</v>
      </c>
      <c r="Y1958" s="4">
        <v>99.224424669723405</v>
      </c>
      <c r="Z1958" s="4">
        <v>0</v>
      </c>
      <c r="AA1958" s="4">
        <v>0</v>
      </c>
      <c r="AB1958" s="4">
        <v>74.782943664864902</v>
      </c>
      <c r="AC1958" s="4">
        <v>0</v>
      </c>
      <c r="AD1958" s="4">
        <v>3.33792381316078</v>
      </c>
      <c r="AE1958" s="4">
        <v>0</v>
      </c>
      <c r="AF1958" s="4">
        <v>0</v>
      </c>
      <c r="AG1958" s="4">
        <v>1877</v>
      </c>
      <c r="AH1958" s="4">
        <v>24.33</v>
      </c>
      <c r="AI1958" s="4">
        <v>-15.26</v>
      </c>
      <c r="AJ1958" s="4">
        <v>-19.100000000000001</v>
      </c>
      <c r="AK1958" s="4">
        <v>-2.1639516707061102</v>
      </c>
      <c r="AL1958" s="4">
        <v>-12.32</v>
      </c>
      <c r="AM1958" s="4">
        <v>0.02</v>
      </c>
      <c r="AN1958" s="4">
        <v>73.510000000000005</v>
      </c>
      <c r="AO1958" s="4">
        <v>8.69</v>
      </c>
      <c r="AP1958" s="4">
        <v>179.44</v>
      </c>
      <c r="AQ1958" s="4">
        <v>2.74</v>
      </c>
      <c r="AR1958" s="4">
        <v>3.52</v>
      </c>
    </row>
    <row r="1959" spans="1:44" x14ac:dyDescent="0.35">
      <c r="A1959" s="4" t="s">
        <v>4047</v>
      </c>
      <c r="B1959" s="4" t="s">
        <v>4048</v>
      </c>
      <c r="C1959" s="4" t="s">
        <v>1123</v>
      </c>
      <c r="D1959" s="4">
        <v>142.99257069999999</v>
      </c>
      <c r="E1959" s="4">
        <v>105.6</v>
      </c>
      <c r="F1959" s="4">
        <v>22.272986090342702</v>
      </c>
      <c r="G1959" s="4">
        <v>7.8206846144475497</v>
      </c>
      <c r="H1959" s="4">
        <v>6.7345012063358798</v>
      </c>
      <c r="I1959" s="4">
        <v>11.6706053444828</v>
      </c>
      <c r="J1959" s="4">
        <v>9.8555906922851992</v>
      </c>
      <c r="K1959" s="4">
        <v>20.014542810398101</v>
      </c>
      <c r="L1959" s="4">
        <v>35.407704206307002</v>
      </c>
      <c r="M1959" s="4">
        <v>-24.401167538357502</v>
      </c>
      <c r="N1959" s="4">
        <v>4.8157985910613199</v>
      </c>
      <c r="O1959" s="4">
        <v>3.4761519805982202</v>
      </c>
      <c r="P1959" s="4">
        <v>51.607717041800598</v>
      </c>
      <c r="Q1959" s="4">
        <v>-0.17360587936444699</v>
      </c>
      <c r="R1959" s="4">
        <v>-23.4736374816043</v>
      </c>
      <c r="S1959" s="4">
        <v>-51.817207369997</v>
      </c>
      <c r="T1959" s="4">
        <v>-28.424952101422701</v>
      </c>
      <c r="V1959" s="4">
        <v>129.0425707</v>
      </c>
      <c r="W1959" s="4">
        <v>1.651375109135</v>
      </c>
      <c r="Y1959" s="4">
        <v>-8.5722923003469393</v>
      </c>
      <c r="Z1959" s="4">
        <v>0</v>
      </c>
      <c r="AA1959" s="4">
        <v>0</v>
      </c>
      <c r="AB1959" s="4">
        <v>70.3478039156618</v>
      </c>
      <c r="AC1959" s="4">
        <v>6.02288283778648E-2</v>
      </c>
      <c r="AD1959" s="4">
        <v>17.176828858843599</v>
      </c>
      <c r="AE1959" s="4">
        <v>0</v>
      </c>
      <c r="AF1959" s="4">
        <v>0</v>
      </c>
      <c r="AG1959" s="4">
        <v>8694</v>
      </c>
      <c r="AH1959" s="4">
        <v>55.01</v>
      </c>
      <c r="AI1959" s="4">
        <v>6.4199999999999902</v>
      </c>
      <c r="AJ1959" s="4">
        <v>5.5899999999999901</v>
      </c>
      <c r="AK1959" s="4">
        <v>4.5570899020140399</v>
      </c>
      <c r="AL1959" s="4">
        <v>11.01</v>
      </c>
      <c r="AM1959" s="4">
        <v>8.7100000000000009</v>
      </c>
      <c r="AN1959" s="4">
        <v>61.44</v>
      </c>
      <c r="AO1959" s="4">
        <v>20.16</v>
      </c>
      <c r="AP1959" s="4">
        <v>86.59</v>
      </c>
      <c r="AQ1959" s="4">
        <v>-4.13</v>
      </c>
      <c r="AR1959" s="4">
        <v>0.71</v>
      </c>
    </row>
    <row r="1960" spans="1:44" x14ac:dyDescent="0.35">
      <c r="A1960" s="4" t="s">
        <v>4049</v>
      </c>
      <c r="B1960" s="4" t="s">
        <v>4050</v>
      </c>
      <c r="C1960" s="4" t="s">
        <v>200</v>
      </c>
      <c r="D1960" s="4">
        <v>142.95959999999999</v>
      </c>
      <c r="E1960" s="4">
        <v>344</v>
      </c>
      <c r="F1960" s="4">
        <v>7.6204477611940096</v>
      </c>
      <c r="G1960" s="4">
        <v>13.075448684439801</v>
      </c>
      <c r="H1960" s="4">
        <v>6.8447168709865904</v>
      </c>
      <c r="I1960" s="4">
        <v>6.7586554742947902</v>
      </c>
      <c r="J1960" s="4">
        <v>11.287206981084999</v>
      </c>
      <c r="K1960" s="4">
        <v>17.707245019274399</v>
      </c>
      <c r="L1960" s="4">
        <v>174.19660661506299</v>
      </c>
      <c r="M1960" s="4">
        <v>16.427207118211101</v>
      </c>
      <c r="N1960" s="4">
        <v>51.933302698089697</v>
      </c>
      <c r="O1960" s="4">
        <v>32.344252609466302</v>
      </c>
      <c r="P1960" s="4">
        <v>15.035665624749599</v>
      </c>
      <c r="Q1960" s="4">
        <v>-4.90015722362849</v>
      </c>
      <c r="R1960" s="4">
        <v>9.0917655862853692</v>
      </c>
      <c r="S1960" s="4">
        <v>-3.5182676044430301</v>
      </c>
      <c r="T1960" s="4">
        <v>14.338455182491</v>
      </c>
      <c r="V1960" s="4">
        <v>219.83959999999999</v>
      </c>
      <c r="W1960" s="4">
        <v>0.938486181316878</v>
      </c>
      <c r="X1960" s="4">
        <v>0.59695186612161799</v>
      </c>
      <c r="Y1960" s="4">
        <v>100.630022407518</v>
      </c>
      <c r="Z1960" s="4">
        <v>2.33419264119991E-2</v>
      </c>
      <c r="AA1960" s="4">
        <v>2.2498242324818E-3</v>
      </c>
      <c r="AB1960" s="4">
        <v>70.361143660651507</v>
      </c>
      <c r="AC1960" s="4">
        <v>0</v>
      </c>
      <c r="AD1960" s="4">
        <v>16.7725333958285</v>
      </c>
      <c r="AE1960" s="4">
        <v>37.0307007265057</v>
      </c>
      <c r="AF1960" s="4">
        <v>0</v>
      </c>
      <c r="AG1960" s="4">
        <v>3059</v>
      </c>
      <c r="AH1960" s="4">
        <v>277.57</v>
      </c>
      <c r="AI1960" s="4">
        <v>18.760000000000101</v>
      </c>
      <c r="AJ1960" s="4">
        <v>26.470000000000098</v>
      </c>
      <c r="AK1960" s="4">
        <v>43.965315209749399</v>
      </c>
      <c r="AL1960" s="4">
        <v>49.15</v>
      </c>
      <c r="AM1960" s="4">
        <v>0</v>
      </c>
      <c r="AN1960" s="4">
        <v>131.04</v>
      </c>
      <c r="AO1960" s="4">
        <v>2.23</v>
      </c>
      <c r="AP1960" s="4">
        <v>152.33000000000001</v>
      </c>
      <c r="AQ1960" s="4">
        <v>29.79</v>
      </c>
      <c r="AR1960" s="4">
        <v>33.5</v>
      </c>
    </row>
    <row r="1961" spans="1:44" x14ac:dyDescent="0.35">
      <c r="A1961" s="4" t="s">
        <v>4051</v>
      </c>
      <c r="B1961" s="4" t="s">
        <v>4052</v>
      </c>
      <c r="C1961" s="4" t="s">
        <v>857</v>
      </c>
      <c r="D1961" s="4">
        <v>142.59922399999999</v>
      </c>
      <c r="E1961" s="4">
        <v>329</v>
      </c>
      <c r="F1961" s="4">
        <v>-5.1535679074810297</v>
      </c>
      <c r="G1961" s="4">
        <v>-19.0545053885618</v>
      </c>
      <c r="H1961" s="4">
        <v>-7.9351878405506104</v>
      </c>
      <c r="I1961" s="4">
        <v>-32.799905168326198</v>
      </c>
      <c r="K1961" s="4">
        <v>-15.0663821716453</v>
      </c>
      <c r="L1961" s="4">
        <v>533.45702289123699</v>
      </c>
      <c r="M1961" s="4">
        <v>126.24582980057301</v>
      </c>
      <c r="N1961" s="4">
        <v>85.139527064888497</v>
      </c>
      <c r="O1961" s="4">
        <v>74.358399641376195</v>
      </c>
      <c r="V1961" s="4">
        <v>264.279224</v>
      </c>
      <c r="W1961" s="4">
        <v>0.79905426426089898</v>
      </c>
      <c r="Y1961" s="4">
        <v>-108.585004177787</v>
      </c>
      <c r="Z1961" s="4">
        <v>0</v>
      </c>
      <c r="AA1961" s="4">
        <v>0</v>
      </c>
      <c r="AB1961" s="4">
        <v>75</v>
      </c>
      <c r="AC1961" s="4">
        <v>0</v>
      </c>
      <c r="AD1961" s="4">
        <v>14.5803470010468</v>
      </c>
      <c r="AE1961" s="4">
        <v>0</v>
      </c>
      <c r="AF1961" s="4">
        <v>0</v>
      </c>
      <c r="AG1961" s="4">
        <v>890</v>
      </c>
      <c r="AH1961" s="4">
        <v>84.36</v>
      </c>
      <c r="AI1961" s="4">
        <v>-27.67</v>
      </c>
      <c r="AJ1961" s="4">
        <v>-41.6</v>
      </c>
      <c r="AK1961" s="4">
        <v>-61.6272077329116</v>
      </c>
      <c r="AL1961" s="4">
        <v>-12.71</v>
      </c>
      <c r="AM1961" s="4">
        <v>0</v>
      </c>
      <c r="AN1961" s="4">
        <v>182.08</v>
      </c>
      <c r="AO1961" s="4">
        <v>22.15</v>
      </c>
      <c r="AP1961" s="4">
        <v>178.46</v>
      </c>
      <c r="AQ1961" s="4">
        <v>-86.09</v>
      </c>
      <c r="AR1961" s="4">
        <v>-46.4</v>
      </c>
    </row>
    <row r="1962" spans="1:44" x14ac:dyDescent="0.35">
      <c r="A1962" s="4" t="s">
        <v>4053</v>
      </c>
      <c r="B1962" s="4" t="s">
        <v>4054</v>
      </c>
      <c r="C1962" s="4" t="s">
        <v>1453</v>
      </c>
      <c r="D1962" s="4">
        <v>142.43899999999999</v>
      </c>
      <c r="E1962" s="4">
        <v>314.25</v>
      </c>
      <c r="F1962" s="4">
        <v>39.239393939393999</v>
      </c>
      <c r="G1962" s="4">
        <v>8.7427745664739795</v>
      </c>
      <c r="H1962" s="4">
        <v>6.0379241516965996</v>
      </c>
      <c r="I1962" s="4">
        <v>5.9703947368421</v>
      </c>
      <c r="J1962" s="4">
        <v>9.4304676406534291</v>
      </c>
      <c r="K1962" s="4">
        <v>9.5065789473684195</v>
      </c>
      <c r="L1962" s="4">
        <v>35.676181556194102</v>
      </c>
      <c r="M1962" s="4">
        <v>4.2670343582338104</v>
      </c>
      <c r="N1962" s="4">
        <v>0</v>
      </c>
      <c r="O1962" s="4">
        <v>0</v>
      </c>
      <c r="P1962" s="4">
        <v>16.183682567989301</v>
      </c>
      <c r="Q1962" s="4">
        <v>-6.2383080385064502E-2</v>
      </c>
      <c r="R1962" s="4">
        <v>-1.4248951583166001</v>
      </c>
      <c r="S1962" s="4">
        <v>9.5677371841325094</v>
      </c>
      <c r="T1962" s="4">
        <v>-7.0076496690240502</v>
      </c>
      <c r="V1962" s="4">
        <v>114.339</v>
      </c>
      <c r="W1962" s="4">
        <v>3.3225798926988599</v>
      </c>
      <c r="X1962" s="4">
        <v>0.80736315194574504</v>
      </c>
      <c r="Y1962" s="4">
        <v>1.2211618231639401</v>
      </c>
      <c r="Z1962" s="4">
        <v>5.8695652173912996E-3</v>
      </c>
      <c r="AA1962" s="4">
        <v>2.1739130434782002E-3</v>
      </c>
      <c r="AB1962" s="4">
        <v>72.0225434782609</v>
      </c>
      <c r="AC1962" s="4">
        <v>0</v>
      </c>
      <c r="AD1962" s="4">
        <v>20.72</v>
      </c>
      <c r="AE1962" s="4">
        <v>0</v>
      </c>
      <c r="AF1962" s="4">
        <v>0</v>
      </c>
      <c r="AG1962" s="4">
        <v>4187</v>
      </c>
      <c r="AH1962" s="4">
        <v>60.8</v>
      </c>
      <c r="AI1962" s="4">
        <v>3.63</v>
      </c>
      <c r="AJ1962" s="4">
        <v>5.24</v>
      </c>
      <c r="AK1962" s="4">
        <v>7.8913043478260798</v>
      </c>
      <c r="AL1962" s="4">
        <v>5.78</v>
      </c>
      <c r="AM1962" s="4">
        <v>0</v>
      </c>
      <c r="AN1962" s="4">
        <v>38.270000000000003</v>
      </c>
      <c r="AO1962" s="4">
        <v>28.1</v>
      </c>
      <c r="AP1962" s="4">
        <v>42.87</v>
      </c>
      <c r="AQ1962" s="4">
        <v>4.91</v>
      </c>
      <c r="AR1962" s="4">
        <v>4.99</v>
      </c>
    </row>
    <row r="1963" spans="1:44" x14ac:dyDescent="0.35">
      <c r="A1963" s="4" t="s">
        <v>4055</v>
      </c>
      <c r="B1963" s="4" t="s">
        <v>4056</v>
      </c>
      <c r="C1963" s="4" t="s">
        <v>121</v>
      </c>
      <c r="D1963" s="4">
        <v>142.33718318999999</v>
      </c>
      <c r="E1963" s="4">
        <v>176.9</v>
      </c>
      <c r="F1963" s="4">
        <v>7.3941393864935101</v>
      </c>
      <c r="G1963" s="4">
        <v>29.255319148936099</v>
      </c>
      <c r="H1963" s="4">
        <v>13.139483294085499</v>
      </c>
      <c r="I1963" s="4">
        <v>8.1876568414784501</v>
      </c>
      <c r="J1963" s="4">
        <v>13.416766072084201</v>
      </c>
      <c r="K1963" s="4">
        <v>19.3611500999532</v>
      </c>
      <c r="L1963" s="4">
        <v>62.048277169705102</v>
      </c>
      <c r="M1963" s="4">
        <v>0.92387740234733995</v>
      </c>
      <c r="N1963" s="4">
        <v>38.864217467366402</v>
      </c>
      <c r="O1963" s="4">
        <v>9.1643116673395202</v>
      </c>
      <c r="P1963" s="4">
        <v>25.479814692256799</v>
      </c>
      <c r="Q1963" s="4">
        <v>4.8597584031698098</v>
      </c>
      <c r="R1963" s="4">
        <v>0.60393566612011496</v>
      </c>
      <c r="S1963" s="4">
        <v>11.3926439362829</v>
      </c>
      <c r="T1963" s="4">
        <v>-0.68192807412904599</v>
      </c>
      <c r="V1963" s="4">
        <v>158.63718319</v>
      </c>
      <c r="W1963" s="4">
        <v>1.9154512607993499</v>
      </c>
      <c r="X1963" s="4">
        <v>0.84483244156575599</v>
      </c>
      <c r="Y1963" s="4">
        <v>-69.648020621180294</v>
      </c>
      <c r="Z1963" s="4">
        <v>4.1463248518287601E-2</v>
      </c>
      <c r="AA1963" s="4">
        <v>3.1184753699073E-3</v>
      </c>
      <c r="AB1963" s="4">
        <v>74.917666013283693</v>
      </c>
      <c r="AC1963" s="4">
        <v>0</v>
      </c>
      <c r="AD1963" s="4">
        <v>19.418708706708401</v>
      </c>
      <c r="AE1963" s="4">
        <v>29.999995010439399</v>
      </c>
      <c r="AF1963" s="4">
        <v>0</v>
      </c>
      <c r="AG1963" s="4">
        <v>13477</v>
      </c>
      <c r="AH1963" s="4">
        <v>235.11</v>
      </c>
      <c r="AI1963" s="4">
        <v>19.25</v>
      </c>
      <c r="AJ1963" s="4">
        <v>29.79</v>
      </c>
      <c r="AK1963" s="4">
        <v>24.012260348286301</v>
      </c>
      <c r="AL1963" s="4">
        <v>45.52</v>
      </c>
      <c r="AM1963" s="4">
        <v>0</v>
      </c>
      <c r="AN1963" s="4">
        <v>65.61</v>
      </c>
      <c r="AO1963" s="4">
        <v>12.58</v>
      </c>
      <c r="AP1963" s="4">
        <v>74.31</v>
      </c>
      <c r="AQ1963" s="4">
        <v>41</v>
      </c>
      <c r="AR1963" s="4">
        <v>43.58</v>
      </c>
    </row>
    <row r="1964" spans="1:44" x14ac:dyDescent="0.35">
      <c r="A1964" s="4" t="s">
        <v>4057</v>
      </c>
      <c r="B1964" s="4" t="s">
        <v>4058</v>
      </c>
      <c r="C1964" s="4" t="s">
        <v>244</v>
      </c>
      <c r="D1964" s="4">
        <v>141.97913887499999</v>
      </c>
      <c r="E1964" s="4">
        <v>355.95</v>
      </c>
      <c r="F1964" s="4">
        <v>23.6238167845258</v>
      </c>
      <c r="G1964" s="4">
        <v>6.9028886464135901</v>
      </c>
      <c r="H1964" s="4">
        <v>3.3295476579596102</v>
      </c>
      <c r="I1964" s="4">
        <v>2.52383152059799</v>
      </c>
      <c r="J1964" s="4">
        <v>4.3212812072257201</v>
      </c>
      <c r="K1964" s="4">
        <v>3.9642212237013399</v>
      </c>
      <c r="L1964" s="4">
        <v>-12.262696025391101</v>
      </c>
      <c r="M1964" s="4">
        <v>-1.0267382595974699</v>
      </c>
      <c r="N1964" s="4">
        <v>33.0154153266053</v>
      </c>
      <c r="O1964" s="4">
        <v>1.36409005212377</v>
      </c>
      <c r="P1964" s="4">
        <v>6.5482675964262302</v>
      </c>
      <c r="Q1964" s="4">
        <v>0.73222935600731898</v>
      </c>
      <c r="R1964" s="4">
        <v>1.5528491328290699</v>
      </c>
      <c r="V1964" s="4">
        <v>171.48913887500001</v>
      </c>
      <c r="W1964" s="4">
        <v>1.5745717963291599</v>
      </c>
      <c r="Y1964" s="4">
        <v>101.95310490823699</v>
      </c>
      <c r="Z1964" s="4">
        <v>0</v>
      </c>
      <c r="AA1964" s="4">
        <v>0</v>
      </c>
      <c r="AB1964" s="4">
        <v>65.541615041014595</v>
      </c>
      <c r="AC1964" s="4">
        <v>0</v>
      </c>
      <c r="AD1964" s="4">
        <v>28.877705978409399</v>
      </c>
      <c r="AE1964" s="4">
        <v>0</v>
      </c>
      <c r="AF1964" s="4">
        <v>0</v>
      </c>
      <c r="AG1964" s="4">
        <v>8897</v>
      </c>
      <c r="AH1964" s="4">
        <v>238.13</v>
      </c>
      <c r="AI1964" s="4">
        <v>6.00999999999999</v>
      </c>
      <c r="AJ1964" s="4">
        <v>2.1099999999999901</v>
      </c>
      <c r="AK1964" s="4">
        <v>15.274839086813699</v>
      </c>
      <c r="AL1964" s="4">
        <v>9.4399999000000001</v>
      </c>
      <c r="AM1964" s="4">
        <v>0.92</v>
      </c>
      <c r="AN1964" s="4">
        <v>69.239999999999995</v>
      </c>
      <c r="AO1964" s="4">
        <v>0.26</v>
      </c>
      <c r="AP1964" s="4">
        <v>90.17</v>
      </c>
      <c r="AQ1964" s="4">
        <v>-8.1</v>
      </c>
      <c r="AR1964" s="4">
        <v>-3.87</v>
      </c>
    </row>
    <row r="1965" spans="1:44" x14ac:dyDescent="0.35">
      <c r="A1965" s="4" t="s">
        <v>4059</v>
      </c>
      <c r="B1965" s="4" t="s">
        <v>4060</v>
      </c>
      <c r="C1965" s="4" t="s">
        <v>98</v>
      </c>
      <c r="D1965" s="4">
        <v>141.75240719000001</v>
      </c>
      <c r="E1965" s="4">
        <v>6.9</v>
      </c>
      <c r="F1965" s="4">
        <v>-3.1704855108476901</v>
      </c>
      <c r="H1965" s="4">
        <v>-1.51917486820623</v>
      </c>
      <c r="I1965" s="4">
        <v>-8.4063475350656205</v>
      </c>
      <c r="J1965" s="4">
        <v>-8.7326644737199697</v>
      </c>
      <c r="K1965" s="4">
        <v>6.8269845448050201</v>
      </c>
      <c r="L1965" s="4">
        <v>-29.3062992045373</v>
      </c>
      <c r="M1965" s="4">
        <v>-33.952657294101201</v>
      </c>
      <c r="Q1965" s="4">
        <v>-27.955769048220301</v>
      </c>
      <c r="R1965" s="4">
        <v>-5.3818567353642202</v>
      </c>
      <c r="V1965" s="4">
        <v>2534.68240719</v>
      </c>
      <c r="W1965" s="4">
        <v>-5.2403847390018097</v>
      </c>
      <c r="Y1965" s="4">
        <v>-105.28151211837699</v>
      </c>
      <c r="Z1965" s="4">
        <v>4.3824109397122397E-2</v>
      </c>
      <c r="AA1965" s="4">
        <v>0</v>
      </c>
      <c r="AB1965" s="4">
        <v>32.789997532598498</v>
      </c>
      <c r="AC1965" s="4">
        <v>0</v>
      </c>
      <c r="AD1965" s="4">
        <v>6.65944916007461</v>
      </c>
      <c r="AE1965" s="4">
        <v>3.0896150737882899</v>
      </c>
      <c r="AF1965" s="4">
        <v>4.3824109397122397E-2</v>
      </c>
      <c r="AG1965" s="4">
        <v>18178</v>
      </c>
      <c r="AH1965" s="4">
        <v>531.86</v>
      </c>
      <c r="AI1965" s="4">
        <v>-44.71</v>
      </c>
      <c r="AJ1965" s="4">
        <v>-43.5</v>
      </c>
      <c r="AK1965" s="4">
        <v>-2.1132410090114702</v>
      </c>
      <c r="AL1965" s="4">
        <v>36.31</v>
      </c>
      <c r="AM1965" s="4">
        <v>1.21</v>
      </c>
      <c r="AN1965" s="4">
        <v>-1387.51</v>
      </c>
      <c r="AO1965" s="4">
        <v>41.89</v>
      </c>
      <c r="AP1965" s="4">
        <v>-27.0500000000002</v>
      </c>
      <c r="AQ1965" s="4">
        <v>62.26</v>
      </c>
      <c r="AR1965" s="4">
        <v>62.85</v>
      </c>
    </row>
    <row r="1966" spans="1:44" x14ac:dyDescent="0.35">
      <c r="A1966" s="4" t="s">
        <v>4061</v>
      </c>
      <c r="B1966" s="4" t="s">
        <v>4062</v>
      </c>
      <c r="C1966" s="4" t="s">
        <v>285</v>
      </c>
      <c r="D1966" s="4">
        <v>141.21799999999999</v>
      </c>
      <c r="E1966" s="4">
        <v>60.35</v>
      </c>
      <c r="F1966" s="4">
        <v>20.145221112696099</v>
      </c>
      <c r="G1966" s="4">
        <v>6.2336045529322996</v>
      </c>
      <c r="H1966" s="4">
        <v>5.1677110210099704</v>
      </c>
      <c r="I1966" s="4">
        <v>9.8551947139041491</v>
      </c>
      <c r="J1966" s="4">
        <v>21.568400789310701</v>
      </c>
      <c r="K1966" s="4">
        <v>21.805145508224399</v>
      </c>
      <c r="L1966" s="4">
        <v>90.579330157054898</v>
      </c>
      <c r="M1966" s="4">
        <v>-1.99568424269814</v>
      </c>
      <c r="N1966" s="4">
        <v>4.0256810688877298</v>
      </c>
      <c r="O1966" s="4">
        <v>0.251605066805483</v>
      </c>
      <c r="P1966" s="4">
        <v>30.359462970983198</v>
      </c>
      <c r="Q1966" s="4">
        <v>-3.17442418655759</v>
      </c>
      <c r="R1966" s="4">
        <v>2.5427924720412101</v>
      </c>
      <c r="S1966" s="4">
        <v>51.271066776968198</v>
      </c>
      <c r="T1966" s="4">
        <v>-4.59639825514971</v>
      </c>
      <c r="V1966" s="4">
        <v>143.00800000000001</v>
      </c>
      <c r="W1966" s="4">
        <v>1.22521256290127</v>
      </c>
      <c r="X1966" s="4">
        <v>0.97402597402597402</v>
      </c>
      <c r="Y1966" s="4">
        <v>-48.033787439196999</v>
      </c>
      <c r="Z1966" s="4">
        <v>0</v>
      </c>
      <c r="AA1966" s="4">
        <v>0</v>
      </c>
      <c r="AB1966" s="4">
        <v>35.983768811341299</v>
      </c>
      <c r="AC1966" s="4">
        <v>0</v>
      </c>
      <c r="AD1966" s="4">
        <v>23.260305343511501</v>
      </c>
      <c r="AE1966" s="4">
        <v>0</v>
      </c>
      <c r="AF1966" s="4">
        <v>0</v>
      </c>
      <c r="AG1966" s="4">
        <v>10029</v>
      </c>
      <c r="AH1966" s="4">
        <v>71.13</v>
      </c>
      <c r="AI1966" s="4">
        <v>7.0100000000000202</v>
      </c>
      <c r="AJ1966" s="4">
        <v>9.6700000000000195</v>
      </c>
      <c r="AK1966" s="4">
        <v>3.0577971646674</v>
      </c>
      <c r="AL1966" s="4">
        <v>15.51</v>
      </c>
      <c r="AM1966" s="4">
        <v>0.01</v>
      </c>
      <c r="AN1966" s="4">
        <v>59.58</v>
      </c>
      <c r="AO1966" s="4">
        <v>2.85</v>
      </c>
      <c r="AP1966" s="4">
        <v>115.26</v>
      </c>
      <c r="AQ1966" s="4">
        <v>5.64</v>
      </c>
      <c r="AR1966" s="4">
        <v>5.64</v>
      </c>
    </row>
    <row r="1967" spans="1:44" x14ac:dyDescent="0.35">
      <c r="A1967" s="4" t="s">
        <v>4063</v>
      </c>
      <c r="B1967" s="4" t="s">
        <v>4064</v>
      </c>
      <c r="C1967" s="4" t="s">
        <v>244</v>
      </c>
      <c r="D1967" s="4">
        <v>140.20999083000001</v>
      </c>
      <c r="E1967" s="4">
        <v>131.25</v>
      </c>
      <c r="F1967" s="4">
        <v>7.0351224701455104</v>
      </c>
      <c r="G1967" s="4">
        <v>5.4150251324548302</v>
      </c>
      <c r="H1967" s="4">
        <v>3.3420251699938799</v>
      </c>
      <c r="I1967" s="4">
        <v>28.483635843933101</v>
      </c>
      <c r="J1967" s="4">
        <v>56.306234742241998</v>
      </c>
      <c r="K1967" s="4">
        <v>75.918250678862407</v>
      </c>
      <c r="L1967" s="4">
        <v>7.3145060752881301</v>
      </c>
      <c r="M1967" s="4">
        <v>1.03722409005755</v>
      </c>
      <c r="N1967" s="4">
        <v>42.2293601471033</v>
      </c>
      <c r="O1967" s="4">
        <v>37.599795172590397</v>
      </c>
      <c r="P1967" s="4">
        <v>8.6584412199148506</v>
      </c>
      <c r="Q1967" s="4">
        <v>-18.151165741404899</v>
      </c>
      <c r="R1967" s="4">
        <v>-0.116309923544666</v>
      </c>
      <c r="S1967" s="4">
        <v>15.114819398212999</v>
      </c>
      <c r="T1967" s="4">
        <v>11.939951391741801</v>
      </c>
      <c r="V1967" s="4">
        <v>309.96999082999997</v>
      </c>
      <c r="W1967" s="4">
        <v>0.32635055938831098</v>
      </c>
      <c r="X1967" s="4">
        <v>5.5617352614015596</v>
      </c>
      <c r="Y1967" s="4">
        <v>100.58163049399801</v>
      </c>
      <c r="Z1967" s="4">
        <v>2.6718017580801799E-2</v>
      </c>
      <c r="AA1967" s="4">
        <v>2.6718017580801799E-2</v>
      </c>
      <c r="AB1967" s="4">
        <v>74.999995191141593</v>
      </c>
      <c r="AC1967" s="4">
        <v>2.16494807683171E-2</v>
      </c>
      <c r="AD1967" s="4">
        <v>15.111029809344201</v>
      </c>
      <c r="AE1967" s="4">
        <v>0</v>
      </c>
      <c r="AF1967" s="4">
        <v>0</v>
      </c>
      <c r="AG1967" s="4">
        <v>6678</v>
      </c>
      <c r="AH1967" s="4">
        <v>69.97</v>
      </c>
      <c r="AI1967" s="4">
        <v>19.93</v>
      </c>
      <c r="AJ1967" s="4">
        <v>27.25</v>
      </c>
      <c r="AK1967" s="4">
        <v>19.168109805089301</v>
      </c>
      <c r="AL1967" s="4">
        <v>53.12</v>
      </c>
      <c r="AM1967" s="4">
        <v>268.49</v>
      </c>
      <c r="AN1967" s="4">
        <v>409.17</v>
      </c>
      <c r="AO1967" s="4">
        <v>20.43</v>
      </c>
      <c r="AP1967" s="4">
        <v>429.63</v>
      </c>
      <c r="AQ1967" s="4">
        <v>40.76</v>
      </c>
      <c r="AR1967" s="4">
        <v>41.15</v>
      </c>
    </row>
    <row r="1968" spans="1:44" x14ac:dyDescent="0.35">
      <c r="A1968" s="4" t="s">
        <v>4065</v>
      </c>
      <c r="B1968" s="4" t="s">
        <v>4066</v>
      </c>
      <c r="C1968" s="4" t="s">
        <v>109</v>
      </c>
      <c r="D1968" s="4">
        <v>139.82803999999999</v>
      </c>
      <c r="E1968" s="4">
        <v>84.25</v>
      </c>
      <c r="F1968" s="4">
        <v>53.780015384615503</v>
      </c>
      <c r="G1968" s="4">
        <v>8.3426921225733892</v>
      </c>
      <c r="H1968" s="4">
        <v>3.44621910000662</v>
      </c>
      <c r="I1968" s="4">
        <v>2.1066277750769702</v>
      </c>
      <c r="J1968" s="4">
        <v>5.9447331261217897</v>
      </c>
      <c r="K1968" s="4">
        <v>5.07211148922379</v>
      </c>
      <c r="L1968" s="4">
        <v>220.901247965274</v>
      </c>
      <c r="N1968" s="4">
        <v>46.395563770794801</v>
      </c>
      <c r="O1968" s="4">
        <v>15.280345040049299</v>
      </c>
      <c r="P1968" s="4">
        <v>6.0227009497335997</v>
      </c>
      <c r="Q1968" s="4">
        <v>13.022763501769701</v>
      </c>
      <c r="R1968" s="4">
        <v>9.9828441640902099</v>
      </c>
      <c r="T1968" s="4">
        <v>48.249833336996701</v>
      </c>
      <c r="V1968" s="4">
        <v>150.99804</v>
      </c>
      <c r="W1968" s="4">
        <v>4.3077030191004297</v>
      </c>
      <c r="Y1968" s="4">
        <v>46.271587156050302</v>
      </c>
      <c r="Z1968" s="4">
        <v>0</v>
      </c>
      <c r="AA1968" s="4">
        <v>0</v>
      </c>
      <c r="AB1968" s="4">
        <v>73.336064783572695</v>
      </c>
      <c r="AC1968" s="4">
        <v>0</v>
      </c>
      <c r="AD1968" s="4">
        <v>2.2144027764388299</v>
      </c>
      <c r="AE1968" s="4">
        <v>0</v>
      </c>
      <c r="AF1968" s="4">
        <v>0</v>
      </c>
      <c r="AG1968" s="4">
        <v>120</v>
      </c>
      <c r="AH1968" s="4">
        <v>123.42</v>
      </c>
      <c r="AI1968" s="4">
        <v>2.6</v>
      </c>
      <c r="AJ1968" s="4">
        <v>3.69</v>
      </c>
      <c r="AK1968" s="4">
        <v>1.56645935498904</v>
      </c>
      <c r="AL1968" s="4">
        <v>6.26</v>
      </c>
      <c r="AM1968" s="4">
        <v>0.11</v>
      </c>
      <c r="AN1968" s="4">
        <v>12.5</v>
      </c>
      <c r="AO1968" s="4">
        <v>3.89</v>
      </c>
      <c r="AP1968" s="4">
        <v>32.46</v>
      </c>
      <c r="AQ1968" s="4">
        <v>0.47</v>
      </c>
      <c r="AR1968" s="4">
        <v>2.61</v>
      </c>
    </row>
    <row r="1969" spans="1:44" x14ac:dyDescent="0.35">
      <c r="A1969" s="4" t="s">
        <v>4067</v>
      </c>
      <c r="B1969" s="4" t="s">
        <v>4068</v>
      </c>
      <c r="D1969" s="4">
        <v>139.03919342</v>
      </c>
      <c r="E1969" s="4">
        <v>23.55</v>
      </c>
      <c r="F1969" s="4">
        <v>-29.5199986029724</v>
      </c>
      <c r="G1969" s="4">
        <v>-1.7402870919470199</v>
      </c>
      <c r="H1969" s="4">
        <v>-1.4847973771732099</v>
      </c>
      <c r="I1969" s="4">
        <v>-119.240506329114</v>
      </c>
      <c r="K1969" s="4">
        <v>-62.531645569620302</v>
      </c>
      <c r="L1969" s="4">
        <v>12.942343855684999</v>
      </c>
      <c r="N1969" s="4">
        <v>0.74562875144465601</v>
      </c>
      <c r="O1969" s="4">
        <v>0</v>
      </c>
      <c r="V1969" s="4">
        <v>129.51919341999999</v>
      </c>
      <c r="W1969" s="4">
        <v>0.51835810095813295</v>
      </c>
      <c r="Y1969" s="4">
        <v>8.8467552998223695</v>
      </c>
      <c r="Z1969" s="4">
        <v>0</v>
      </c>
      <c r="AA1969" s="4">
        <v>0</v>
      </c>
      <c r="AB1969" s="4">
        <v>73.590721654231004</v>
      </c>
      <c r="AC1969" s="4">
        <v>5.0822238148740297E-2</v>
      </c>
      <c r="AD1969" s="4">
        <v>9.2829040808743795</v>
      </c>
      <c r="AE1969" s="4">
        <v>0</v>
      </c>
      <c r="AF1969" s="4">
        <v>0</v>
      </c>
      <c r="AG1969" s="4">
        <v>18211</v>
      </c>
      <c r="AH1969" s="4">
        <v>3.95</v>
      </c>
      <c r="AI1969" s="4">
        <v>-4.71</v>
      </c>
      <c r="AJ1969" s="4">
        <v>-4.62</v>
      </c>
      <c r="AK1969" s="4">
        <v>-1.5379404521864899</v>
      </c>
      <c r="AL1969" s="4">
        <v>-2.4700000000000002</v>
      </c>
      <c r="AM1969" s="4">
        <v>1.5</v>
      </c>
      <c r="AN1969" s="4">
        <v>261.97000000000003</v>
      </c>
      <c r="AO1969" s="4">
        <v>11.52</v>
      </c>
      <c r="AP1969" s="4">
        <v>268.23</v>
      </c>
      <c r="AQ1969" s="4">
        <v>2.37</v>
      </c>
      <c r="AR1969" s="4">
        <v>4.03</v>
      </c>
    </row>
    <row r="1970" spans="1:44" x14ac:dyDescent="0.35">
      <c r="A1970" s="4" t="s">
        <v>4069</v>
      </c>
      <c r="B1970" s="4" t="s">
        <v>4070</v>
      </c>
      <c r="C1970" s="4" t="s">
        <v>200</v>
      </c>
      <c r="D1970" s="4">
        <v>139.01580000000001</v>
      </c>
      <c r="E1970" s="4">
        <v>70</v>
      </c>
      <c r="F1970" s="4">
        <v>-37.269651474530903</v>
      </c>
      <c r="G1970" s="4">
        <v>-10.4030121321991</v>
      </c>
      <c r="H1970" s="4">
        <v>-7.6986584107327003</v>
      </c>
      <c r="I1970" s="4">
        <v>-20.978627671540998</v>
      </c>
      <c r="J1970" s="4">
        <v>-22.847930861126699</v>
      </c>
      <c r="K1970" s="4">
        <v>-8.7739032620922099</v>
      </c>
      <c r="L1970" s="4">
        <v>115.30620664296001</v>
      </c>
      <c r="M1970" s="4">
        <v>-33.561426007263002</v>
      </c>
      <c r="N1970" s="4">
        <v>16.578638497652602</v>
      </c>
      <c r="O1970" s="4">
        <v>7.7171361502347402</v>
      </c>
      <c r="Q1970" s="4">
        <v>-13.7866038454986</v>
      </c>
      <c r="V1970" s="4">
        <v>147.17580000000001</v>
      </c>
      <c r="W1970" s="4">
        <v>4.0791021126760603</v>
      </c>
      <c r="Y1970" s="4">
        <v>96.918722326407305</v>
      </c>
      <c r="Z1970" s="4">
        <v>0</v>
      </c>
      <c r="AA1970" s="4">
        <v>0</v>
      </c>
      <c r="AB1970" s="4">
        <v>55.077662337662296</v>
      </c>
      <c r="AC1970" s="4">
        <v>0</v>
      </c>
      <c r="AD1970" s="4">
        <v>8.5287547746371306</v>
      </c>
      <c r="AE1970" s="4">
        <v>14.7695441813089</v>
      </c>
      <c r="AF1970" s="4">
        <v>0</v>
      </c>
      <c r="AG1970" s="4">
        <v>2367</v>
      </c>
      <c r="AH1970" s="4">
        <v>17.78</v>
      </c>
      <c r="AI1970" s="4">
        <v>-3.73</v>
      </c>
      <c r="AJ1970" s="4">
        <v>-2.38</v>
      </c>
      <c r="AK1970" s="4">
        <v>-1.89966895849249</v>
      </c>
      <c r="AL1970" s="4">
        <v>-1.56</v>
      </c>
      <c r="AM1970" s="4">
        <v>6.33</v>
      </c>
      <c r="AN1970" s="4">
        <v>-34.24</v>
      </c>
      <c r="AO1970" s="4">
        <v>0.71</v>
      </c>
      <c r="AP1970" s="4">
        <v>34.08</v>
      </c>
      <c r="AQ1970" s="4">
        <v>-5.18</v>
      </c>
      <c r="AR1970" s="4">
        <v>-3.72</v>
      </c>
    </row>
    <row r="1971" spans="1:44" x14ac:dyDescent="0.35">
      <c r="A1971" s="4" t="s">
        <v>4071</v>
      </c>
      <c r="B1971" s="4" t="s">
        <v>4072</v>
      </c>
      <c r="C1971" s="4" t="s">
        <v>857</v>
      </c>
      <c r="D1971" s="4">
        <v>138.43234240000001</v>
      </c>
      <c r="E1971" s="4">
        <v>97.1</v>
      </c>
      <c r="F1971" s="4">
        <v>30.831256659242701</v>
      </c>
      <c r="G1971" s="4">
        <v>17.453838678328498</v>
      </c>
      <c r="H1971" s="4">
        <v>9.1010438836526006</v>
      </c>
      <c r="I1971" s="4">
        <v>4.4605603020067699</v>
      </c>
      <c r="J1971" s="4">
        <v>7.1077767383875097</v>
      </c>
      <c r="K1971" s="4">
        <v>7.1130538446254796</v>
      </c>
      <c r="L1971" s="4">
        <v>630.82432488835104</v>
      </c>
      <c r="N1971" s="4">
        <v>44.797997854844503</v>
      </c>
      <c r="O1971" s="4">
        <v>3.36074365391491</v>
      </c>
      <c r="P1971" s="4">
        <v>16.345103749545</v>
      </c>
      <c r="Q1971" s="4">
        <v>61.331606778369398</v>
      </c>
      <c r="R1971" s="4">
        <v>64.192136636739207</v>
      </c>
      <c r="T1971" s="4">
        <v>81.529406721929405</v>
      </c>
      <c r="V1971" s="4">
        <v>150.6923424</v>
      </c>
      <c r="W1971" s="4">
        <v>4.9493150661423</v>
      </c>
      <c r="Y1971" s="4">
        <v>-48.640151448904497</v>
      </c>
      <c r="Z1971" s="4">
        <v>0</v>
      </c>
      <c r="AA1971" s="4">
        <v>0</v>
      </c>
      <c r="AB1971" s="4">
        <v>72.818421369138093</v>
      </c>
      <c r="AC1971" s="4">
        <v>0</v>
      </c>
      <c r="AD1971" s="4">
        <v>11.043322691041899</v>
      </c>
      <c r="AE1971" s="4">
        <v>0</v>
      </c>
      <c r="AF1971" s="4">
        <v>0</v>
      </c>
      <c r="AG1971" s="4">
        <v>451</v>
      </c>
      <c r="AH1971" s="4">
        <v>100.66</v>
      </c>
      <c r="AI1971" s="4">
        <v>4.49000000000001</v>
      </c>
      <c r="AJ1971" s="4">
        <v>6.0500000000000096</v>
      </c>
      <c r="AK1971" s="4">
        <v>3.0683147639926198</v>
      </c>
      <c r="AL1971" s="4">
        <v>7.16</v>
      </c>
      <c r="AM1971" s="4">
        <v>0</v>
      </c>
      <c r="AN1971" s="4">
        <v>12.81</v>
      </c>
      <c r="AO1971" s="4">
        <v>0.27</v>
      </c>
      <c r="AP1971" s="4">
        <v>27.97</v>
      </c>
      <c r="AQ1971" s="4">
        <v>-5.08</v>
      </c>
      <c r="AR1971" s="4">
        <v>-4.07</v>
      </c>
    </row>
    <row r="1972" spans="1:44" x14ac:dyDescent="0.35">
      <c r="A1972" s="4" t="s">
        <v>4073</v>
      </c>
      <c r="B1972" s="4" t="s">
        <v>4074</v>
      </c>
      <c r="C1972" s="4" t="s">
        <v>183</v>
      </c>
      <c r="D1972" s="4">
        <v>138.16999999999999</v>
      </c>
      <c r="E1972" s="4">
        <v>32.25</v>
      </c>
      <c r="F1972" s="4">
        <v>31.1896162528217</v>
      </c>
      <c r="G1972" s="4">
        <v>4.0901117163696803</v>
      </c>
      <c r="H1972" s="4">
        <v>3.4318472324437401</v>
      </c>
      <c r="I1972" s="4">
        <v>23.907177549918998</v>
      </c>
      <c r="J1972" s="4">
        <v>35.379831646585401</v>
      </c>
      <c r="K1972" s="4">
        <v>45.0620615218564</v>
      </c>
      <c r="L1972" s="4">
        <v>23.814480069395501</v>
      </c>
      <c r="M1972" s="4">
        <v>10.8139618060167</v>
      </c>
      <c r="N1972" s="4">
        <v>9.3051675977653598</v>
      </c>
      <c r="O1972" s="4">
        <v>3.2733938547485999</v>
      </c>
      <c r="P1972" s="4">
        <v>23.048907388137401</v>
      </c>
      <c r="Q1972" s="4">
        <v>-13.247144753166999</v>
      </c>
      <c r="R1972" s="4">
        <v>-10.5611437650985</v>
      </c>
      <c r="S1972" s="4">
        <v>10.017402977375101</v>
      </c>
      <c r="T1972" s="4">
        <v>-9.2567674788025993</v>
      </c>
      <c r="V1972" s="4">
        <v>134.91999999999999</v>
      </c>
      <c r="W1972" s="4">
        <v>1.2060928770949699</v>
      </c>
      <c r="X1972" s="4">
        <v>0.59347181008902095</v>
      </c>
      <c r="Y1972" s="4">
        <v>-65.805686060724597</v>
      </c>
      <c r="Z1972" s="4">
        <v>4.0975609756096999E-3</v>
      </c>
      <c r="AA1972" s="4">
        <v>0</v>
      </c>
      <c r="AB1972" s="4">
        <v>65.902451219512201</v>
      </c>
      <c r="AC1972" s="4">
        <v>0</v>
      </c>
      <c r="AD1972" s="4">
        <v>19.9352634146341</v>
      </c>
      <c r="AE1972" s="4">
        <v>0</v>
      </c>
      <c r="AF1972" s="4">
        <v>6.0975609756090004E-4</v>
      </c>
      <c r="AG1972" s="4">
        <v>10215</v>
      </c>
      <c r="AH1972" s="4">
        <v>18.53</v>
      </c>
      <c r="AI1972" s="4">
        <v>4.43</v>
      </c>
      <c r="AJ1972" s="4">
        <v>6.5</v>
      </c>
      <c r="AK1972" s="4">
        <v>1.08048780487805</v>
      </c>
      <c r="AL1972" s="4">
        <v>8.35</v>
      </c>
      <c r="AM1972" s="4">
        <v>27.23</v>
      </c>
      <c r="AN1972" s="4">
        <v>90.98</v>
      </c>
      <c r="AO1972" s="4">
        <v>13.91</v>
      </c>
      <c r="AP1972" s="4">
        <v>114.56</v>
      </c>
      <c r="AQ1972" s="4">
        <v>3.56</v>
      </c>
      <c r="AR1972" s="4">
        <v>3.95</v>
      </c>
    </row>
    <row r="1973" spans="1:44" x14ac:dyDescent="0.35">
      <c r="A1973" s="4" t="s">
        <v>4075</v>
      </c>
      <c r="B1973" s="4" t="s">
        <v>4076</v>
      </c>
      <c r="C1973" s="4" t="s">
        <v>271</v>
      </c>
      <c r="D1973" s="4">
        <v>138.07717650000001</v>
      </c>
      <c r="E1973" s="4">
        <v>130</v>
      </c>
      <c r="F1973" s="4">
        <v>18.1441756241787</v>
      </c>
      <c r="G1973" s="4">
        <v>25.282392026578101</v>
      </c>
      <c r="H1973" s="4">
        <v>11.2150910028738</v>
      </c>
      <c r="I1973" s="4">
        <v>32.646932646932598</v>
      </c>
      <c r="J1973" s="4">
        <v>-82.669247406817803</v>
      </c>
      <c r="K1973" s="4">
        <v>36.207636207636199</v>
      </c>
      <c r="L1973" s="4">
        <v>13.901247965274001</v>
      </c>
      <c r="M1973" s="4">
        <v>19.700933154006101</v>
      </c>
      <c r="N1973" s="4">
        <v>81.925575900767896</v>
      </c>
      <c r="O1973" s="4">
        <v>81.925575900767896</v>
      </c>
      <c r="P1973" s="4">
        <v>23.8557993730407</v>
      </c>
      <c r="Q1973" s="4">
        <v>53.335218340110899</v>
      </c>
      <c r="R1973" s="4">
        <v>28.171221735965499</v>
      </c>
      <c r="T1973" s="4">
        <v>31.8479392436046</v>
      </c>
      <c r="V1973" s="4">
        <v>165.43717649999999</v>
      </c>
      <c r="W1973" s="4">
        <v>4.0778847164796197</v>
      </c>
      <c r="Y1973" s="4">
        <v>-31.2273332200329</v>
      </c>
      <c r="Z1973" s="4">
        <v>0</v>
      </c>
      <c r="AA1973" s="4">
        <v>0</v>
      </c>
      <c r="AB1973" s="4">
        <v>57.761265360173397</v>
      </c>
      <c r="AC1973" s="4">
        <v>0</v>
      </c>
      <c r="AD1973" s="4">
        <v>2.7326275606453998</v>
      </c>
      <c r="AE1973" s="4">
        <v>0</v>
      </c>
      <c r="AF1973" s="4">
        <v>0</v>
      </c>
      <c r="AG1973" s="4">
        <v>157</v>
      </c>
      <c r="AH1973" s="4">
        <v>23.31</v>
      </c>
      <c r="AI1973" s="4">
        <v>7.61</v>
      </c>
      <c r="AJ1973" s="4">
        <v>8.41</v>
      </c>
      <c r="AK1973" s="4">
        <v>7.5067412770934903</v>
      </c>
      <c r="AL1973" s="4">
        <v>8.44</v>
      </c>
      <c r="AM1973" s="4">
        <v>17.420000000000002</v>
      </c>
      <c r="AN1973" s="4">
        <v>7.6</v>
      </c>
      <c r="AO1973" s="4">
        <v>0.38</v>
      </c>
      <c r="AP1973" s="4">
        <v>33.86</v>
      </c>
      <c r="AQ1973" s="4">
        <v>2.52</v>
      </c>
      <c r="AR1973" s="4">
        <v>2.5299999999999998</v>
      </c>
    </row>
    <row r="1974" spans="1:44" x14ac:dyDescent="0.35">
      <c r="A1974" s="4" t="s">
        <v>4077</v>
      </c>
      <c r="B1974" s="4" t="s">
        <v>4078</v>
      </c>
      <c r="C1974" s="4" t="s">
        <v>200</v>
      </c>
      <c r="D1974" s="4">
        <v>137.49449999999999</v>
      </c>
      <c r="E1974" s="4">
        <v>53.7</v>
      </c>
      <c r="F1974" s="4">
        <v>110.88266129032201</v>
      </c>
      <c r="G1974" s="4">
        <v>3.47923681257017</v>
      </c>
      <c r="H1974" s="4">
        <v>1.6804445046754399</v>
      </c>
      <c r="I1974" s="4">
        <v>1.1183261183261299</v>
      </c>
      <c r="J1974" s="4">
        <v>8.58450866933428</v>
      </c>
      <c r="K1974" s="4">
        <v>5.8531746031746099</v>
      </c>
      <c r="L1974" s="4">
        <v>420.90124796527402</v>
      </c>
      <c r="N1974" s="4">
        <v>69.194704908990602</v>
      </c>
      <c r="O1974" s="4">
        <v>37.589630446773299</v>
      </c>
      <c r="P1974" s="4">
        <v>3.3459255261737901</v>
      </c>
      <c r="Q1974" s="4">
        <v>13.128577558116501</v>
      </c>
      <c r="R1974" s="4">
        <v>-7.2002938962007397</v>
      </c>
      <c r="S1974" s="4">
        <v>-11.9777534586822</v>
      </c>
      <c r="T1974" s="4">
        <v>-16.318827444602601</v>
      </c>
      <c r="V1974" s="4">
        <v>162.49449999999999</v>
      </c>
      <c r="W1974" s="4">
        <v>3.7919056811914</v>
      </c>
      <c r="Y1974" s="4">
        <v>109.167251506387</v>
      </c>
      <c r="Z1974" s="4">
        <v>0</v>
      </c>
      <c r="AA1974" s="4">
        <v>0</v>
      </c>
      <c r="AB1974" s="4">
        <v>49.1939677587104</v>
      </c>
      <c r="AC1974" s="4">
        <v>0</v>
      </c>
      <c r="AD1974" s="4">
        <v>5.1962078483139296</v>
      </c>
      <c r="AE1974" s="4">
        <v>0</v>
      </c>
      <c r="AF1974" s="4">
        <v>0</v>
      </c>
      <c r="AG1974" s="4">
        <v>468</v>
      </c>
      <c r="AH1974" s="4">
        <v>110.88</v>
      </c>
      <c r="AI1974" s="4">
        <v>1.24000000000001</v>
      </c>
      <c r="AJ1974" s="4">
        <v>-0.17999999999999</v>
      </c>
      <c r="AK1974" s="4">
        <v>0.49601984079363498</v>
      </c>
      <c r="AL1974" s="4">
        <v>6.49</v>
      </c>
      <c r="AM1974" s="4">
        <v>0.31</v>
      </c>
      <c r="AN1974" s="4">
        <v>8.26</v>
      </c>
      <c r="AO1974" s="4">
        <v>0.09</v>
      </c>
      <c r="AP1974" s="4">
        <v>36.26</v>
      </c>
      <c r="AQ1974" s="4">
        <v>5.62</v>
      </c>
      <c r="AR1974" s="4">
        <v>6.14</v>
      </c>
    </row>
    <row r="1975" spans="1:44" x14ac:dyDescent="0.35">
      <c r="A1975" s="4" t="s">
        <v>4079</v>
      </c>
      <c r="B1975" s="4" t="s">
        <v>4080</v>
      </c>
      <c r="C1975" s="4" t="s">
        <v>147</v>
      </c>
      <c r="D1975" s="4">
        <v>136.91386320000001</v>
      </c>
      <c r="E1975" s="4">
        <v>15.2</v>
      </c>
      <c r="F1975" s="4">
        <v>11.5344450884583</v>
      </c>
      <c r="G1975" s="4">
        <v>3.49071446426208</v>
      </c>
      <c r="H1975" s="4">
        <v>1.65126000737294</v>
      </c>
      <c r="I1975" s="4">
        <v>5.1374161436918397</v>
      </c>
      <c r="J1975" s="4">
        <v>19.113726114926301</v>
      </c>
      <c r="K1975" s="4">
        <v>17.688811945466401</v>
      </c>
      <c r="L1975" s="4">
        <v>-17.3974533334273</v>
      </c>
      <c r="M1975" s="4">
        <v>-18.7777480499301</v>
      </c>
      <c r="N1975" s="4">
        <v>86.689175655955793</v>
      </c>
      <c r="O1975" s="4">
        <v>45.652236115482602</v>
      </c>
      <c r="P1975" s="4">
        <v>3.08311688311688</v>
      </c>
      <c r="Q1975" s="4">
        <v>2.5779286504083099</v>
      </c>
      <c r="R1975" s="4">
        <v>-1.59440502770545</v>
      </c>
      <c r="T1975" s="4">
        <v>7.06997925442219</v>
      </c>
      <c r="V1975" s="4">
        <v>421.94386320000001</v>
      </c>
      <c r="W1975" s="4">
        <v>0.39175330681850701</v>
      </c>
      <c r="Y1975" s="4">
        <v>-52.652604830453697</v>
      </c>
      <c r="Z1975" s="4">
        <v>0</v>
      </c>
      <c r="AA1975" s="4">
        <v>0</v>
      </c>
      <c r="AB1975" s="4">
        <v>72.508857349954596</v>
      </c>
      <c r="AC1975" s="4">
        <v>0</v>
      </c>
      <c r="AD1975" s="4">
        <v>13.7163900580084</v>
      </c>
      <c r="AE1975" s="4">
        <v>0</v>
      </c>
      <c r="AF1975" s="4">
        <v>0</v>
      </c>
      <c r="AG1975" s="4">
        <v>5692</v>
      </c>
      <c r="AH1975" s="4">
        <v>231.05</v>
      </c>
      <c r="AI1975" s="4">
        <v>11.87</v>
      </c>
      <c r="AJ1975" s="4">
        <v>16.54</v>
      </c>
      <c r="AK1975" s="4">
        <v>1.3177920466420701</v>
      </c>
      <c r="AL1975" s="4">
        <v>40.869999999999997</v>
      </c>
      <c r="AM1975" s="4">
        <v>41.22</v>
      </c>
      <c r="AN1975" s="4">
        <v>340.48</v>
      </c>
      <c r="AO1975" s="4">
        <v>17.940000000000001</v>
      </c>
      <c r="AP1975" s="4">
        <v>349.49</v>
      </c>
      <c r="AQ1975" s="4">
        <v>-2.11</v>
      </c>
      <c r="AR1975" s="4">
        <v>29.87</v>
      </c>
    </row>
    <row r="1976" spans="1:44" x14ac:dyDescent="0.35">
      <c r="A1976" s="4" t="s">
        <v>4081</v>
      </c>
      <c r="B1976" s="4" t="s">
        <v>4082</v>
      </c>
      <c r="C1976" s="4" t="s">
        <v>271</v>
      </c>
      <c r="D1976" s="4">
        <v>136.90990350000001</v>
      </c>
      <c r="E1976" s="4">
        <v>6.7</v>
      </c>
      <c r="F1976" s="4">
        <v>-129.16028632075501</v>
      </c>
      <c r="G1976" s="4">
        <v>-7.2952512044046802</v>
      </c>
      <c r="H1976" s="4">
        <v>-6.1183261183261202</v>
      </c>
      <c r="L1976" s="4">
        <v>1251.2481867407801</v>
      </c>
      <c r="M1976" s="4">
        <v>83.732068677967007</v>
      </c>
      <c r="N1976" s="4">
        <v>0</v>
      </c>
      <c r="O1976" s="4">
        <v>0</v>
      </c>
      <c r="V1976" s="4">
        <v>136.90990350000001</v>
      </c>
      <c r="W1976" s="4">
        <v>9.7792788214285693</v>
      </c>
      <c r="Y1976" s="4">
        <v>-589.56191321833398</v>
      </c>
      <c r="Z1976" s="4">
        <v>0</v>
      </c>
      <c r="AA1976" s="4">
        <v>0</v>
      </c>
      <c r="AB1976" s="4">
        <v>45.510110078340702</v>
      </c>
      <c r="AC1976" s="4">
        <v>0</v>
      </c>
      <c r="AD1976" s="4">
        <v>39.548316153769001</v>
      </c>
      <c r="AE1976" s="4">
        <v>0</v>
      </c>
      <c r="AF1976" s="4">
        <v>0</v>
      </c>
      <c r="AG1976" s="4">
        <v>97996</v>
      </c>
      <c r="AH1976" s="4">
        <v>0</v>
      </c>
      <c r="AI1976" s="4">
        <v>-1.06</v>
      </c>
      <c r="AJ1976" s="4">
        <v>-1.06</v>
      </c>
      <c r="AK1976" s="4">
        <v>-4.9473411541773003E-2</v>
      </c>
      <c r="AL1976" s="4">
        <v>-1.06</v>
      </c>
      <c r="AM1976" s="4">
        <v>2.17</v>
      </c>
      <c r="AN1976" s="4">
        <v>-270.26</v>
      </c>
      <c r="AO1976" s="4">
        <v>0</v>
      </c>
      <c r="AP1976" s="4">
        <v>14</v>
      </c>
      <c r="AQ1976" s="4">
        <v>-0.01</v>
      </c>
      <c r="AR1976" s="4">
        <v>-0.01</v>
      </c>
    </row>
    <row r="1977" spans="1:44" x14ac:dyDescent="0.35">
      <c r="A1977" s="4" t="s">
        <v>4083</v>
      </c>
      <c r="B1977" s="4" t="s">
        <v>4084</v>
      </c>
      <c r="C1977" s="4" t="s">
        <v>446</v>
      </c>
      <c r="D1977" s="4">
        <v>136.68760308</v>
      </c>
      <c r="E1977" s="4">
        <v>51.05</v>
      </c>
      <c r="F1977" s="4">
        <v>16.812743306273099</v>
      </c>
      <c r="G1977" s="4">
        <v>6.3150535963958099</v>
      </c>
      <c r="H1977" s="4">
        <v>2.8442485306465</v>
      </c>
      <c r="I1977" s="4">
        <v>4.7893961708394501</v>
      </c>
      <c r="J1977" s="4">
        <v>3.0104709911001</v>
      </c>
      <c r="K1977" s="4">
        <v>12.624447717231201</v>
      </c>
      <c r="L1977" s="4">
        <v>196.32474857726899</v>
      </c>
      <c r="M1977" s="4">
        <v>17.288000362236101</v>
      </c>
      <c r="N1977" s="4">
        <v>51.9489148087996</v>
      </c>
      <c r="O1977" s="4">
        <v>28.458585560313001</v>
      </c>
      <c r="P1977" s="4">
        <v>6.0459582062913402</v>
      </c>
      <c r="Q1977" s="4">
        <v>-6.2349758588938098</v>
      </c>
      <c r="R1977" s="4">
        <v>7.6261125888149799</v>
      </c>
      <c r="V1977" s="4">
        <v>201.14760308000001</v>
      </c>
      <c r="W1977" s="4">
        <v>1.0090624765982601</v>
      </c>
      <c r="Y1977" s="4">
        <v>-71.992709882625803</v>
      </c>
      <c r="Z1977" s="4">
        <v>2.7859146800396002E-3</v>
      </c>
      <c r="AA1977" s="4">
        <v>0</v>
      </c>
      <c r="AB1977" s="4">
        <v>74.908255476594604</v>
      </c>
      <c r="AC1977" s="4">
        <v>0</v>
      </c>
      <c r="AD1977" s="4">
        <v>12.791109366199899</v>
      </c>
      <c r="AE1977" s="4">
        <v>0</v>
      </c>
      <c r="AF1977" s="4">
        <v>0</v>
      </c>
      <c r="AG1977" s="4">
        <v>9654</v>
      </c>
      <c r="AH1977" s="4">
        <v>169.75</v>
      </c>
      <c r="AI1977" s="4">
        <v>8.1299999999999706</v>
      </c>
      <c r="AJ1977" s="4">
        <v>7.9299999999999704</v>
      </c>
      <c r="AK1977" s="4">
        <v>2.83118579359025</v>
      </c>
      <c r="AL1977" s="4">
        <v>21.43</v>
      </c>
      <c r="AM1977" s="4">
        <v>0.05</v>
      </c>
      <c r="AN1977" s="4">
        <v>110.9</v>
      </c>
      <c r="AO1977" s="4">
        <v>5.91</v>
      </c>
      <c r="AP1977" s="4">
        <v>135.46</v>
      </c>
      <c r="AQ1977" s="4">
        <v>-4.8</v>
      </c>
      <c r="AR1977" s="4">
        <v>-4.8</v>
      </c>
    </row>
    <row r="1978" spans="1:44" x14ac:dyDescent="0.35">
      <c r="A1978" s="4" t="s">
        <v>4085</v>
      </c>
      <c r="B1978" s="4" t="s">
        <v>4086</v>
      </c>
      <c r="C1978" s="4" t="s">
        <v>115</v>
      </c>
      <c r="D1978" s="4">
        <v>136.5812693</v>
      </c>
      <c r="E1978" s="4">
        <v>1523</v>
      </c>
      <c r="F1978" s="4">
        <v>-86.994439044586002</v>
      </c>
      <c r="G1978" s="4">
        <v>-17.0189701897019</v>
      </c>
      <c r="H1978" s="4">
        <v>-14.0303842716711</v>
      </c>
      <c r="I1978" s="4">
        <v>-280.357142857143</v>
      </c>
      <c r="J1978" s="4">
        <v>-52.029796759464801</v>
      </c>
      <c r="K1978" s="4">
        <v>-233.92857142857099</v>
      </c>
      <c r="L1978" s="4">
        <v>77.420943009746694</v>
      </c>
      <c r="M1978" s="4">
        <v>-3.7005881175022401</v>
      </c>
      <c r="N1978" s="4">
        <v>3.6208732694355699</v>
      </c>
      <c r="O1978" s="4">
        <v>1.06496272630458</v>
      </c>
      <c r="Q1978" s="4">
        <v>-28.5628193513204</v>
      </c>
      <c r="V1978" s="4">
        <v>136.84126929999999</v>
      </c>
      <c r="W1978" s="4">
        <v>14.545396091586801</v>
      </c>
      <c r="Y1978" s="4">
        <v>-244.91855662905701</v>
      </c>
      <c r="Z1978" s="4">
        <v>7.7498547599161902E-2</v>
      </c>
      <c r="AA1978" s="4">
        <v>0</v>
      </c>
      <c r="AB1978" s="4">
        <v>69.288050393012398</v>
      </c>
      <c r="AC1978" s="4">
        <v>0</v>
      </c>
      <c r="AD1978" s="4">
        <v>14.359421537459699</v>
      </c>
      <c r="AE1978" s="4">
        <v>5.0178915711687599</v>
      </c>
      <c r="AF1978" s="4">
        <v>0</v>
      </c>
      <c r="AG1978" s="4">
        <v>2102</v>
      </c>
      <c r="AH1978" s="4">
        <v>0.56000000000000005</v>
      </c>
      <c r="AI1978" s="4">
        <v>-1.57</v>
      </c>
      <c r="AJ1978" s="4">
        <v>-1.57</v>
      </c>
      <c r="AK1978" s="4">
        <v>-17.506866148299899</v>
      </c>
      <c r="AL1978" s="4">
        <v>-1.31</v>
      </c>
      <c r="AM1978" s="4">
        <v>0</v>
      </c>
      <c r="AN1978" s="4">
        <v>-25.3</v>
      </c>
      <c r="AO1978" s="4">
        <v>0.08</v>
      </c>
      <c r="AP1978" s="4">
        <v>9.39</v>
      </c>
      <c r="AQ1978" s="4">
        <v>-1.46</v>
      </c>
      <c r="AR1978" s="4">
        <v>-1.44</v>
      </c>
    </row>
    <row r="1979" spans="1:44" x14ac:dyDescent="0.35">
      <c r="A1979" s="4" t="s">
        <v>4087</v>
      </c>
      <c r="B1979" s="4" t="s">
        <v>4088</v>
      </c>
      <c r="C1979" s="4" t="s">
        <v>268</v>
      </c>
      <c r="D1979" s="4">
        <v>136.42451550000001</v>
      </c>
      <c r="E1979" s="4">
        <v>92.65</v>
      </c>
      <c r="F1979" s="4">
        <v>-120.72965973451301</v>
      </c>
      <c r="G1979" s="4">
        <v>-0.166999187172098</v>
      </c>
      <c r="H1979" s="4">
        <v>-0.16314509084871501</v>
      </c>
      <c r="I1979" s="4">
        <v>-45.748987854250998</v>
      </c>
      <c r="J1979" s="4">
        <v>-45.291800418850897</v>
      </c>
      <c r="K1979" s="4">
        <v>-45.748987854250998</v>
      </c>
      <c r="L1979" s="4">
        <v>107.693518496675</v>
      </c>
      <c r="M1979" s="4">
        <v>17.998932959876299</v>
      </c>
      <c r="N1979" s="4">
        <v>1.83662000613058</v>
      </c>
      <c r="O1979" s="4">
        <v>0</v>
      </c>
      <c r="Q1979" s="4">
        <v>-58.489320051956497</v>
      </c>
      <c r="V1979" s="4">
        <v>150.66451549999999</v>
      </c>
      <c r="W1979" s="4">
        <v>0.17424199895269199</v>
      </c>
      <c r="Y1979" s="4">
        <v>-557.60693852170004</v>
      </c>
      <c r="Z1979" s="4">
        <v>0.202812155121782</v>
      </c>
      <c r="AA1979" s="4">
        <v>5.0027665298909999E-4</v>
      </c>
      <c r="AB1979" s="4">
        <v>2.2657672550062999</v>
      </c>
      <c r="AC1979" s="4">
        <v>20.231052057502101</v>
      </c>
      <c r="AD1979" s="4">
        <v>36.449056328149503</v>
      </c>
      <c r="AE1979" s="4">
        <v>2.2657529613876499</v>
      </c>
      <c r="AF1979" s="4">
        <v>0</v>
      </c>
      <c r="AG1979" s="4">
        <v>47098</v>
      </c>
      <c r="AH1979" s="4">
        <v>2.4700000000000002</v>
      </c>
      <c r="AI1979" s="4">
        <v>-1.1299999999999999</v>
      </c>
      <c r="AJ1979" s="4">
        <v>-1.1299999999999999</v>
      </c>
      <c r="AK1979" s="4">
        <v>-0.80758945411098104</v>
      </c>
      <c r="AL1979" s="4">
        <v>-1.1299999999999999</v>
      </c>
      <c r="AM1979" s="4">
        <v>796.79</v>
      </c>
      <c r="AN1979" s="4">
        <v>753.31</v>
      </c>
      <c r="AO1979" s="4">
        <v>0.14000000000000001</v>
      </c>
      <c r="AP1979" s="4">
        <v>782.96</v>
      </c>
      <c r="AQ1979" s="4">
        <v>-1.78</v>
      </c>
      <c r="AR1979" s="4">
        <v>-1.78</v>
      </c>
    </row>
    <row r="1980" spans="1:44" x14ac:dyDescent="0.35">
      <c r="A1980" s="4" t="s">
        <v>4089</v>
      </c>
      <c r="B1980" s="4" t="s">
        <v>4090</v>
      </c>
      <c r="C1980" s="4" t="s">
        <v>49</v>
      </c>
      <c r="D1980" s="4">
        <v>136.14328423000001</v>
      </c>
      <c r="E1980" s="4">
        <v>16.7</v>
      </c>
      <c r="F1980" s="4">
        <v>67.065657256157806</v>
      </c>
      <c r="G1980" s="4">
        <v>3.5815102328863699</v>
      </c>
      <c r="H1980" s="4">
        <v>1.97298085333851</v>
      </c>
      <c r="I1980" s="4">
        <v>4.6357615894039599</v>
      </c>
      <c r="J1980" s="4">
        <v>9.5910956255686504</v>
      </c>
      <c r="K1980" s="4">
        <v>13.1993605846083</v>
      </c>
      <c r="L1980" s="4">
        <v>9.9389838143306193</v>
      </c>
      <c r="M1980" s="4">
        <v>-4.06414973640321</v>
      </c>
      <c r="N1980" s="4">
        <v>57.1502860114405</v>
      </c>
      <c r="O1980" s="4">
        <v>35.7254290171607</v>
      </c>
      <c r="P1980" s="4">
        <v>3.5224709352767598</v>
      </c>
      <c r="Q1980" s="4">
        <v>9.91132910919303</v>
      </c>
      <c r="V1980" s="4">
        <v>168.94328422999999</v>
      </c>
      <c r="W1980" s="4">
        <v>2.3599113231062598</v>
      </c>
      <c r="Y1980" s="4">
        <v>73.001238408200607</v>
      </c>
      <c r="Z1980" s="4">
        <v>6.8168388891290899E-2</v>
      </c>
      <c r="AA1980" s="4">
        <v>2.91120815138282E-2</v>
      </c>
      <c r="AB1980" s="4">
        <v>18.905256027786201</v>
      </c>
      <c r="AC1980" s="4">
        <v>0</v>
      </c>
      <c r="AD1980" s="4">
        <v>17.296304783316799</v>
      </c>
      <c r="AE1980" s="4">
        <v>8.7913485234986393</v>
      </c>
      <c r="AF1980" s="4">
        <v>3.9056307377462601E-2</v>
      </c>
      <c r="AG1980" s="4">
        <v>10276</v>
      </c>
      <c r="AH1980" s="4">
        <v>43.79</v>
      </c>
      <c r="AI1980" s="4">
        <v>2.0299999999999998</v>
      </c>
      <c r="AJ1980" s="4">
        <v>2.75</v>
      </c>
      <c r="AK1980" s="4">
        <v>0.37486950103913003</v>
      </c>
      <c r="AL1980" s="4">
        <v>5.78</v>
      </c>
      <c r="AM1980" s="4">
        <v>1.7</v>
      </c>
      <c r="AN1980" s="4">
        <v>13.22</v>
      </c>
      <c r="AO1980" s="4">
        <v>0.17</v>
      </c>
      <c r="AP1980" s="4">
        <v>57.69</v>
      </c>
      <c r="AQ1980" s="4">
        <v>1.37</v>
      </c>
      <c r="AR1980" s="4">
        <v>1.9</v>
      </c>
    </row>
    <row r="1981" spans="1:44" x14ac:dyDescent="0.35">
      <c r="A1981" s="4" t="s">
        <v>4091</v>
      </c>
      <c r="B1981" s="4" t="s">
        <v>4092</v>
      </c>
      <c r="C1981" s="4" t="s">
        <v>621</v>
      </c>
      <c r="D1981" s="4">
        <v>135.53809808</v>
      </c>
      <c r="E1981" s="4">
        <v>26.25</v>
      </c>
      <c r="F1981" s="4">
        <v>-11.4089308148148</v>
      </c>
      <c r="G1981" s="4">
        <v>-3.55997722573492</v>
      </c>
      <c r="H1981" s="4">
        <v>-2.51556346080549</v>
      </c>
      <c r="I1981" s="4">
        <v>-14.5321100917431</v>
      </c>
      <c r="J1981" s="4">
        <v>23.082280743822</v>
      </c>
      <c r="K1981" s="4">
        <v>12.5137614678899</v>
      </c>
      <c r="L1981" s="4">
        <v>13.2115927928602</v>
      </c>
      <c r="M1981" s="4">
        <v>-5.96441767287536</v>
      </c>
      <c r="N1981" s="4">
        <v>25.455527872001898</v>
      </c>
      <c r="O1981" s="4">
        <v>4.90199021403056</v>
      </c>
      <c r="Q1981" s="4">
        <v>-6.8169739462509602</v>
      </c>
      <c r="R1981" s="4">
        <v>-18.5911621208793</v>
      </c>
      <c r="S1981" s="4">
        <v>-59.647901928135397</v>
      </c>
      <c r="V1981" s="4">
        <v>216.93809808</v>
      </c>
      <c r="W1981" s="4">
        <v>0.40686248035301498</v>
      </c>
      <c r="Y1981" s="4">
        <v>-119.005419248883</v>
      </c>
      <c r="Z1981" s="4">
        <v>0.129579178782013</v>
      </c>
      <c r="AA1981" s="4">
        <v>1.2739347080434999E-3</v>
      </c>
      <c r="AB1981" s="4">
        <v>71.280714406569103</v>
      </c>
      <c r="AC1981" s="4">
        <v>1.6379160531988001E-3</v>
      </c>
      <c r="AD1981" s="4">
        <v>17.661394014701699</v>
      </c>
      <c r="AE1981" s="4">
        <v>0</v>
      </c>
      <c r="AF1981" s="4">
        <v>0.123573486586951</v>
      </c>
      <c r="AG1981" s="4">
        <v>18881</v>
      </c>
      <c r="AH1981" s="4">
        <v>81.75</v>
      </c>
      <c r="AI1981" s="4">
        <v>-11.88</v>
      </c>
      <c r="AJ1981" s="4">
        <v>-15.95</v>
      </c>
      <c r="AK1981" s="4">
        <v>-2.3778856633310199</v>
      </c>
      <c r="AL1981" s="4">
        <v>10.23</v>
      </c>
      <c r="AM1981" s="4">
        <v>3.9</v>
      </c>
      <c r="AN1981" s="4">
        <v>147.18</v>
      </c>
      <c r="AO1981" s="4">
        <v>3.4</v>
      </c>
      <c r="AP1981" s="4">
        <v>333.13</v>
      </c>
      <c r="AQ1981" s="4">
        <v>-7.87</v>
      </c>
      <c r="AR1981" s="4">
        <v>0.49</v>
      </c>
    </row>
    <row r="1982" spans="1:44" x14ac:dyDescent="0.35">
      <c r="A1982" s="4" t="s">
        <v>4093</v>
      </c>
      <c r="B1982" s="4" t="s">
        <v>4094</v>
      </c>
      <c r="C1982" s="4" t="s">
        <v>852</v>
      </c>
      <c r="D1982" s="4">
        <v>135.31120000000001</v>
      </c>
      <c r="E1982" s="4">
        <v>208</v>
      </c>
      <c r="F1982" s="4">
        <v>8.1907506053268708</v>
      </c>
      <c r="G1982" s="4">
        <v>19.321637426900601</v>
      </c>
      <c r="H1982" s="4">
        <v>4.7003257792383399</v>
      </c>
      <c r="I1982" s="4">
        <v>2.9421193232413199</v>
      </c>
      <c r="J1982" s="4">
        <v>6.3655893420812104</v>
      </c>
      <c r="K1982" s="4">
        <v>9.5903829029385594</v>
      </c>
      <c r="L1982" s="4">
        <v>20.2946905882248</v>
      </c>
      <c r="N1982" s="4">
        <v>149.33461088044299</v>
      </c>
      <c r="O1982" s="4">
        <v>55.999148301927001</v>
      </c>
      <c r="P1982" s="4">
        <v>6.2723061735894996</v>
      </c>
      <c r="Q1982" s="4">
        <v>2.1817897188276798</v>
      </c>
      <c r="R1982" s="4">
        <v>16.5680899892794</v>
      </c>
      <c r="S1982" s="4">
        <v>11.8553292005091</v>
      </c>
      <c r="T1982" s="4">
        <v>-4.7314803128330096</v>
      </c>
      <c r="V1982" s="4">
        <v>274.44119999999998</v>
      </c>
      <c r="W1982" s="4">
        <v>1.44055360374747</v>
      </c>
      <c r="X1982" s="4">
        <v>0.46707146193367599</v>
      </c>
      <c r="Y1982" s="4">
        <v>-81.429345508187794</v>
      </c>
      <c r="Z1982" s="4">
        <v>1.7721518987341801E-2</v>
      </c>
      <c r="AA1982" s="4">
        <v>0</v>
      </c>
      <c r="AB1982" s="4">
        <v>74.975949367088603</v>
      </c>
      <c r="AC1982" s="4">
        <v>0</v>
      </c>
      <c r="AD1982" s="4">
        <v>19.657136075949399</v>
      </c>
      <c r="AE1982" s="4">
        <v>0</v>
      </c>
      <c r="AF1982" s="4">
        <v>0</v>
      </c>
      <c r="AG1982" s="4">
        <v>3792</v>
      </c>
      <c r="AH1982" s="4">
        <v>561.5</v>
      </c>
      <c r="AI1982" s="4">
        <v>16.52</v>
      </c>
      <c r="AJ1982" s="4">
        <v>28.45</v>
      </c>
      <c r="AK1982" s="4">
        <v>26.139240506329099</v>
      </c>
      <c r="AL1982" s="4">
        <v>53.85</v>
      </c>
      <c r="AM1982" s="4">
        <v>5.07</v>
      </c>
      <c r="AN1982" s="4">
        <v>89.67</v>
      </c>
      <c r="AO1982" s="4">
        <v>1.32</v>
      </c>
      <c r="AP1982" s="4">
        <v>93.93</v>
      </c>
      <c r="AQ1982" s="4">
        <v>15.1</v>
      </c>
      <c r="AR1982" s="4">
        <v>35.81</v>
      </c>
    </row>
    <row r="1983" spans="1:44" x14ac:dyDescent="0.35">
      <c r="A1983" s="4" t="s">
        <v>4095</v>
      </c>
      <c r="B1983" s="4" t="s">
        <v>4096</v>
      </c>
      <c r="C1983" s="4" t="s">
        <v>98</v>
      </c>
      <c r="D1983" s="4">
        <v>135.306984</v>
      </c>
      <c r="E1983" s="4">
        <v>54.85</v>
      </c>
      <c r="F1983" s="4">
        <v>10.603995611285301</v>
      </c>
      <c r="G1983" s="4">
        <v>10.361347949654901</v>
      </c>
      <c r="H1983" s="4">
        <v>3.5986744694352399</v>
      </c>
      <c r="I1983" s="4">
        <v>6.0379501253962999</v>
      </c>
      <c r="J1983" s="4">
        <v>17.173737349150301</v>
      </c>
      <c r="K1983" s="4">
        <v>16.575971229830099</v>
      </c>
      <c r="L1983" s="4">
        <v>-26.106955480173099</v>
      </c>
      <c r="N1983" s="4">
        <v>85.316142978460604</v>
      </c>
      <c r="O1983" s="4">
        <v>4.6784528680614601</v>
      </c>
      <c r="P1983" s="4">
        <v>5.1443315594258996</v>
      </c>
      <c r="Q1983" s="4">
        <v>13.238226326135401</v>
      </c>
      <c r="R1983" s="4">
        <v>20.270794641692099</v>
      </c>
      <c r="T1983" s="4">
        <v>26.4283989037589</v>
      </c>
      <c r="V1983" s="4">
        <v>207.926984</v>
      </c>
      <c r="W1983" s="4">
        <v>1.04459958310816</v>
      </c>
      <c r="X1983" s="4">
        <v>2.12765957446809</v>
      </c>
      <c r="Y1983" s="4">
        <v>-82.335471607550403</v>
      </c>
      <c r="Z1983" s="4">
        <v>0</v>
      </c>
      <c r="AA1983" s="4">
        <v>0</v>
      </c>
      <c r="AB1983" s="4">
        <v>73.9827265679058</v>
      </c>
      <c r="AC1983" s="4">
        <v>7.50293865097163E-2</v>
      </c>
      <c r="AD1983" s="4">
        <v>14.0321751019149</v>
      </c>
      <c r="AE1983" s="4">
        <v>22.644327361549902</v>
      </c>
      <c r="AF1983" s="4">
        <v>0</v>
      </c>
      <c r="AG1983" s="4">
        <v>5722</v>
      </c>
      <c r="AH1983" s="4">
        <v>211.33</v>
      </c>
      <c r="AI1983" s="4">
        <v>12.76</v>
      </c>
      <c r="AJ1983" s="4">
        <v>17.45</v>
      </c>
      <c r="AK1983" s="4">
        <v>5.3187498436887797</v>
      </c>
      <c r="AL1983" s="4">
        <v>35.03</v>
      </c>
      <c r="AM1983" s="4">
        <v>0</v>
      </c>
      <c r="AN1983" s="4">
        <v>89.17</v>
      </c>
      <c r="AO1983" s="4">
        <v>37.89</v>
      </c>
      <c r="AP1983" s="4">
        <v>129.53</v>
      </c>
      <c r="AQ1983" s="4">
        <v>-63.16</v>
      </c>
      <c r="AR1983" s="4">
        <v>-36.770000000000003</v>
      </c>
    </row>
    <row r="1984" spans="1:44" x14ac:dyDescent="0.35">
      <c r="A1984" s="4" t="s">
        <v>4097</v>
      </c>
      <c r="B1984" s="4" t="s">
        <v>4098</v>
      </c>
      <c r="C1984" s="4" t="s">
        <v>101</v>
      </c>
      <c r="D1984" s="4">
        <v>135.25547420000001</v>
      </c>
      <c r="E1984" s="4">
        <v>141.44999999999999</v>
      </c>
      <c r="F1984" s="4">
        <v>225.42579033333101</v>
      </c>
      <c r="G1984" s="4">
        <v>4.56100342075261</v>
      </c>
      <c r="H1984" s="4">
        <v>3.38504936530328</v>
      </c>
      <c r="I1984" s="4">
        <v>1.77252584933532</v>
      </c>
      <c r="K1984" s="4">
        <v>3.3677991137370902</v>
      </c>
      <c r="L1984" s="4">
        <v>312.53761160163799</v>
      </c>
      <c r="N1984" s="4">
        <v>34.992570579494803</v>
      </c>
      <c r="O1984" s="4">
        <v>0</v>
      </c>
      <c r="P1984" s="4">
        <v>12.396694214876099</v>
      </c>
      <c r="V1984" s="4">
        <v>139.94547420000001</v>
      </c>
      <c r="W1984" s="4">
        <v>10.048697934621099</v>
      </c>
      <c r="Y1984" s="4">
        <v>118.637133091538</v>
      </c>
      <c r="Z1984" s="4">
        <v>0</v>
      </c>
      <c r="AA1984" s="4">
        <v>0</v>
      </c>
      <c r="AB1984" s="4">
        <v>58.983202211862903</v>
      </c>
      <c r="AC1984" s="4">
        <v>0.103720922077104</v>
      </c>
      <c r="AD1984" s="4">
        <v>14.679434505283799</v>
      </c>
      <c r="AE1984" s="4">
        <v>0</v>
      </c>
      <c r="AF1984" s="4">
        <v>0</v>
      </c>
      <c r="AG1984" s="4">
        <v>3072</v>
      </c>
      <c r="AH1984" s="4">
        <v>33.85</v>
      </c>
      <c r="AI1984" s="4">
        <v>0.60000000000000597</v>
      </c>
      <c r="AJ1984" s="4">
        <v>0.69000000000000605</v>
      </c>
      <c r="AK1984" s="4">
        <v>0.59775776578869999</v>
      </c>
      <c r="AL1984" s="4">
        <v>1.1399999999999999</v>
      </c>
      <c r="AM1984" s="4">
        <v>3.01</v>
      </c>
      <c r="AN1984" s="4">
        <v>0.95</v>
      </c>
      <c r="AO1984" s="4">
        <v>0.02</v>
      </c>
      <c r="AP1984" s="4">
        <v>13.46</v>
      </c>
      <c r="AQ1984" s="4">
        <v>-1.19</v>
      </c>
      <c r="AR1984" s="4">
        <v>-1.19</v>
      </c>
    </row>
    <row r="1985" spans="1:44" x14ac:dyDescent="0.35">
      <c r="A1985" s="4" t="s">
        <v>4099</v>
      </c>
      <c r="B1985" s="4" t="s">
        <v>4100</v>
      </c>
      <c r="C1985" s="4" t="s">
        <v>580</v>
      </c>
      <c r="D1985" s="4">
        <v>135.11171751000001</v>
      </c>
      <c r="E1985" s="4">
        <v>41.59</v>
      </c>
      <c r="L1985" s="4">
        <v>3.86086723265216</v>
      </c>
      <c r="V1985" s="4">
        <v>135.11171751000001</v>
      </c>
      <c r="X1985" s="4">
        <v>0</v>
      </c>
    </row>
    <row r="1986" spans="1:44" x14ac:dyDescent="0.35">
      <c r="A1986" s="4" t="s">
        <v>4101</v>
      </c>
      <c r="B1986" s="4" t="s">
        <v>4102</v>
      </c>
      <c r="C1986" s="4" t="s">
        <v>564</v>
      </c>
      <c r="D1986" s="4">
        <v>135.095</v>
      </c>
      <c r="E1986" s="4">
        <v>1312.05</v>
      </c>
      <c r="F1986" s="4">
        <v>2.36345346396081</v>
      </c>
      <c r="G1986" s="4">
        <v>13.3471880071453</v>
      </c>
      <c r="H1986" s="4">
        <v>13.183112884440201</v>
      </c>
      <c r="I1986" s="4">
        <v>93.766404199475105</v>
      </c>
      <c r="J1986" s="4">
        <v>-5.7739222734605997</v>
      </c>
      <c r="K1986" s="4">
        <v>96.571522309711298</v>
      </c>
      <c r="L1986" s="4">
        <v>63.118568003520203</v>
      </c>
      <c r="M1986" s="4">
        <v>27.136619037176398</v>
      </c>
      <c r="N1986" s="4">
        <v>0</v>
      </c>
      <c r="O1986" s="4">
        <v>0</v>
      </c>
      <c r="P1986" s="4">
        <v>1004.56942003514</v>
      </c>
      <c r="Q1986" s="4">
        <v>27.432890795360102</v>
      </c>
      <c r="R1986" s="4">
        <v>88.4032850498822</v>
      </c>
      <c r="V1986" s="4">
        <v>134.42500000000001</v>
      </c>
      <c r="W1986" s="4">
        <v>0.27501374101744602</v>
      </c>
      <c r="X1986" s="4">
        <v>0.18505496132351301</v>
      </c>
      <c r="Y1986" s="4">
        <v>-91.041698399880204</v>
      </c>
      <c r="Z1986" s="4">
        <v>3.56E-2</v>
      </c>
      <c r="AA1986" s="4">
        <v>0</v>
      </c>
      <c r="AB1986" s="4">
        <v>73.582599999999999</v>
      </c>
      <c r="AC1986" s="4">
        <v>0</v>
      </c>
      <c r="AD1986" s="4">
        <v>13.131500000000001</v>
      </c>
      <c r="AE1986" s="4">
        <v>0</v>
      </c>
      <c r="AF1986" s="4">
        <v>0</v>
      </c>
      <c r="AG1986" s="4">
        <v>1813</v>
      </c>
      <c r="AH1986" s="4">
        <v>60.96</v>
      </c>
      <c r="AI1986" s="4">
        <v>57.16</v>
      </c>
      <c r="AJ1986" s="4">
        <v>58.35</v>
      </c>
      <c r="AK1986" s="4">
        <v>571.6</v>
      </c>
      <c r="AL1986" s="4">
        <v>58.87</v>
      </c>
      <c r="AM1986" s="4">
        <v>472.91</v>
      </c>
      <c r="AN1986" s="4">
        <v>490.23</v>
      </c>
      <c r="AO1986" s="4">
        <v>0.67</v>
      </c>
      <c r="AP1986" s="4">
        <v>491.23</v>
      </c>
      <c r="AQ1986" s="4">
        <v>-7.42</v>
      </c>
      <c r="AR1986" s="4">
        <v>-7.41</v>
      </c>
    </row>
    <row r="1987" spans="1:44" x14ac:dyDescent="0.35">
      <c r="A1987" s="4" t="s">
        <v>4103</v>
      </c>
      <c r="B1987" s="4" t="s">
        <v>4104</v>
      </c>
      <c r="C1987" s="4" t="s">
        <v>200</v>
      </c>
      <c r="D1987" s="4">
        <v>135.08855084999999</v>
      </c>
      <c r="E1987" s="4">
        <v>15.85</v>
      </c>
      <c r="F1987" s="4">
        <v>-0.69802382498837301</v>
      </c>
      <c r="G1987" s="4">
        <v>-66.876306650310198</v>
      </c>
      <c r="H1987" s="4">
        <v>-5.3753331287227502</v>
      </c>
      <c r="I1987" s="4">
        <v>-8.7325939228763101</v>
      </c>
      <c r="J1987" s="4">
        <v>-0.124008510273676</v>
      </c>
      <c r="K1987" s="4">
        <v>6.4020070571884897</v>
      </c>
      <c r="L1987" s="4">
        <v>21.727334921795801</v>
      </c>
      <c r="M1987" s="4">
        <v>-42.927287309744401</v>
      </c>
      <c r="N1987" s="4">
        <v>1356.14353967595</v>
      </c>
      <c r="O1987" s="8">
        <v>1.1900188631212699E-13</v>
      </c>
      <c r="Q1987" s="4">
        <v>-24.297693596110602</v>
      </c>
      <c r="R1987" s="4">
        <v>-28.209058510033501</v>
      </c>
      <c r="V1987" s="4">
        <v>2719.0485508500001</v>
      </c>
      <c r="W1987" s="4">
        <v>0.70154004388242597</v>
      </c>
      <c r="Y1987" s="4">
        <v>99.942290707251601</v>
      </c>
      <c r="Z1987" s="4">
        <v>2.4814951962303899</v>
      </c>
      <c r="AA1987" s="4">
        <v>9.6492263170945992E-3</v>
      </c>
      <c r="AB1987" s="4">
        <v>22.909723218783</v>
      </c>
      <c r="AC1987" s="4">
        <v>0</v>
      </c>
      <c r="AD1987" s="4">
        <v>25.240139623571999</v>
      </c>
      <c r="AE1987" s="4">
        <v>20.8379500504502</v>
      </c>
      <c r="AF1987" s="4">
        <v>2.4714648865448199</v>
      </c>
      <c r="AG1987" s="4">
        <v>34895</v>
      </c>
      <c r="AH1987" s="4">
        <v>2216.1799999999998</v>
      </c>
      <c r="AI1987" s="4">
        <v>-193.53</v>
      </c>
      <c r="AJ1987" s="4">
        <v>-189.84</v>
      </c>
      <c r="AK1987" s="4">
        <v>-23.638161634776299</v>
      </c>
      <c r="AL1987" s="4">
        <v>141.88</v>
      </c>
      <c r="AM1987" s="4">
        <v>423.88</v>
      </c>
      <c r="AN1987" s="4">
        <v>-697.24</v>
      </c>
      <c r="AO1987" s="4">
        <v>27.43</v>
      </c>
      <c r="AP1987" s="4">
        <v>192.56</v>
      </c>
      <c r="AQ1987" s="4">
        <v>98.91</v>
      </c>
      <c r="AR1987" s="4">
        <v>103.31</v>
      </c>
    </row>
    <row r="1988" spans="1:44" x14ac:dyDescent="0.35">
      <c r="A1988" s="4" t="s">
        <v>4105</v>
      </c>
      <c r="B1988" s="4" t="s">
        <v>4106</v>
      </c>
      <c r="C1988" s="4" t="s">
        <v>127</v>
      </c>
      <c r="D1988" s="4">
        <v>135.08520927500001</v>
      </c>
      <c r="E1988" s="4">
        <v>130</v>
      </c>
      <c r="F1988" s="4">
        <v>-38.1596636370057</v>
      </c>
      <c r="H1988" s="4">
        <v>-6.0245064669843398</v>
      </c>
      <c r="L1988" s="4">
        <v>178.01889502409799</v>
      </c>
      <c r="M1988" s="4">
        <v>20.1124433981431</v>
      </c>
      <c r="V1988" s="4">
        <v>230.38520927499999</v>
      </c>
      <c r="W1988" s="4">
        <v>-0.93653084633250205</v>
      </c>
      <c r="Y1988" s="4">
        <v>-256.64045039896803</v>
      </c>
      <c r="Z1988" s="4">
        <v>1.02329855904944E-2</v>
      </c>
      <c r="AA1988" s="4">
        <v>1.4618550843562999E-3</v>
      </c>
      <c r="AB1988" s="4">
        <v>73.213279296672297</v>
      </c>
      <c r="AC1988" s="4">
        <v>0</v>
      </c>
      <c r="AD1988" s="4">
        <v>22.972204774711098</v>
      </c>
      <c r="AE1988" s="4">
        <v>0</v>
      </c>
      <c r="AF1988" s="4">
        <v>4.3855652530689999E-3</v>
      </c>
      <c r="AG1988" s="4">
        <v>12718</v>
      </c>
      <c r="AH1988" s="4">
        <v>0</v>
      </c>
      <c r="AI1988" s="4">
        <v>-3.54</v>
      </c>
      <c r="AJ1988" s="4">
        <v>-3.54</v>
      </c>
      <c r="AK1988" s="4">
        <v>-3.4499779990809798</v>
      </c>
      <c r="AL1988" s="4">
        <v>0</v>
      </c>
      <c r="AM1988" s="4">
        <v>0</v>
      </c>
      <c r="AN1988" s="4">
        <v>-542.89</v>
      </c>
      <c r="AO1988" s="4">
        <v>0.03</v>
      </c>
      <c r="AP1988" s="4">
        <v>-144.24</v>
      </c>
      <c r="AQ1988" s="4">
        <v>-1.71</v>
      </c>
      <c r="AR1988" s="4">
        <v>-1.71</v>
      </c>
    </row>
    <row r="1989" spans="1:44" x14ac:dyDescent="0.35">
      <c r="A1989" s="4" t="s">
        <v>4107</v>
      </c>
      <c r="B1989" s="4" t="s">
        <v>4108</v>
      </c>
      <c r="C1989" s="4" t="s">
        <v>852</v>
      </c>
      <c r="D1989" s="4">
        <v>135.026176335</v>
      </c>
      <c r="E1989" s="4">
        <v>281</v>
      </c>
      <c r="F1989" s="4">
        <v>4.6641166264248701</v>
      </c>
      <c r="G1989" s="4">
        <v>28.7530416645975</v>
      </c>
      <c r="H1989" s="4">
        <v>20.367243562684699</v>
      </c>
      <c r="I1989" s="4">
        <v>19.489699744176701</v>
      </c>
      <c r="J1989" s="4">
        <v>7.4521559607489998</v>
      </c>
      <c r="K1989" s="4">
        <v>22.620169651272398</v>
      </c>
      <c r="L1989" s="4">
        <v>101.73070532961501</v>
      </c>
      <c r="M1989" s="4">
        <v>16.462901309004799</v>
      </c>
      <c r="N1989" s="4">
        <v>0</v>
      </c>
      <c r="O1989" s="4">
        <v>0</v>
      </c>
      <c r="P1989" s="4">
        <v>86.083853702051798</v>
      </c>
      <c r="Q1989" s="4">
        <v>-2.05969949870908</v>
      </c>
      <c r="R1989" s="4">
        <v>0.41585235648615698</v>
      </c>
      <c r="S1989" s="4">
        <v>-3.5114361432822698</v>
      </c>
      <c r="T1989" s="4">
        <v>15.726260816128599</v>
      </c>
      <c r="V1989" s="4">
        <v>71.976176335000005</v>
      </c>
      <c r="W1989" s="4">
        <v>1.2048378364861201</v>
      </c>
      <c r="Y1989" s="4">
        <v>-89.425181823687595</v>
      </c>
      <c r="Z1989" s="4">
        <v>4.9020383896365002E-3</v>
      </c>
      <c r="AA1989" s="4">
        <v>0</v>
      </c>
      <c r="AB1989" s="4">
        <v>71.549522890516499</v>
      </c>
      <c r="AC1989" s="4">
        <v>0</v>
      </c>
      <c r="AD1989" s="4">
        <v>17.454480186514001</v>
      </c>
      <c r="AE1989" s="4">
        <v>0</v>
      </c>
      <c r="AF1989" s="4">
        <v>0</v>
      </c>
      <c r="AG1989" s="4">
        <v>8287</v>
      </c>
      <c r="AH1989" s="4">
        <v>148.54</v>
      </c>
      <c r="AI1989" s="4">
        <v>28.95</v>
      </c>
      <c r="AJ1989" s="4">
        <v>30.65</v>
      </c>
      <c r="AK1989" s="4">
        <v>47.374135145889099</v>
      </c>
      <c r="AL1989" s="4">
        <v>33.6</v>
      </c>
      <c r="AM1989" s="4">
        <v>16.11</v>
      </c>
      <c r="AN1989" s="4">
        <v>106.83</v>
      </c>
      <c r="AO1989" s="4">
        <v>63.05</v>
      </c>
      <c r="AP1989" s="4">
        <v>112.07</v>
      </c>
      <c r="AQ1989" s="4">
        <v>14.13</v>
      </c>
      <c r="AR1989" s="4">
        <v>14.87</v>
      </c>
    </row>
    <row r="1990" spans="1:44" x14ac:dyDescent="0.35">
      <c r="A1990" s="4" t="s">
        <v>4109</v>
      </c>
      <c r="B1990" s="4" t="s">
        <v>4110</v>
      </c>
      <c r="C1990" s="4" t="s">
        <v>307</v>
      </c>
      <c r="D1990" s="4">
        <v>134.81607593999999</v>
      </c>
      <c r="E1990" s="4">
        <v>50.55</v>
      </c>
      <c r="F1990" s="4">
        <v>6.9997962585669704</v>
      </c>
      <c r="G1990" s="4">
        <v>19.4732318891866</v>
      </c>
      <c r="H1990" s="4">
        <v>10.668291467028601</v>
      </c>
      <c r="I1990" s="4">
        <v>8.4533005617977608</v>
      </c>
      <c r="J1990" s="4">
        <v>6.72127756981026</v>
      </c>
      <c r="K1990" s="4">
        <v>12.5263342696629</v>
      </c>
      <c r="L1990" s="4">
        <v>15.1999492639753</v>
      </c>
      <c r="M1990" s="4">
        <v>1.5969933958942499</v>
      </c>
      <c r="N1990" s="4">
        <v>29.379809868718901</v>
      </c>
      <c r="O1990" s="4">
        <v>10.765052059755501</v>
      </c>
      <c r="P1990" s="4">
        <v>24.708146247594701</v>
      </c>
      <c r="Q1990" s="4">
        <v>-3.9951551768184199</v>
      </c>
      <c r="R1990" s="4">
        <v>-7.1739762438419401</v>
      </c>
      <c r="S1990" s="4">
        <v>-3.6125571447305398</v>
      </c>
      <c r="T1990" s="4">
        <v>-4.7526794431080699</v>
      </c>
      <c r="V1990" s="4">
        <v>161.88607594000001</v>
      </c>
      <c r="W1990" s="4">
        <v>1.2206072968764099</v>
      </c>
      <c r="X1990" s="4">
        <v>0.49309664694280098</v>
      </c>
      <c r="Y1990" s="4">
        <v>100.578709890699</v>
      </c>
      <c r="Z1990" s="4">
        <v>9.4061579315242003</v>
      </c>
      <c r="AA1990" s="4">
        <v>3.3846111957974E-3</v>
      </c>
      <c r="AB1990" s="4">
        <v>32.862036252796202</v>
      </c>
      <c r="AC1990" s="4">
        <v>0.52659661323769602</v>
      </c>
      <c r="AD1990" s="4">
        <v>23.571658348922</v>
      </c>
      <c r="AE1990" s="4">
        <v>19.931599264140399</v>
      </c>
      <c r="AF1990" s="4">
        <v>1.87881271750358</v>
      </c>
      <c r="AG1990" s="4">
        <v>24771</v>
      </c>
      <c r="AH1990" s="4">
        <v>227.84</v>
      </c>
      <c r="AI1990" s="4">
        <v>19.260000000000002</v>
      </c>
      <c r="AJ1990" s="4">
        <v>15.91</v>
      </c>
      <c r="AK1990" s="4">
        <v>7.4739685865142196</v>
      </c>
      <c r="AL1990" s="4">
        <v>28.54</v>
      </c>
      <c r="AM1990" s="4">
        <v>0</v>
      </c>
      <c r="AN1990" s="4">
        <v>43.01</v>
      </c>
      <c r="AO1990" s="4">
        <v>6.24</v>
      </c>
      <c r="AP1990" s="4">
        <v>110.45</v>
      </c>
      <c r="AQ1990" s="4">
        <v>9.74</v>
      </c>
      <c r="AR1990" s="4">
        <v>18.170000000000002</v>
      </c>
    </row>
    <row r="1991" spans="1:44" x14ac:dyDescent="0.35">
      <c r="A1991" s="4" t="s">
        <v>4111</v>
      </c>
      <c r="B1991" s="4" t="s">
        <v>4112</v>
      </c>
      <c r="C1991" s="4" t="s">
        <v>215</v>
      </c>
      <c r="D1991" s="4">
        <v>134.7933736</v>
      </c>
      <c r="E1991" s="4">
        <v>89.15</v>
      </c>
      <c r="F1991" s="4">
        <v>22.807677428087999</v>
      </c>
      <c r="G1991" s="4">
        <v>7.9945891105850704</v>
      </c>
      <c r="H1991" s="4">
        <v>3.3928468913255698</v>
      </c>
      <c r="I1991" s="4">
        <v>3.8594658133611999</v>
      </c>
      <c r="J1991" s="4">
        <v>13.928187731578101</v>
      </c>
      <c r="K1991" s="4">
        <v>13.361196369098201</v>
      </c>
      <c r="L1991" s="4">
        <v>37.608144516998202</v>
      </c>
      <c r="N1991" s="4">
        <v>100.77922077922101</v>
      </c>
      <c r="O1991" s="4">
        <v>61.909090909090899</v>
      </c>
      <c r="P1991" s="4">
        <v>5.2805575411007899</v>
      </c>
      <c r="Q1991" s="4">
        <v>134.488369212251</v>
      </c>
      <c r="R1991" s="4">
        <v>110.081168814904</v>
      </c>
      <c r="T1991" s="4">
        <v>40.227018024633402</v>
      </c>
      <c r="V1991" s="4">
        <v>193.15337360000001</v>
      </c>
      <c r="W1991" s="4">
        <v>1.7505632935064901</v>
      </c>
      <c r="X1991" s="4">
        <v>1.1217049915872099</v>
      </c>
      <c r="Y1991" s="4">
        <v>-62.006126722127199</v>
      </c>
      <c r="Z1991" s="4">
        <v>0</v>
      </c>
      <c r="AA1991" s="4">
        <v>0</v>
      </c>
      <c r="AB1991" s="4">
        <v>69.480695562915997</v>
      </c>
      <c r="AC1991" s="4">
        <v>0</v>
      </c>
      <c r="AD1991" s="4">
        <v>2.5011111228690299</v>
      </c>
      <c r="AE1991" s="4">
        <v>0</v>
      </c>
      <c r="AF1991" s="4">
        <v>0</v>
      </c>
      <c r="AG1991" s="4">
        <v>109</v>
      </c>
      <c r="AH1991" s="4">
        <v>153.13</v>
      </c>
      <c r="AI1991" s="4">
        <v>5.9100000000000099</v>
      </c>
      <c r="AJ1991" s="4">
        <v>8.1800000000000104</v>
      </c>
      <c r="AK1991" s="4">
        <v>3.90877152139177</v>
      </c>
      <c r="AL1991" s="4">
        <v>20.46</v>
      </c>
      <c r="AM1991" s="4">
        <v>0</v>
      </c>
      <c r="AN1991" s="4">
        <v>27</v>
      </c>
      <c r="AO1991" s="4">
        <v>19.239999999999998</v>
      </c>
      <c r="AP1991" s="4">
        <v>77</v>
      </c>
      <c r="AQ1991" s="4">
        <v>-0.73999999999999799</v>
      </c>
      <c r="AR1991" s="4">
        <v>14.96</v>
      </c>
    </row>
    <row r="1992" spans="1:44" x14ac:dyDescent="0.35">
      <c r="A1992" s="4" t="s">
        <v>4113</v>
      </c>
      <c r="B1992" s="4" t="s">
        <v>4114</v>
      </c>
      <c r="C1992" s="4" t="s">
        <v>188</v>
      </c>
      <c r="D1992" s="4">
        <v>134.00078718</v>
      </c>
      <c r="E1992" s="4">
        <v>90.8</v>
      </c>
      <c r="F1992" s="4">
        <v>-44.371121582781498</v>
      </c>
      <c r="G1992" s="4">
        <v>-2.38640853417622</v>
      </c>
      <c r="H1992" s="4">
        <v>-1.5774353617132399</v>
      </c>
      <c r="I1992" s="4">
        <v>-71.2264150943396</v>
      </c>
      <c r="J1992" s="4">
        <v>23.736841024789499</v>
      </c>
      <c r="K1992" s="4">
        <v>37.028301886792399</v>
      </c>
      <c r="L1992" s="4">
        <v>186.56791463194099</v>
      </c>
      <c r="M1992" s="4">
        <v>25.427277488285199</v>
      </c>
      <c r="N1992" s="4">
        <v>32.837592515011899</v>
      </c>
      <c r="O1992" s="4">
        <v>25.7575757575758</v>
      </c>
      <c r="Q1992" s="4">
        <v>-37.307149036457297</v>
      </c>
      <c r="R1992" s="4">
        <v>-27.466509078035902</v>
      </c>
      <c r="V1992" s="4">
        <v>166.08078717999999</v>
      </c>
      <c r="W1992" s="4">
        <v>0.93562901256807696</v>
      </c>
      <c r="Y1992" s="4">
        <v>-173.91505671406799</v>
      </c>
      <c r="Z1992" s="4">
        <v>0.114483305082328</v>
      </c>
      <c r="AA1992" s="8">
        <v>5.9171294190600002E-5</v>
      </c>
      <c r="AB1992" s="4">
        <v>73.525960879359104</v>
      </c>
      <c r="AC1992" s="4">
        <v>0</v>
      </c>
      <c r="AD1992" s="4">
        <v>0.91637925854160696</v>
      </c>
      <c r="AE1992" s="4">
        <v>0</v>
      </c>
      <c r="AF1992" s="8">
        <v>1.31491764868E-5</v>
      </c>
      <c r="AG1992" s="4">
        <v>1684</v>
      </c>
      <c r="AH1992" s="4">
        <v>4.24</v>
      </c>
      <c r="AI1992" s="4">
        <v>-3.02</v>
      </c>
      <c r="AJ1992" s="4">
        <v>-2.99</v>
      </c>
      <c r="AK1992" s="4">
        <v>-1.9883632031135401</v>
      </c>
      <c r="AL1992" s="4">
        <v>1.57</v>
      </c>
      <c r="AM1992" s="4">
        <v>110.53</v>
      </c>
      <c r="AN1992" s="4">
        <v>128.03</v>
      </c>
      <c r="AO1992" s="4">
        <v>14.95</v>
      </c>
      <c r="AP1992" s="4">
        <v>143.22</v>
      </c>
      <c r="AQ1992" s="4">
        <v>-8.26</v>
      </c>
      <c r="AR1992" s="4">
        <v>-7.55</v>
      </c>
    </row>
    <row r="1993" spans="1:44" x14ac:dyDescent="0.35">
      <c r="A1993" s="4" t="s">
        <v>4115</v>
      </c>
      <c r="B1993" s="4" t="s">
        <v>4116</v>
      </c>
      <c r="C1993" s="4" t="s">
        <v>215</v>
      </c>
      <c r="D1993" s="4">
        <v>133.99658640000001</v>
      </c>
      <c r="E1993" s="4">
        <v>104.9</v>
      </c>
      <c r="F1993" s="4">
        <v>176.31129789473599</v>
      </c>
      <c r="G1993" s="4">
        <v>2.9394701218333199</v>
      </c>
      <c r="H1993" s="4">
        <v>1.3302993173464099</v>
      </c>
      <c r="I1993" s="4">
        <v>1.31465144438679</v>
      </c>
      <c r="J1993" s="4">
        <v>8.7859530247497997</v>
      </c>
      <c r="K1993" s="4">
        <v>6.3137865421207504</v>
      </c>
      <c r="L1993" s="4">
        <v>320.984581298607</v>
      </c>
      <c r="M1993" s="4">
        <v>90.510905521684705</v>
      </c>
      <c r="N1993" s="4">
        <v>46.367366642529603</v>
      </c>
      <c r="O1993" s="4">
        <v>20.492396813902999</v>
      </c>
      <c r="P1993" s="4">
        <v>2.12112754674855</v>
      </c>
      <c r="Q1993" s="4">
        <v>31.955356532669398</v>
      </c>
      <c r="R1993" s="4">
        <v>47.658313637526298</v>
      </c>
      <c r="S1993" s="4">
        <v>-7.9005748666960498</v>
      </c>
      <c r="T1993" s="4">
        <v>31.3144297277295</v>
      </c>
      <c r="V1993" s="4">
        <v>152.18658640000001</v>
      </c>
      <c r="W1993" s="4">
        <v>3.23428883417813</v>
      </c>
      <c r="Y1993" s="4">
        <v>193.70588613377501</v>
      </c>
      <c r="Z1993" s="4">
        <v>4.0667964721258896</v>
      </c>
      <c r="AA1993" s="4">
        <v>6.0903666918012501E-2</v>
      </c>
      <c r="AB1993" s="4">
        <v>65.972854317928196</v>
      </c>
      <c r="AC1993" s="4">
        <v>7.4286622000640401</v>
      </c>
      <c r="AD1993" s="4">
        <v>16.571912797295401</v>
      </c>
      <c r="AE1993" s="4">
        <v>0</v>
      </c>
      <c r="AF1993" s="4">
        <v>0</v>
      </c>
      <c r="AG1993" s="4">
        <v>6819</v>
      </c>
      <c r="AH1993" s="4">
        <v>57.81</v>
      </c>
      <c r="AI1993" s="4">
        <v>0.76000000000000401</v>
      </c>
      <c r="AJ1993" s="4">
        <v>1.05</v>
      </c>
      <c r="AK1993" s="4">
        <v>0.72082551213941704</v>
      </c>
      <c r="AL1993" s="4">
        <v>3.65</v>
      </c>
      <c r="AM1993" s="4">
        <v>0</v>
      </c>
      <c r="AN1993" s="4">
        <v>30.89</v>
      </c>
      <c r="AO1993" s="4">
        <v>1.02</v>
      </c>
      <c r="AP1993" s="4">
        <v>41.43</v>
      </c>
      <c r="AQ1993" s="4">
        <v>-0.63</v>
      </c>
      <c r="AR1993" s="4">
        <v>1.1000000000000001</v>
      </c>
    </row>
    <row r="1994" spans="1:44" x14ac:dyDescent="0.35">
      <c r="A1994" s="4" t="s">
        <v>4117</v>
      </c>
      <c r="B1994" s="4" t="s">
        <v>4118</v>
      </c>
      <c r="C1994" s="4" t="s">
        <v>271</v>
      </c>
      <c r="D1994" s="4">
        <v>133.34874400000001</v>
      </c>
      <c r="E1994" s="4">
        <v>103</v>
      </c>
      <c r="F1994" s="4">
        <v>18.781513239436599</v>
      </c>
      <c r="G1994" s="4">
        <v>4.1363239149432003</v>
      </c>
      <c r="H1994" s="4">
        <v>3.40111614093076</v>
      </c>
      <c r="I1994" s="4">
        <v>12.843704775687399</v>
      </c>
      <c r="J1994" s="4">
        <v>30.606463346974</v>
      </c>
      <c r="K1994" s="4">
        <v>26.3205499276411</v>
      </c>
      <c r="L1994" s="4">
        <v>191.36393453243801</v>
      </c>
      <c r="N1994" s="4">
        <v>11.3642756680731</v>
      </c>
      <c r="O1994" s="4">
        <v>10.126582278480999</v>
      </c>
      <c r="P1994" s="4">
        <v>19.457385585091799</v>
      </c>
      <c r="Q1994" s="4">
        <v>2.7960226070701002</v>
      </c>
      <c r="R1994" s="4">
        <v>-4.7825118134760096</v>
      </c>
      <c r="S1994" s="4">
        <v>5.94441943505519</v>
      </c>
      <c r="T1994" s="4">
        <v>3.8781124380807199</v>
      </c>
      <c r="V1994" s="4">
        <v>171.668744</v>
      </c>
      <c r="W1994" s="4">
        <v>0.75020390436005602</v>
      </c>
      <c r="Y1994" s="4">
        <v>-28.811604429243399</v>
      </c>
      <c r="Z1994" s="4">
        <v>0</v>
      </c>
      <c r="AA1994" s="4">
        <v>0</v>
      </c>
      <c r="AB1994" s="4">
        <v>74.981276764031605</v>
      </c>
      <c r="AC1994" s="4">
        <v>0</v>
      </c>
      <c r="AD1994" s="4">
        <v>4.30778868078428</v>
      </c>
      <c r="AE1994" s="4">
        <v>0</v>
      </c>
      <c r="AF1994" s="4">
        <v>0</v>
      </c>
      <c r="AG1994" s="4">
        <v>910</v>
      </c>
      <c r="AH1994" s="4">
        <v>55.28</v>
      </c>
      <c r="AI1994" s="4">
        <v>7.1</v>
      </c>
      <c r="AJ1994" s="4">
        <v>9.5399999999999991</v>
      </c>
      <c r="AK1994" s="4">
        <v>5.48411614585586</v>
      </c>
      <c r="AL1994" s="4">
        <v>14.55</v>
      </c>
      <c r="AM1994" s="4">
        <v>139.80000000000001</v>
      </c>
      <c r="AN1994" s="4">
        <v>150.01</v>
      </c>
      <c r="AO1994" s="4">
        <v>3.15</v>
      </c>
      <c r="AP1994" s="4">
        <v>177.75</v>
      </c>
      <c r="AQ1994" s="4">
        <v>10.49</v>
      </c>
      <c r="AR1994" s="4">
        <v>14.85</v>
      </c>
    </row>
    <row r="1995" spans="1:44" x14ac:dyDescent="0.35">
      <c r="A1995" s="4" t="s">
        <v>4119</v>
      </c>
      <c r="B1995" s="4" t="s">
        <v>4120</v>
      </c>
      <c r="C1995" s="4" t="s">
        <v>98</v>
      </c>
      <c r="D1995" s="4">
        <v>132.52832394500001</v>
      </c>
      <c r="E1995" s="4">
        <v>19.05</v>
      </c>
      <c r="F1995" s="4">
        <v>-26.612113241967901</v>
      </c>
      <c r="G1995" s="4">
        <v>-0.86929958542439401</v>
      </c>
      <c r="H1995" s="4">
        <v>-0.40720540978110698</v>
      </c>
      <c r="I1995" s="4">
        <v>-12.62997717474</v>
      </c>
      <c r="J1995" s="4">
        <v>7.1912969607029398</v>
      </c>
      <c r="K1995" s="4">
        <v>14.6842505706315</v>
      </c>
      <c r="L1995" s="4">
        <v>123.523889474708</v>
      </c>
      <c r="M1995" s="4">
        <v>11.711059850008001</v>
      </c>
      <c r="N1995" s="4">
        <v>33.789233736629797</v>
      </c>
      <c r="O1995" s="4">
        <v>25.7566193231632</v>
      </c>
      <c r="Q1995" s="4">
        <v>-17.029732485057401</v>
      </c>
      <c r="S1995" s="4">
        <v>-34.048877744858402</v>
      </c>
      <c r="V1995" s="4">
        <v>322.77832394500001</v>
      </c>
      <c r="W1995" s="4">
        <v>0.23238352436436999</v>
      </c>
      <c r="Y1995" s="4">
        <v>-144.33144327648901</v>
      </c>
      <c r="Z1995" s="4">
        <v>0</v>
      </c>
      <c r="AA1995" s="4">
        <v>0</v>
      </c>
      <c r="AB1995" s="4">
        <v>32.870176588122099</v>
      </c>
      <c r="AC1995" s="4">
        <v>0</v>
      </c>
      <c r="AD1995" s="4">
        <v>22.525642127934201</v>
      </c>
      <c r="AE1995" s="4">
        <v>0</v>
      </c>
      <c r="AF1995" s="4">
        <v>0</v>
      </c>
      <c r="AG1995" s="4">
        <v>19456</v>
      </c>
      <c r="AH1995" s="4">
        <v>39.43</v>
      </c>
      <c r="AI1995" s="4">
        <v>-4.9800000000000004</v>
      </c>
      <c r="AJ1995" s="4">
        <v>-4.16</v>
      </c>
      <c r="AK1995" s="4">
        <v>-0.71208174366684396</v>
      </c>
      <c r="AL1995" s="4">
        <v>5.79</v>
      </c>
      <c r="AM1995" s="4">
        <v>56.77</v>
      </c>
      <c r="AN1995" s="4">
        <v>70.650000000000006</v>
      </c>
      <c r="AO1995" s="4">
        <v>3.18</v>
      </c>
      <c r="AP1995" s="4">
        <v>570.29999999999995</v>
      </c>
      <c r="AQ1995" s="4">
        <v>0.59</v>
      </c>
      <c r="AR1995" s="4">
        <v>6.55</v>
      </c>
    </row>
    <row r="1996" spans="1:44" x14ac:dyDescent="0.35">
      <c r="A1996" s="4" t="s">
        <v>4121</v>
      </c>
      <c r="B1996" s="4" t="s">
        <v>4122</v>
      </c>
      <c r="C1996" s="4" t="s">
        <v>244</v>
      </c>
      <c r="D1996" s="4">
        <v>132.5</v>
      </c>
      <c r="E1996" s="4">
        <v>263</v>
      </c>
      <c r="F1996" s="4">
        <v>308.139534883723</v>
      </c>
      <c r="G1996" s="4">
        <v>0.587752870420991</v>
      </c>
      <c r="H1996" s="4">
        <v>0.25285936902766598</v>
      </c>
      <c r="I1996" s="4">
        <v>0.40948481097038097</v>
      </c>
      <c r="J1996" s="4">
        <v>15.733467304567201</v>
      </c>
      <c r="K1996" s="4">
        <v>12.494048185887101</v>
      </c>
      <c r="L1996" s="4">
        <v>22.322300596853001</v>
      </c>
      <c r="M1996" s="4">
        <v>3.9200155207865599</v>
      </c>
      <c r="N1996" s="4">
        <v>90.767762171007803</v>
      </c>
      <c r="O1996" s="4">
        <v>35.987999454520697</v>
      </c>
      <c r="P1996" s="4">
        <v>0.40893961008083402</v>
      </c>
      <c r="Q1996" s="4">
        <v>4.2966662865800096</v>
      </c>
      <c r="R1996" s="4">
        <v>-9.1213286536806507E-2</v>
      </c>
      <c r="S1996" s="4">
        <v>11.846775284916299</v>
      </c>
      <c r="T1996" s="4">
        <v>-31.398058944710002</v>
      </c>
      <c r="V1996" s="4">
        <v>197.69</v>
      </c>
      <c r="W1996" s="4">
        <v>1.8069003136506201</v>
      </c>
      <c r="X1996" s="4">
        <v>0.47169811320754701</v>
      </c>
      <c r="Y1996" s="4">
        <v>125.47551242429201</v>
      </c>
      <c r="Z1996" s="4">
        <v>0</v>
      </c>
      <c r="AA1996" s="4">
        <v>0</v>
      </c>
      <c r="AB1996" s="4">
        <v>50.921880000000002</v>
      </c>
      <c r="AC1996" s="4">
        <v>0</v>
      </c>
      <c r="AD1996" s="4">
        <v>28.846499999999999</v>
      </c>
      <c r="AE1996" s="4">
        <v>0</v>
      </c>
      <c r="AF1996" s="4">
        <v>0</v>
      </c>
      <c r="AG1996" s="4">
        <v>3514</v>
      </c>
      <c r="AH1996" s="4">
        <v>105.01</v>
      </c>
      <c r="AI1996" s="4">
        <v>0.429999999999997</v>
      </c>
      <c r="AJ1996" s="4">
        <v>0.58999999999999697</v>
      </c>
      <c r="AK1996" s="4">
        <v>0.85999999999999399</v>
      </c>
      <c r="AL1996" s="4">
        <v>13.12</v>
      </c>
      <c r="AM1996" s="4">
        <v>0.01</v>
      </c>
      <c r="AN1996" s="4">
        <v>68.08</v>
      </c>
      <c r="AO1996" s="4">
        <v>1.37</v>
      </c>
      <c r="AP1996" s="4">
        <v>73.33</v>
      </c>
      <c r="AQ1996" s="4">
        <v>2.4</v>
      </c>
      <c r="AR1996" s="4">
        <v>16.16</v>
      </c>
    </row>
    <row r="1997" spans="1:44" x14ac:dyDescent="0.35">
      <c r="A1997" s="4" t="s">
        <v>4123</v>
      </c>
      <c r="B1997" s="4" t="s">
        <v>4124</v>
      </c>
      <c r="C1997" s="4" t="s">
        <v>878</v>
      </c>
      <c r="D1997" s="4">
        <v>132.3168</v>
      </c>
      <c r="E1997" s="4">
        <v>90.85</v>
      </c>
      <c r="F1997" s="4">
        <v>12.625648854961799</v>
      </c>
      <c r="G1997" s="4">
        <v>12.9871739265134</v>
      </c>
      <c r="H1997" s="4">
        <v>8.8107949052082795</v>
      </c>
      <c r="I1997" s="4">
        <v>5.1349894654319099</v>
      </c>
      <c r="J1997" s="4">
        <v>5.8921844368790399</v>
      </c>
      <c r="K1997" s="4">
        <v>5.8993581263168204</v>
      </c>
      <c r="L1997" s="4">
        <v>57.444705462886198</v>
      </c>
      <c r="M1997" s="4">
        <v>14.8824835770306</v>
      </c>
      <c r="N1997" s="4">
        <v>4.1612789467497402</v>
      </c>
      <c r="O1997" s="8">
        <v>2.71209853420613E-16</v>
      </c>
      <c r="P1997" s="4">
        <v>29.9771167048055</v>
      </c>
      <c r="Q1997" s="4">
        <v>12.998342455811599</v>
      </c>
      <c r="R1997" s="4">
        <v>15.1388544553926</v>
      </c>
      <c r="S1997" s="4">
        <v>210.70413674122199</v>
      </c>
      <c r="T1997" s="4">
        <v>-21.1910198053729</v>
      </c>
      <c r="V1997" s="4">
        <v>111.9068</v>
      </c>
      <c r="W1997" s="4">
        <v>1.5553873280827599</v>
      </c>
      <c r="X1997" s="4">
        <v>1.67597765363129</v>
      </c>
      <c r="Y1997" s="4">
        <v>-67.431126794557301</v>
      </c>
      <c r="Z1997" s="4">
        <v>0</v>
      </c>
      <c r="AA1997" s="4">
        <v>0</v>
      </c>
      <c r="AB1997" s="4">
        <v>73.474702380952394</v>
      </c>
      <c r="AC1997" s="4">
        <v>0</v>
      </c>
      <c r="AD1997" s="4">
        <v>10.064867424242401</v>
      </c>
      <c r="AE1997" s="4">
        <v>0</v>
      </c>
      <c r="AF1997" s="4">
        <v>0</v>
      </c>
      <c r="AG1997" s="4">
        <v>3757</v>
      </c>
      <c r="AH1997" s="4">
        <v>204.09</v>
      </c>
      <c r="AI1997" s="4">
        <v>10.48</v>
      </c>
      <c r="AJ1997" s="4">
        <v>10.32</v>
      </c>
      <c r="AK1997" s="4">
        <v>7.0887445887445804</v>
      </c>
      <c r="AL1997" s="4">
        <v>12.04</v>
      </c>
      <c r="AM1997" s="4">
        <v>0</v>
      </c>
      <c r="AN1997" s="4">
        <v>55.37</v>
      </c>
      <c r="AO1997" s="4">
        <v>23.95</v>
      </c>
      <c r="AP1997" s="4">
        <v>85.07</v>
      </c>
      <c r="AQ1997" s="4">
        <v>23.16</v>
      </c>
      <c r="AR1997" s="4">
        <v>23.57</v>
      </c>
    </row>
    <row r="1998" spans="1:44" x14ac:dyDescent="0.35">
      <c r="A1998" s="4" t="s">
        <v>4125</v>
      </c>
      <c r="B1998" s="4" t="s">
        <v>4126</v>
      </c>
      <c r="C1998" s="4" t="s">
        <v>127</v>
      </c>
      <c r="D1998" s="4">
        <v>132.1615267</v>
      </c>
      <c r="E1998" s="4">
        <v>0.2</v>
      </c>
      <c r="F1998" s="4">
        <v>-0.36363636363636398</v>
      </c>
      <c r="H1998" s="4">
        <v>-19.453500985204201</v>
      </c>
      <c r="I1998" s="4">
        <v>-17.835318792357398</v>
      </c>
      <c r="J1998" s="4">
        <v>-7.9518699561296904</v>
      </c>
      <c r="K1998" s="4">
        <v>-12.0440835607913</v>
      </c>
      <c r="L1998" s="4">
        <v>-16.098752034726001</v>
      </c>
      <c r="M1998" s="4">
        <v>-16.744679259812699</v>
      </c>
      <c r="Q1998" s="4">
        <v>-15.041242279121199</v>
      </c>
      <c r="W1998" s="4">
        <v>-8.0647273975443995E-2</v>
      </c>
      <c r="Y1998" s="4">
        <v>-101.492679923054</v>
      </c>
      <c r="Z1998" s="4">
        <v>0.79157900647950097</v>
      </c>
      <c r="AA1998" s="4">
        <v>4.4235188151772499E-2</v>
      </c>
      <c r="AB1998" s="4">
        <v>46.1157075904148</v>
      </c>
      <c r="AC1998" s="4">
        <v>0</v>
      </c>
      <c r="AE1998" s="4">
        <v>0</v>
      </c>
      <c r="AF1998" s="4">
        <v>0</v>
      </c>
      <c r="AH1998" s="4">
        <v>2040.67</v>
      </c>
      <c r="AI1998" s="4">
        <v>-363.96</v>
      </c>
      <c r="AJ1998" s="4">
        <v>-363.96</v>
      </c>
      <c r="AK1998" s="4">
        <v>-0.55000000000000004</v>
      </c>
      <c r="AL1998" s="4">
        <v>-245.78</v>
      </c>
      <c r="AM1998" s="4">
        <v>79.41</v>
      </c>
      <c r="AN1998" s="4">
        <v>-2299.5700000000002</v>
      </c>
      <c r="AO1998" s="4">
        <v>12.55</v>
      </c>
      <c r="AQ1998" s="4">
        <v>9.09</v>
      </c>
      <c r="AR1998" s="4">
        <v>9.09</v>
      </c>
    </row>
    <row r="1999" spans="1:44" x14ac:dyDescent="0.35">
      <c r="A1999" s="4" t="s">
        <v>4127</v>
      </c>
      <c r="B1999" s="4" t="s">
        <v>4128</v>
      </c>
      <c r="C1999" s="4" t="s">
        <v>115</v>
      </c>
      <c r="D1999" s="4">
        <v>131.94314</v>
      </c>
      <c r="E1999" s="4">
        <v>101</v>
      </c>
      <c r="F1999" s="4">
        <v>42.425446945337598</v>
      </c>
      <c r="G1999" s="4">
        <v>11.0715557137771</v>
      </c>
      <c r="H1999" s="4">
        <v>6.9974125323433398</v>
      </c>
      <c r="I1999" s="4">
        <v>5.8546686746987904</v>
      </c>
      <c r="J1999" s="4">
        <v>9.1242304030644998</v>
      </c>
      <c r="K1999" s="4">
        <v>12.048192771084301</v>
      </c>
      <c r="L1999" s="4">
        <v>-41.1451342239653</v>
      </c>
      <c r="N1999" s="4">
        <v>22.112098427887901</v>
      </c>
      <c r="O1999" s="4">
        <v>18.8995215311005</v>
      </c>
      <c r="P1999" s="4">
        <v>18.176504967855099</v>
      </c>
      <c r="Q1999" s="4">
        <v>155.27741725014499</v>
      </c>
      <c r="R1999" s="4">
        <v>216.97863849222301</v>
      </c>
      <c r="T1999" s="4">
        <v>118.194041419744</v>
      </c>
      <c r="V1999" s="4">
        <v>145.37314000000001</v>
      </c>
      <c r="W1999" s="4">
        <v>4.50933492822967</v>
      </c>
      <c r="Y1999" s="4">
        <v>-29.326120115449001</v>
      </c>
      <c r="Z1999" s="4">
        <v>0</v>
      </c>
      <c r="AA1999" s="4">
        <v>0</v>
      </c>
      <c r="AB1999" s="4">
        <v>63.633471205854299</v>
      </c>
      <c r="AC1999" s="4">
        <v>0</v>
      </c>
      <c r="AD1999" s="4">
        <v>1.2040486796054699</v>
      </c>
      <c r="AE1999" s="4">
        <v>0</v>
      </c>
      <c r="AF1999" s="4">
        <v>0</v>
      </c>
      <c r="AG1999" s="4">
        <v>765</v>
      </c>
      <c r="AH1999" s="4">
        <v>53.12</v>
      </c>
      <c r="AI1999" s="4">
        <v>3.11</v>
      </c>
      <c r="AJ1999" s="4">
        <v>3.95</v>
      </c>
      <c r="AK1999" s="4">
        <v>2.4737511931275802</v>
      </c>
      <c r="AL1999" s="4">
        <v>6.4</v>
      </c>
      <c r="AM1999" s="4">
        <v>1.27</v>
      </c>
      <c r="AN1999" s="4">
        <v>8.64</v>
      </c>
      <c r="AO1999" s="4">
        <v>1.0900000000000001</v>
      </c>
      <c r="AP1999" s="4">
        <v>29.26</v>
      </c>
      <c r="AQ1999" s="4">
        <v>1.36</v>
      </c>
      <c r="AR1999" s="4">
        <v>2.0099999999999998</v>
      </c>
    </row>
    <row r="2000" spans="1:44" x14ac:dyDescent="0.35">
      <c r="A2000" s="4" t="s">
        <v>4129</v>
      </c>
      <c r="B2000" s="4" t="s">
        <v>4130</v>
      </c>
      <c r="D2000" s="4">
        <v>131.54208238000001</v>
      </c>
      <c r="E2000" s="4">
        <v>171</v>
      </c>
      <c r="F2000" s="4">
        <v>730.78934655555395</v>
      </c>
      <c r="G2000" s="4">
        <v>1.4139827179890101</v>
      </c>
      <c r="H2000" s="4">
        <v>0.52933392148213598</v>
      </c>
      <c r="I2000" s="4">
        <v>1.3846153846153899</v>
      </c>
      <c r="J2000" s="4">
        <v>3.6871325588441701</v>
      </c>
      <c r="K2000" s="4">
        <v>2.4615384615384701</v>
      </c>
      <c r="L2000" s="4">
        <v>440.13659056813299</v>
      </c>
      <c r="N2000" s="4">
        <v>9.7833223900197002</v>
      </c>
      <c r="O2000" s="4">
        <v>9.7833223900197002</v>
      </c>
      <c r="P2000" s="4">
        <v>0.89330024813896003</v>
      </c>
      <c r="Q2000" s="4">
        <v>32.360584035268602</v>
      </c>
      <c r="R2000" s="4">
        <v>28.878802995450801</v>
      </c>
      <c r="T2000" s="4">
        <v>-23.014591520733202</v>
      </c>
      <c r="V2000" s="4">
        <v>132.88208238000001</v>
      </c>
      <c r="W2000" s="4">
        <v>8.6370375824031491</v>
      </c>
      <c r="Y2000" s="4">
        <v>2356.56582938164</v>
      </c>
      <c r="Z2000" s="4">
        <v>0</v>
      </c>
      <c r="AA2000" s="4">
        <v>0</v>
      </c>
      <c r="AB2000" s="4">
        <v>66.0802036409751</v>
      </c>
      <c r="AC2000" s="4">
        <v>0</v>
      </c>
      <c r="AD2000" s="4">
        <v>11.1682423499972</v>
      </c>
      <c r="AE2000" s="4">
        <v>0</v>
      </c>
      <c r="AF2000" s="4">
        <v>0</v>
      </c>
      <c r="AG2000" s="4">
        <v>153</v>
      </c>
      <c r="AH2000" s="4">
        <v>13</v>
      </c>
      <c r="AI2000" s="4">
        <v>0.18</v>
      </c>
      <c r="AJ2000" s="4">
        <v>0.28999999999999998</v>
      </c>
      <c r="AK2000" s="4">
        <v>0.30881936645858399</v>
      </c>
      <c r="AL2000" s="4">
        <v>0.32</v>
      </c>
      <c r="AM2000" s="4">
        <v>0</v>
      </c>
      <c r="AN2000" s="4">
        <v>0.49</v>
      </c>
      <c r="AO2000" s="4">
        <v>0.32</v>
      </c>
      <c r="AP2000" s="4">
        <v>15.23</v>
      </c>
      <c r="AQ2000" s="4">
        <v>-5.9</v>
      </c>
      <c r="AR2000" s="4">
        <v>-5.9</v>
      </c>
    </row>
    <row r="2001" spans="1:44" x14ac:dyDescent="0.35">
      <c r="A2001" s="4" t="s">
        <v>4131</v>
      </c>
      <c r="B2001" s="4" t="s">
        <v>4132</v>
      </c>
      <c r="C2001" s="4" t="s">
        <v>98</v>
      </c>
      <c r="D2001" s="4">
        <v>131.41428271999999</v>
      </c>
      <c r="E2001" s="4">
        <v>67</v>
      </c>
      <c r="F2001" s="4">
        <v>141.30568034408699</v>
      </c>
      <c r="G2001" s="4">
        <v>0.77603471295059701</v>
      </c>
      <c r="H2001" s="4">
        <v>0.53388443985188705</v>
      </c>
      <c r="I2001" s="4">
        <v>1.3991274259064199</v>
      </c>
      <c r="J2001" s="4">
        <v>9.8871956664824605</v>
      </c>
      <c r="K2001" s="4">
        <v>13.5248984504288</v>
      </c>
      <c r="L2001" s="4">
        <v>43.4250574890835</v>
      </c>
      <c r="N2001" s="4">
        <v>20.548628428927699</v>
      </c>
      <c r="O2001" s="4">
        <v>8.5453034081462995</v>
      </c>
      <c r="P2001" s="4">
        <v>2.1232876712328599</v>
      </c>
      <c r="Q2001" s="4">
        <v>-6.7733800648329998</v>
      </c>
      <c r="R2001" s="4">
        <v>-3.1495938250297999</v>
      </c>
      <c r="S2001" s="4">
        <v>30.845369312434698</v>
      </c>
      <c r="T2001" s="4">
        <v>-21.212703440930799</v>
      </c>
      <c r="V2001" s="4">
        <v>148.85428271999999</v>
      </c>
      <c r="W2001" s="4">
        <v>1.09238805253533</v>
      </c>
      <c r="Y2001" s="4">
        <v>135.39223269727401</v>
      </c>
      <c r="Z2001" s="4">
        <v>0</v>
      </c>
      <c r="AA2001" s="4">
        <v>0</v>
      </c>
      <c r="AB2001" s="4">
        <v>63.7082484621425</v>
      </c>
      <c r="AC2001" s="4">
        <v>0.24592151881130001</v>
      </c>
      <c r="AD2001" s="4">
        <v>11.577052299875</v>
      </c>
      <c r="AE2001" s="4">
        <v>0</v>
      </c>
      <c r="AF2001" s="4">
        <v>0</v>
      </c>
      <c r="AG2001" s="4">
        <v>859</v>
      </c>
      <c r="AH2001" s="4">
        <v>66.47</v>
      </c>
      <c r="AI2001" s="4">
        <v>0.92999999999999505</v>
      </c>
      <c r="AJ2001" s="4">
        <v>0.989999999999995</v>
      </c>
      <c r="AK2001" s="4">
        <v>0.492903044169198</v>
      </c>
      <c r="AL2001" s="4">
        <v>8.99</v>
      </c>
      <c r="AM2001" s="4">
        <v>15.6</v>
      </c>
      <c r="AN2001" s="4">
        <v>40.590000000000003</v>
      </c>
      <c r="AO2001" s="4">
        <v>7.28</v>
      </c>
      <c r="AP2001" s="4">
        <v>120.3</v>
      </c>
      <c r="AQ2001" s="4">
        <v>13.77</v>
      </c>
      <c r="AR2001" s="4">
        <v>27.15</v>
      </c>
    </row>
    <row r="2002" spans="1:44" x14ac:dyDescent="0.35">
      <c r="A2002" s="4" t="s">
        <v>4133</v>
      </c>
      <c r="B2002" s="4" t="s">
        <v>4134</v>
      </c>
      <c r="C2002" s="4" t="s">
        <v>183</v>
      </c>
      <c r="D2002" s="4">
        <v>131.1031945</v>
      </c>
      <c r="E2002" s="4">
        <v>5.25</v>
      </c>
      <c r="F2002" s="4">
        <v>-2.3249369480404298</v>
      </c>
      <c r="H2002" s="4">
        <v>-9.5825580110966708</v>
      </c>
      <c r="I2002" s="4">
        <v>-285.80841358337602</v>
      </c>
      <c r="J2002" s="4">
        <v>-45.872084337785701</v>
      </c>
      <c r="K2002" s="4">
        <v>-87.937151545869199</v>
      </c>
      <c r="L2002" s="4">
        <v>192.724777377039</v>
      </c>
      <c r="M2002" s="4">
        <v>2.02183690752116</v>
      </c>
      <c r="Q2002" s="4">
        <v>-35.823710115871201</v>
      </c>
      <c r="S2002" s="4">
        <v>-26.0656684161033</v>
      </c>
      <c r="V2002" s="4">
        <v>384.58319449999999</v>
      </c>
      <c r="W2002" s="4">
        <v>-1.55170072789679</v>
      </c>
      <c r="Y2002" s="4">
        <v>-102.548913178216</v>
      </c>
      <c r="Z2002" s="4">
        <v>0.182262834964631</v>
      </c>
      <c r="AA2002" s="4">
        <v>1.224226457312E-4</v>
      </c>
      <c r="AB2002" s="4">
        <v>57.534875324634797</v>
      </c>
      <c r="AC2002" s="4">
        <v>0</v>
      </c>
      <c r="AD2002" s="4">
        <v>12.5950760281561</v>
      </c>
      <c r="AE2002" s="4">
        <v>0.40807548577071201</v>
      </c>
      <c r="AF2002" s="4">
        <v>0</v>
      </c>
      <c r="AG2002" s="4">
        <v>33270</v>
      </c>
      <c r="AH2002" s="4">
        <v>19.73</v>
      </c>
      <c r="AI2002" s="4">
        <v>-56.39</v>
      </c>
      <c r="AJ2002" s="4">
        <v>-80.63</v>
      </c>
      <c r="AK2002" s="4">
        <v>-2.3114211347576701</v>
      </c>
      <c r="AL2002" s="4">
        <v>-17.350000000000001</v>
      </c>
      <c r="AM2002" s="4">
        <v>17.57</v>
      </c>
      <c r="AN2002" s="4">
        <v>-1096.6400000000001</v>
      </c>
      <c r="AO2002" s="4">
        <v>3.93</v>
      </c>
      <c r="AP2002" s="4">
        <v>-84.490000000000094</v>
      </c>
      <c r="AQ2002" s="4">
        <v>6.19</v>
      </c>
      <c r="AR2002" s="4">
        <v>6.21</v>
      </c>
    </row>
    <row r="2003" spans="1:44" x14ac:dyDescent="0.35">
      <c r="A2003" s="4" t="s">
        <v>4135</v>
      </c>
      <c r="B2003" s="4" t="s">
        <v>4136</v>
      </c>
      <c r="C2003" s="4" t="s">
        <v>1426</v>
      </c>
      <c r="D2003" s="4">
        <v>131.04</v>
      </c>
      <c r="E2003" s="4">
        <v>49.1</v>
      </c>
      <c r="F2003" s="4">
        <v>304.74418604651203</v>
      </c>
      <c r="G2003" s="4">
        <v>0.10201902773494</v>
      </c>
      <c r="H2003" s="4">
        <v>8.7959743075727195E-2</v>
      </c>
      <c r="I2003" s="4">
        <v>17.9166666666667</v>
      </c>
      <c r="J2003" s="4">
        <v>68.745491370029498</v>
      </c>
      <c r="K2003" s="4">
        <v>57.9166666666667</v>
      </c>
      <c r="L2003" s="4">
        <v>23.986839976686301</v>
      </c>
      <c r="M2003" s="4">
        <v>-31.666756526434501</v>
      </c>
      <c r="N2003" s="4">
        <v>0.67681504238756296</v>
      </c>
      <c r="O2003" s="4">
        <v>0.397311219422051</v>
      </c>
      <c r="P2003" s="4">
        <v>0.747696052860371</v>
      </c>
      <c r="Q2003" s="4">
        <v>-57.347720548934497</v>
      </c>
      <c r="R2003" s="4">
        <v>-57.228924669277902</v>
      </c>
      <c r="T2003" s="4">
        <v>-58.9650714507749</v>
      </c>
      <c r="V2003" s="4">
        <v>152.44</v>
      </c>
      <c r="W2003" s="4">
        <v>0.30269571042479998</v>
      </c>
      <c r="Y2003" s="4">
        <v>1571.66546056833</v>
      </c>
      <c r="Z2003" s="4">
        <v>0</v>
      </c>
      <c r="AA2003" s="4">
        <v>0</v>
      </c>
      <c r="AB2003" s="4">
        <v>63.990146875000001</v>
      </c>
      <c r="AC2003" s="4">
        <v>5.854959375</v>
      </c>
      <c r="AD2003" s="4">
        <v>17.269506249999999</v>
      </c>
      <c r="AE2003" s="4">
        <v>0</v>
      </c>
      <c r="AF2003" s="4">
        <v>0</v>
      </c>
      <c r="AG2003" s="4">
        <v>17932</v>
      </c>
      <c r="AH2003" s="4">
        <v>2.4</v>
      </c>
      <c r="AI2003" s="4">
        <v>0.43</v>
      </c>
      <c r="AJ2003" s="4">
        <v>0.75</v>
      </c>
      <c r="AK2003" s="4">
        <v>0.105502210148626</v>
      </c>
      <c r="AL2003" s="4">
        <v>1.39</v>
      </c>
      <c r="AM2003" s="4">
        <v>0</v>
      </c>
      <c r="AN2003" s="4">
        <v>221.37</v>
      </c>
      <c r="AO2003" s="4">
        <v>3.4</v>
      </c>
      <c r="AP2003" s="4">
        <v>432.91</v>
      </c>
      <c r="AQ2003" s="4">
        <v>-25.51</v>
      </c>
      <c r="AR2003" s="4">
        <v>-5.84</v>
      </c>
    </row>
    <row r="2004" spans="1:44" x14ac:dyDescent="0.35">
      <c r="A2004" s="4" t="s">
        <v>4137</v>
      </c>
      <c r="B2004" s="4" t="s">
        <v>4138</v>
      </c>
      <c r="C2004" s="4" t="s">
        <v>200</v>
      </c>
      <c r="D2004" s="4">
        <v>130.48120800000001</v>
      </c>
      <c r="E2004" s="4">
        <v>237.55</v>
      </c>
      <c r="F2004" s="4">
        <v>21.0114666666666</v>
      </c>
      <c r="G2004" s="4">
        <v>17.7150192554558</v>
      </c>
      <c r="H2004" s="4">
        <v>5.6039344854036202</v>
      </c>
      <c r="I2004" s="4">
        <v>2.6971855455177298</v>
      </c>
      <c r="J2004" s="4">
        <v>7.4309738391389999</v>
      </c>
      <c r="K2004" s="4">
        <v>6.4671646977067496</v>
      </c>
      <c r="L2004" s="4">
        <v>133.953879544221</v>
      </c>
      <c r="M2004" s="4">
        <v>33.462247689986398</v>
      </c>
      <c r="N2004" s="4">
        <v>201.63072067332999</v>
      </c>
      <c r="O2004" s="4">
        <v>31.430825881115201</v>
      </c>
      <c r="P2004" s="4">
        <v>6.1914257228315304</v>
      </c>
      <c r="Q2004" s="4">
        <v>18.056366564830299</v>
      </c>
      <c r="R2004" s="4">
        <v>10.9660904860008</v>
      </c>
      <c r="T2004" s="4">
        <v>22.908498112948401</v>
      </c>
      <c r="V2004" s="4">
        <v>206.611208</v>
      </c>
      <c r="W2004" s="4">
        <v>3.4319097317201499</v>
      </c>
      <c r="X2004" s="4">
        <v>0.40330711837063898</v>
      </c>
      <c r="Y2004" s="4">
        <v>101.73712821472699</v>
      </c>
      <c r="Z2004" s="4">
        <v>0</v>
      </c>
      <c r="AA2004" s="4">
        <v>0</v>
      </c>
      <c r="AB2004" s="4">
        <v>65.983353602918797</v>
      </c>
      <c r="AC2004" s="4">
        <v>0</v>
      </c>
      <c r="AD2004" s="4">
        <v>17.557768318637901</v>
      </c>
      <c r="AE2004" s="4">
        <v>0</v>
      </c>
      <c r="AF2004" s="4">
        <v>0</v>
      </c>
      <c r="AG2004" s="4">
        <v>2436</v>
      </c>
      <c r="AH2004" s="4">
        <v>230.24</v>
      </c>
      <c r="AI2004" s="4">
        <v>6.2100000000000302</v>
      </c>
      <c r="AJ2004" s="4">
        <v>7.7700000000000298</v>
      </c>
      <c r="AK2004" s="4">
        <v>11.8006993006993</v>
      </c>
      <c r="AL2004" s="4">
        <v>14.89</v>
      </c>
      <c r="AM2004" s="4">
        <v>0.01</v>
      </c>
      <c r="AN2004" s="4">
        <v>32.69</v>
      </c>
      <c r="AO2004" s="4">
        <v>0.53</v>
      </c>
      <c r="AP2004" s="4">
        <v>38.020000000000003</v>
      </c>
      <c r="AQ2004" s="4">
        <v>-30.19</v>
      </c>
      <c r="AR2004" s="4">
        <v>-23.75</v>
      </c>
    </row>
    <row r="2005" spans="1:44" x14ac:dyDescent="0.35">
      <c r="A2005" s="4" t="s">
        <v>4139</v>
      </c>
      <c r="B2005" s="4" t="s">
        <v>4140</v>
      </c>
      <c r="C2005" s="4" t="s">
        <v>940</v>
      </c>
      <c r="D2005" s="4">
        <v>130.44385667500001</v>
      </c>
      <c r="E2005" s="4">
        <v>14.45</v>
      </c>
      <c r="F2005" s="4">
        <v>-0.48557123538936903</v>
      </c>
      <c r="H2005" s="4">
        <v>-27.367284359368799</v>
      </c>
      <c r="I2005" s="4">
        <v>-578.21782178217802</v>
      </c>
      <c r="J2005" s="4">
        <v>10.0179623204462</v>
      </c>
      <c r="K2005" s="4">
        <v>-22.320275505811502</v>
      </c>
      <c r="L2005" s="4">
        <v>96.401247965273996</v>
      </c>
      <c r="M2005" s="4">
        <v>-29.6065397353075</v>
      </c>
      <c r="Q2005" s="4">
        <v>-27.9070702477567</v>
      </c>
      <c r="S2005" s="4">
        <v>-40.953480469541702</v>
      </c>
      <c r="V2005" s="4">
        <v>1204.453856675</v>
      </c>
      <c r="W2005" s="4">
        <v>-0.21100591503558699</v>
      </c>
      <c r="Y2005" s="4">
        <v>99.959855277756802</v>
      </c>
      <c r="Z2005" s="4">
        <v>2.645859446291E-4</v>
      </c>
      <c r="AA2005" s="4">
        <v>0</v>
      </c>
      <c r="AB2005" s="4">
        <v>31.080475995337999</v>
      </c>
      <c r="AC2005" s="4">
        <v>3.08077969003768</v>
      </c>
      <c r="AD2005" s="4">
        <v>24.1500196401125</v>
      </c>
      <c r="AE2005" s="4">
        <v>19.077441501154802</v>
      </c>
      <c r="AF2005" s="4">
        <v>0</v>
      </c>
      <c r="AG2005" s="4">
        <v>33190</v>
      </c>
      <c r="AH2005" s="4">
        <v>46.46</v>
      </c>
      <c r="AI2005" s="4">
        <v>-268.64</v>
      </c>
      <c r="AJ2005" s="4">
        <v>-268.64</v>
      </c>
      <c r="AK2005" s="4">
        <v>-30.505737409941801</v>
      </c>
      <c r="AL2005" s="4">
        <v>-10.37</v>
      </c>
      <c r="AM2005" s="4">
        <v>0</v>
      </c>
      <c r="AN2005" s="4">
        <v>-1548.76</v>
      </c>
      <c r="AO2005" s="4">
        <v>3.5</v>
      </c>
      <c r="AP2005" s="4">
        <v>-618.20000000000005</v>
      </c>
      <c r="AQ2005" s="4">
        <v>2.5</v>
      </c>
      <c r="AR2005" s="4">
        <v>4.1100000000000003</v>
      </c>
    </row>
    <row r="2006" spans="1:44" x14ac:dyDescent="0.35">
      <c r="A2006" s="4" t="s">
        <v>4141</v>
      </c>
      <c r="B2006" s="4" t="s">
        <v>4142</v>
      </c>
      <c r="C2006" s="4" t="s">
        <v>580</v>
      </c>
      <c r="D2006" s="4">
        <v>130.32372000000001</v>
      </c>
      <c r="E2006" s="4">
        <v>602</v>
      </c>
      <c r="L2006" s="4">
        <v>0.87849375351023096</v>
      </c>
      <c r="M2006" s="4">
        <v>15.255313413509301</v>
      </c>
      <c r="V2006" s="4">
        <v>130.32372000000001</v>
      </c>
      <c r="X2006" s="4">
        <v>0</v>
      </c>
    </row>
    <row r="2007" spans="1:44" x14ac:dyDescent="0.35">
      <c r="A2007" s="4" t="s">
        <v>4143</v>
      </c>
      <c r="B2007" s="4" t="s">
        <v>4144</v>
      </c>
      <c r="C2007" s="4" t="s">
        <v>68</v>
      </c>
      <c r="D2007" s="4">
        <v>130.06823700000001</v>
      </c>
      <c r="E2007" s="4">
        <v>91.35</v>
      </c>
      <c r="F2007" s="4">
        <v>3.8573024021352298</v>
      </c>
      <c r="G2007" s="4">
        <v>25.5415846083927</v>
      </c>
      <c r="H2007" s="4">
        <v>13.797900853162</v>
      </c>
      <c r="I2007" s="4">
        <v>93.953747561995002</v>
      </c>
      <c r="J2007" s="4">
        <v>64.747159743249796</v>
      </c>
      <c r="K2007" s="4">
        <v>89.634995820562807</v>
      </c>
      <c r="L2007" s="4">
        <v>11.6634857275118</v>
      </c>
      <c r="N2007" s="4">
        <v>3.9825386165211598</v>
      </c>
      <c r="O2007" s="4">
        <v>0</v>
      </c>
      <c r="P2007" s="4">
        <v>30.1907064195541</v>
      </c>
      <c r="Q2007" s="4">
        <v>28.4341757647367</v>
      </c>
      <c r="R2007" s="4">
        <v>337.80852415192402</v>
      </c>
      <c r="V2007" s="4">
        <v>128.34823700000001</v>
      </c>
      <c r="W2007" s="4">
        <v>0.87352744795164505</v>
      </c>
      <c r="Y2007" s="4">
        <v>-85.379497075738897</v>
      </c>
      <c r="Z2007" s="4">
        <v>5.6699254663815004E-3</v>
      </c>
      <c r="AA2007" s="4">
        <v>0</v>
      </c>
      <c r="AB2007" s="4">
        <v>62.540235891607502</v>
      </c>
      <c r="AC2007" s="4">
        <v>0</v>
      </c>
      <c r="AD2007" s="4">
        <v>27.3224483064593</v>
      </c>
      <c r="AE2007" s="4">
        <v>0</v>
      </c>
      <c r="AF2007" s="4">
        <v>0</v>
      </c>
      <c r="AG2007" s="4">
        <v>10333</v>
      </c>
      <c r="AH2007" s="4">
        <v>35.89</v>
      </c>
      <c r="AI2007" s="4">
        <v>33.72</v>
      </c>
      <c r="AJ2007" s="4">
        <v>32.14</v>
      </c>
      <c r="AK2007" s="4">
        <v>23.884741248636502</v>
      </c>
      <c r="AL2007" s="4">
        <v>32.17</v>
      </c>
      <c r="AM2007" s="4">
        <v>235.99</v>
      </c>
      <c r="AN2007" s="4">
        <v>124.79</v>
      </c>
      <c r="AO2007" s="4">
        <v>7.66</v>
      </c>
      <c r="AP2007" s="4">
        <v>148.9</v>
      </c>
      <c r="AQ2007" s="4">
        <v>0.86</v>
      </c>
      <c r="AR2007" s="4">
        <v>0.87</v>
      </c>
    </row>
    <row r="2008" spans="1:44" x14ac:dyDescent="0.35">
      <c r="A2008" s="4" t="s">
        <v>4145</v>
      </c>
      <c r="B2008" s="4" t="s">
        <v>4146</v>
      </c>
      <c r="C2008" s="4" t="s">
        <v>127</v>
      </c>
      <c r="D2008" s="4">
        <v>129.96</v>
      </c>
      <c r="E2008" s="4">
        <v>114.95</v>
      </c>
      <c r="F2008" s="4">
        <v>14.1723009814613</v>
      </c>
      <c r="G2008" s="4">
        <v>18.274212833798298</v>
      </c>
      <c r="H2008" s="4">
        <v>6.5779563143359203</v>
      </c>
      <c r="I2008" s="4">
        <v>4.2081593318342403</v>
      </c>
      <c r="J2008" s="4">
        <v>13.3717968512801</v>
      </c>
      <c r="K2008" s="4">
        <v>14.2306456794089</v>
      </c>
      <c r="L2008" s="4">
        <v>212.32981939384501</v>
      </c>
      <c r="M2008" s="4">
        <v>49.099736333006597</v>
      </c>
      <c r="N2008" s="4">
        <v>119.551340507022</v>
      </c>
      <c r="O2008" s="4">
        <v>70.946562101039603</v>
      </c>
      <c r="P2008" s="4">
        <v>12.2790573111944</v>
      </c>
      <c r="Q2008" s="4">
        <v>31.295788787844899</v>
      </c>
      <c r="R2008" s="4">
        <v>44.395933740527603</v>
      </c>
      <c r="T2008" s="4">
        <v>84.408177616578598</v>
      </c>
      <c r="V2008" s="4">
        <v>190.68</v>
      </c>
      <c r="W2008" s="4">
        <v>2.3702352726609499</v>
      </c>
      <c r="Y2008" s="4">
        <v>-41.824549869118499</v>
      </c>
      <c r="Z2008" s="4">
        <v>0</v>
      </c>
      <c r="AA2008" s="4">
        <v>0</v>
      </c>
      <c r="AB2008" s="4">
        <v>73.7</v>
      </c>
      <c r="AC2008" s="4">
        <v>0</v>
      </c>
      <c r="AD2008" s="4">
        <v>17.9125614035088</v>
      </c>
      <c r="AE2008" s="4">
        <v>0</v>
      </c>
      <c r="AF2008" s="4">
        <v>0</v>
      </c>
      <c r="AG2008" s="4">
        <v>9222</v>
      </c>
      <c r="AH2008" s="4">
        <v>217.91</v>
      </c>
      <c r="AI2008" s="4">
        <v>9.1699999999999893</v>
      </c>
      <c r="AJ2008" s="4">
        <v>14.52</v>
      </c>
      <c r="AK2008" s="4">
        <v>8.0438596491227994</v>
      </c>
      <c r="AL2008" s="4">
        <v>31.01</v>
      </c>
      <c r="AM2008" s="4">
        <v>0</v>
      </c>
      <c r="AN2008" s="4">
        <v>37.96</v>
      </c>
      <c r="AO2008" s="4">
        <v>4.83</v>
      </c>
      <c r="AP2008" s="4">
        <v>54.83</v>
      </c>
      <c r="AQ2008" s="4">
        <v>31.24</v>
      </c>
      <c r="AR2008" s="4">
        <v>33.53</v>
      </c>
    </row>
    <row r="2009" spans="1:44" x14ac:dyDescent="0.35">
      <c r="A2009" s="4" t="s">
        <v>4147</v>
      </c>
      <c r="B2009" s="4" t="s">
        <v>4148</v>
      </c>
      <c r="C2009" s="4" t="s">
        <v>458</v>
      </c>
      <c r="D2009" s="4">
        <v>128.71393800000001</v>
      </c>
      <c r="E2009" s="4">
        <v>31.6</v>
      </c>
      <c r="F2009" s="4">
        <v>-7.0566851973684201</v>
      </c>
      <c r="G2009" s="4">
        <v>-10.189374895257201</v>
      </c>
      <c r="H2009" s="4">
        <v>-6.9314079422382697</v>
      </c>
      <c r="I2009" s="4">
        <v>-27.424447451511</v>
      </c>
      <c r="J2009" s="4">
        <v>26.4156294973826</v>
      </c>
      <c r="K2009" s="4">
        <v>22.688317546233598</v>
      </c>
      <c r="L2009" s="4">
        <v>28.193485408196398</v>
      </c>
      <c r="M2009" s="4">
        <v>-29.585670359134401</v>
      </c>
      <c r="N2009" s="4">
        <v>47.295945389277897</v>
      </c>
      <c r="O2009" s="4">
        <v>31.789560407226499</v>
      </c>
      <c r="Q2009" s="4">
        <v>-22.0874929558099</v>
      </c>
      <c r="R2009" s="4">
        <v>-22.1644195291233</v>
      </c>
      <c r="S2009" s="4">
        <v>-13.5367625317036</v>
      </c>
      <c r="V2009" s="4">
        <v>205.78393800000001</v>
      </c>
      <c r="W2009" s="4">
        <v>0.75745270405461096</v>
      </c>
      <c r="Y2009" s="4">
        <v>99.416586802184597</v>
      </c>
      <c r="Z2009" s="4">
        <v>0.93763747637027495</v>
      </c>
      <c r="AA2009" s="4">
        <v>0</v>
      </c>
      <c r="AB2009" s="4">
        <v>46.856141733461698</v>
      </c>
      <c r="AC2009" s="4">
        <v>4.5210934265720297</v>
      </c>
      <c r="AD2009" s="4">
        <v>20.589007376963298</v>
      </c>
      <c r="AE2009" s="4">
        <v>0</v>
      </c>
      <c r="AF2009" s="4">
        <v>0.93763747637027495</v>
      </c>
      <c r="AG2009" s="4">
        <v>16495</v>
      </c>
      <c r="AH2009" s="4">
        <v>66.510000000000005</v>
      </c>
      <c r="AI2009" s="4">
        <v>-18.239999999999998</v>
      </c>
      <c r="AJ2009" s="4">
        <v>-19.920000000000002</v>
      </c>
      <c r="AK2009" s="4">
        <v>-4.5488779933063697</v>
      </c>
      <c r="AL2009" s="4">
        <v>15.09</v>
      </c>
      <c r="AM2009" s="4">
        <v>0</v>
      </c>
      <c r="AN2009" s="4">
        <v>109.78</v>
      </c>
      <c r="AO2009" s="4">
        <v>3.3</v>
      </c>
      <c r="AP2009" s="4">
        <v>169.93</v>
      </c>
      <c r="AQ2009" s="4">
        <v>3.7</v>
      </c>
      <c r="AR2009" s="4">
        <v>12.97</v>
      </c>
    </row>
    <row r="2010" spans="1:44" x14ac:dyDescent="0.35">
      <c r="A2010" s="4" t="s">
        <v>4149</v>
      </c>
      <c r="B2010" s="4" t="s">
        <v>4150</v>
      </c>
      <c r="C2010" s="4" t="s">
        <v>115</v>
      </c>
      <c r="D2010" s="4">
        <v>128.659784</v>
      </c>
      <c r="E2010" s="4">
        <v>89</v>
      </c>
      <c r="F2010" s="4">
        <v>59.564714814815098</v>
      </c>
      <c r="G2010" s="4">
        <v>3.18325841868689</v>
      </c>
      <c r="H2010" s="4">
        <v>1.7631213778467001</v>
      </c>
      <c r="I2010" s="4">
        <v>0.80645161290322298</v>
      </c>
      <c r="J2010" s="4">
        <v>3.8625988740302799</v>
      </c>
      <c r="K2010" s="4">
        <v>2.8897849462365599</v>
      </c>
      <c r="L2010" s="4">
        <v>45.719429783455801</v>
      </c>
      <c r="N2010" s="4">
        <v>72.657383231795805</v>
      </c>
      <c r="O2010" s="4">
        <v>12.880765883376901</v>
      </c>
      <c r="P2010" s="4">
        <v>4.1213508872352396</v>
      </c>
      <c r="Q2010" s="4">
        <v>-1.71985188567974</v>
      </c>
      <c r="R2010" s="4">
        <v>-0.332573242537126</v>
      </c>
      <c r="T2010" s="4">
        <v>-2.4719845215241198</v>
      </c>
      <c r="V2010" s="4">
        <v>174.10978399999999</v>
      </c>
      <c r="W2010" s="4">
        <v>1.8662573832317999</v>
      </c>
      <c r="Y2010" s="4">
        <v>-0.77489329449717403</v>
      </c>
      <c r="Z2010" s="4">
        <v>0</v>
      </c>
      <c r="AA2010" s="4">
        <v>0</v>
      </c>
      <c r="AB2010" s="4">
        <v>73.530190288520899</v>
      </c>
      <c r="AC2010" s="4">
        <v>0</v>
      </c>
      <c r="AD2010" s="4">
        <v>0.70586159230610901</v>
      </c>
      <c r="AE2010" s="4">
        <v>0</v>
      </c>
      <c r="AF2010" s="4">
        <v>0</v>
      </c>
      <c r="AG2010" s="4">
        <v>55</v>
      </c>
      <c r="AH2010" s="4">
        <v>267.83999999999997</v>
      </c>
      <c r="AI2010" s="4">
        <v>2.1599999999999899</v>
      </c>
      <c r="AJ2010" s="4">
        <v>3.00999999999999</v>
      </c>
      <c r="AK2010" s="4">
        <v>1.5881885826887401</v>
      </c>
      <c r="AL2010" s="4">
        <v>7.7399998999999999</v>
      </c>
      <c r="AM2010" s="4">
        <v>0</v>
      </c>
      <c r="AN2010" s="4">
        <v>32.07</v>
      </c>
      <c r="AO2010" s="4">
        <v>4.6399999999999997</v>
      </c>
      <c r="AP2010" s="4">
        <v>68.94</v>
      </c>
      <c r="AQ2010" s="4">
        <v>4.45</v>
      </c>
      <c r="AR2010" s="4">
        <v>4.47</v>
      </c>
    </row>
    <row r="2011" spans="1:44" x14ac:dyDescent="0.35">
      <c r="A2011" s="4" t="s">
        <v>4151</v>
      </c>
      <c r="B2011" s="4" t="s">
        <v>4152</v>
      </c>
      <c r="C2011" s="4" t="s">
        <v>215</v>
      </c>
      <c r="D2011" s="4">
        <v>128.65641124999999</v>
      </c>
      <c r="E2011" s="4">
        <v>52</v>
      </c>
      <c r="F2011" s="4">
        <v>756.80241911764699</v>
      </c>
      <c r="G2011" s="4">
        <v>0.21384992766840699</v>
      </c>
      <c r="H2011" s="4">
        <v>0.14297729184188401</v>
      </c>
      <c r="I2011" s="4">
        <v>0.376355988487934</v>
      </c>
      <c r="J2011" s="4">
        <v>13.2121619533863</v>
      </c>
      <c r="K2011" s="4">
        <v>7.9477529333628496</v>
      </c>
      <c r="L2011" s="4">
        <v>-0.41465859757359302</v>
      </c>
      <c r="N2011" s="4">
        <v>10.581423996058099</v>
      </c>
      <c r="O2011" s="4">
        <v>5.8635131805863496</v>
      </c>
      <c r="P2011" s="4">
        <v>0.57085292142377497</v>
      </c>
      <c r="Q2011" s="4">
        <v>-7.5101692808354797E-2</v>
      </c>
      <c r="R2011" s="4">
        <v>7.8529102274382101</v>
      </c>
      <c r="T2011" s="4">
        <v>-48.552135412051499</v>
      </c>
      <c r="V2011" s="4">
        <v>137.20641125</v>
      </c>
      <c r="W2011" s="4">
        <v>1.58482891414141</v>
      </c>
      <c r="Y2011" s="4">
        <v>1160.70948254173</v>
      </c>
      <c r="Z2011" s="4">
        <v>0</v>
      </c>
      <c r="AA2011" s="4">
        <v>0</v>
      </c>
      <c r="AB2011" s="4">
        <v>72.182133383578304</v>
      </c>
      <c r="AC2011" s="4">
        <v>0.29876085945930703</v>
      </c>
      <c r="AD2011" s="4">
        <v>2.5409172914420202</v>
      </c>
      <c r="AE2011" s="4">
        <v>21.394065971974602</v>
      </c>
      <c r="AF2011" s="4">
        <v>0</v>
      </c>
      <c r="AG2011" s="4">
        <v>1298</v>
      </c>
      <c r="AH2011" s="4">
        <v>45.17</v>
      </c>
      <c r="AI2011" s="4">
        <v>0.17</v>
      </c>
      <c r="AJ2011" s="4">
        <v>0.51</v>
      </c>
      <c r="AK2011" s="4">
        <v>6.8262976289859098E-2</v>
      </c>
      <c r="AL2011" s="4">
        <v>3.59</v>
      </c>
      <c r="AM2011" s="4">
        <v>0</v>
      </c>
      <c r="AN2011" s="4">
        <v>22.53</v>
      </c>
      <c r="AO2011" s="4">
        <v>0.04</v>
      </c>
      <c r="AP2011" s="4">
        <v>81.180000000000007</v>
      </c>
      <c r="AQ2011" s="4">
        <v>-1.91</v>
      </c>
      <c r="AR2011" s="4">
        <v>-1.85</v>
      </c>
    </row>
    <row r="2012" spans="1:44" x14ac:dyDescent="0.35">
      <c r="A2012" s="4" t="s">
        <v>4153</v>
      </c>
      <c r="B2012" s="4" t="s">
        <v>4154</v>
      </c>
      <c r="C2012" s="4" t="s">
        <v>1141</v>
      </c>
      <c r="D2012" s="4">
        <v>128.36260005</v>
      </c>
      <c r="E2012" s="4">
        <v>43.87</v>
      </c>
      <c r="L2012" s="4">
        <v>-3.5538572168706901</v>
      </c>
      <c r="M2012" s="4">
        <v>10.9733377935987</v>
      </c>
      <c r="V2012" s="4">
        <v>128.36260005</v>
      </c>
      <c r="X2012" s="4">
        <v>0</v>
      </c>
    </row>
    <row r="2013" spans="1:44" x14ac:dyDescent="0.35">
      <c r="A2013" s="4" t="s">
        <v>4155</v>
      </c>
      <c r="B2013" s="4" t="s">
        <v>4156</v>
      </c>
      <c r="C2013" s="4" t="s">
        <v>458</v>
      </c>
      <c r="D2013" s="4">
        <v>127.5024933</v>
      </c>
      <c r="E2013" s="4">
        <v>7.7</v>
      </c>
      <c r="F2013" s="4">
        <v>-2.6122207191149398</v>
      </c>
      <c r="G2013" s="4">
        <v>-12.161000585502</v>
      </c>
      <c r="H2013" s="4">
        <v>-5.4137990317052704</v>
      </c>
      <c r="I2013" s="4">
        <v>-91.455874086565501</v>
      </c>
      <c r="J2013" s="4">
        <v>14.632953867422399</v>
      </c>
      <c r="K2013" s="4">
        <v>4.12216601086753</v>
      </c>
      <c r="L2013" s="4">
        <v>53.1320171960433</v>
      </c>
      <c r="M2013" s="4">
        <v>-8.7934183754551203</v>
      </c>
      <c r="N2013" s="4">
        <v>74.739028687123707</v>
      </c>
      <c r="O2013" s="4">
        <v>37.314296232021299</v>
      </c>
      <c r="Q2013" s="4">
        <v>-36.8895956454366</v>
      </c>
      <c r="R2013" s="4">
        <v>-56.7341671882551</v>
      </c>
      <c r="S2013" s="4">
        <v>-35.238274762437001</v>
      </c>
      <c r="V2013" s="4">
        <v>405.80249329999998</v>
      </c>
      <c r="W2013" s="4">
        <v>0.33525937603534001</v>
      </c>
      <c r="Y2013" s="4">
        <v>99.7840340045625</v>
      </c>
      <c r="Z2013" s="4">
        <v>0.48761771155105699</v>
      </c>
      <c r="AA2013" s="4">
        <v>0</v>
      </c>
      <c r="AB2013" s="4">
        <v>73.800251779076405</v>
      </c>
      <c r="AC2013" s="4">
        <v>0</v>
      </c>
      <c r="AD2013" s="4">
        <v>18.119037723946999</v>
      </c>
      <c r="AE2013" s="4">
        <v>0</v>
      </c>
      <c r="AF2013" s="4">
        <v>0</v>
      </c>
      <c r="AG2013" s="4">
        <v>23670</v>
      </c>
      <c r="AH2013" s="4">
        <v>53.37</v>
      </c>
      <c r="AI2013" s="4">
        <v>-48.81</v>
      </c>
      <c r="AJ2013" s="4">
        <v>-45.29</v>
      </c>
      <c r="AK2013" s="4">
        <v>-2.9859651379852701</v>
      </c>
      <c r="AL2013" s="4">
        <v>2.2000000000000002</v>
      </c>
      <c r="AM2013" s="4">
        <v>0</v>
      </c>
      <c r="AN2013" s="4">
        <v>-149.04</v>
      </c>
      <c r="AO2013" s="4">
        <v>5.94</v>
      </c>
      <c r="AP2013" s="4">
        <v>380.31</v>
      </c>
      <c r="AQ2013" s="4">
        <v>18.57</v>
      </c>
      <c r="AR2013" s="4">
        <v>18.57</v>
      </c>
    </row>
    <row r="2014" spans="1:44" x14ac:dyDescent="0.35">
      <c r="A2014" s="4" t="s">
        <v>4157</v>
      </c>
      <c r="B2014" s="4" t="s">
        <v>4158</v>
      </c>
      <c r="C2014" s="4" t="s">
        <v>433</v>
      </c>
      <c r="D2014" s="4">
        <v>127.452375</v>
      </c>
      <c r="E2014" s="4">
        <v>58</v>
      </c>
      <c r="F2014" s="4">
        <v>49.209411196911503</v>
      </c>
      <c r="G2014" s="4">
        <v>4.6146993318485201</v>
      </c>
      <c r="H2014" s="4">
        <v>1.55560227033844</v>
      </c>
      <c r="I2014" s="4">
        <v>1.0160847391133701</v>
      </c>
      <c r="J2014" s="4">
        <v>6.0514367703345098</v>
      </c>
      <c r="K2014" s="4">
        <v>5.1902706943899499</v>
      </c>
      <c r="L2014" s="4">
        <v>68.909222446932702</v>
      </c>
      <c r="N2014" s="4">
        <v>142.190492773812</v>
      </c>
      <c r="O2014" s="4">
        <v>29.514191189273902</v>
      </c>
      <c r="P2014" s="4">
        <v>2.0958083832335199</v>
      </c>
      <c r="Q2014" s="4">
        <v>11.2082025769532</v>
      </c>
      <c r="R2014" s="4">
        <v>2.77105316774202</v>
      </c>
      <c r="T2014" s="4">
        <v>4.2836189040637898</v>
      </c>
      <c r="V2014" s="4">
        <v>204.68237500000001</v>
      </c>
      <c r="W2014" s="4">
        <v>2.2192647570955901</v>
      </c>
      <c r="Y2014" s="4">
        <v>11.571090015734701</v>
      </c>
      <c r="Z2014" s="4">
        <v>0.39204997160704103</v>
      </c>
      <c r="AA2014" s="4">
        <v>7.4048835888699593E-2</v>
      </c>
      <c r="AB2014" s="4">
        <v>45.271736513344699</v>
      </c>
      <c r="AC2014" s="4">
        <v>0</v>
      </c>
      <c r="AD2014" s="4">
        <v>36.052801817149401</v>
      </c>
      <c r="AE2014" s="4">
        <v>0</v>
      </c>
      <c r="AF2014" s="4">
        <v>0</v>
      </c>
      <c r="AG2014" s="4">
        <v>37020</v>
      </c>
      <c r="AH2014" s="4">
        <v>254.9</v>
      </c>
      <c r="AI2014" s="4">
        <v>2.5899999999999799</v>
      </c>
      <c r="AJ2014" s="4">
        <v>3.8999999999999799</v>
      </c>
      <c r="AK2014" s="4">
        <v>1.17660420215786</v>
      </c>
      <c r="AL2014" s="4">
        <v>13.23</v>
      </c>
      <c r="AM2014" s="4">
        <v>0</v>
      </c>
      <c r="AN2014" s="4">
        <v>35.42</v>
      </c>
      <c r="AO2014" s="4">
        <v>4.43</v>
      </c>
      <c r="AP2014" s="4">
        <v>57.43</v>
      </c>
      <c r="AQ2014" s="4">
        <v>-14.71</v>
      </c>
      <c r="AR2014" s="4">
        <v>-10.6</v>
      </c>
    </row>
    <row r="2015" spans="1:44" x14ac:dyDescent="0.35">
      <c r="A2015" s="4" t="s">
        <v>4159</v>
      </c>
      <c r="B2015" s="4" t="s">
        <v>4160</v>
      </c>
      <c r="C2015" s="4" t="s">
        <v>564</v>
      </c>
      <c r="D2015" s="4">
        <v>127.40527178000001</v>
      </c>
      <c r="E2015" s="4">
        <v>23.3</v>
      </c>
      <c r="F2015" s="4">
        <v>111.759010333329</v>
      </c>
      <c r="G2015" s="4">
        <v>1.4711575687186</v>
      </c>
      <c r="H2015" s="4">
        <v>1.2423714036617699</v>
      </c>
      <c r="I2015" s="4">
        <v>0.212104861666705</v>
      </c>
      <c r="J2015" s="4">
        <v>-1.35759153548377</v>
      </c>
      <c r="K2015" s="4">
        <v>0.80562636054106096</v>
      </c>
      <c r="L2015" s="4">
        <v>242.36278642681199</v>
      </c>
      <c r="M2015" s="4">
        <v>28.50110289885</v>
      </c>
      <c r="N2015" s="4">
        <v>3.1337938091583499</v>
      </c>
      <c r="O2015" s="4">
        <v>0</v>
      </c>
      <c r="P2015" s="4">
        <v>38.5135135135151</v>
      </c>
      <c r="Q2015" s="4">
        <v>13.0774128871186</v>
      </c>
      <c r="R2015" s="4">
        <v>8.5728404664404891</v>
      </c>
      <c r="S2015" s="4">
        <v>-2.27050628675096</v>
      </c>
      <c r="T2015" s="4">
        <v>-6.4375586596355596</v>
      </c>
      <c r="V2015" s="4">
        <v>124.79527177999999</v>
      </c>
      <c r="W2015" s="4">
        <v>1.6296402120747</v>
      </c>
      <c r="Y2015" s="4">
        <v>323.60509160144602</v>
      </c>
      <c r="Z2015" s="4">
        <v>0</v>
      </c>
      <c r="AA2015" s="4">
        <v>0</v>
      </c>
      <c r="AB2015" s="4">
        <v>70.448669710455206</v>
      </c>
      <c r="AC2015" s="4">
        <v>0</v>
      </c>
      <c r="AD2015" s="4">
        <v>7.8904372319529799</v>
      </c>
      <c r="AE2015" s="4">
        <v>0</v>
      </c>
      <c r="AF2015" s="4">
        <v>0</v>
      </c>
      <c r="AG2015" s="4">
        <v>6503</v>
      </c>
      <c r="AH2015" s="4">
        <v>537.47</v>
      </c>
      <c r="AI2015" s="4">
        <v>1.1400000000000401</v>
      </c>
      <c r="AJ2015" s="4">
        <v>4.0500000000000398</v>
      </c>
      <c r="AK2015" s="4">
        <v>0.21564256813047999</v>
      </c>
      <c r="AL2015" s="4">
        <v>4.33</v>
      </c>
      <c r="AM2015" s="4">
        <v>1.6</v>
      </c>
      <c r="AN2015" s="4">
        <v>70.39</v>
      </c>
      <c r="AO2015" s="4">
        <v>5.0599999999999996</v>
      </c>
      <c r="AP2015" s="4">
        <v>78.180000000000007</v>
      </c>
      <c r="AQ2015" s="4">
        <v>5.96</v>
      </c>
      <c r="AR2015" s="4">
        <v>6.13</v>
      </c>
    </row>
    <row r="2016" spans="1:44" x14ac:dyDescent="0.35">
      <c r="A2016" s="4" t="s">
        <v>4161</v>
      </c>
      <c r="B2016" s="4" t="s">
        <v>4162</v>
      </c>
      <c r="C2016" s="4" t="s">
        <v>244</v>
      </c>
      <c r="D2016" s="4">
        <v>126.89932640000001</v>
      </c>
      <c r="E2016" s="4">
        <v>1246.95</v>
      </c>
      <c r="F2016" s="4">
        <v>16.269144410256398</v>
      </c>
      <c r="G2016" s="4">
        <v>9.5564812545944502</v>
      </c>
      <c r="H2016" s="4">
        <v>4.1704539378709198</v>
      </c>
      <c r="I2016" s="4">
        <v>3.3678756476683902</v>
      </c>
      <c r="J2016" s="4">
        <v>10.888817132840799</v>
      </c>
      <c r="K2016" s="4">
        <v>10.73402417962</v>
      </c>
      <c r="L2016" s="4">
        <v>13.2529077163114</v>
      </c>
      <c r="M2016" s="4">
        <v>-0.67653410793792101</v>
      </c>
      <c r="N2016" s="4">
        <v>114.247343220834</v>
      </c>
      <c r="O2016" s="4">
        <v>21.429405582155798</v>
      </c>
      <c r="P2016" s="4">
        <v>6.0227009497335997</v>
      </c>
      <c r="Q2016" s="4">
        <v>6.9401748338246296</v>
      </c>
      <c r="R2016" s="4">
        <v>2.9754778570412901</v>
      </c>
      <c r="S2016" s="4">
        <v>-14.6476598671247</v>
      </c>
      <c r="T2016" s="4">
        <v>1.4686893898853399</v>
      </c>
      <c r="V2016" s="4">
        <v>211.9093264</v>
      </c>
      <c r="W2016" s="4">
        <v>1.4819493915683799</v>
      </c>
      <c r="X2016" s="4">
        <v>1.62337662337662</v>
      </c>
      <c r="Y2016" s="4">
        <v>101.34505554671</v>
      </c>
      <c r="Z2016" s="4">
        <v>0</v>
      </c>
      <c r="AA2016" s="4">
        <v>0</v>
      </c>
      <c r="AB2016" s="4">
        <v>52.3970730864337</v>
      </c>
      <c r="AC2016" s="4">
        <v>0</v>
      </c>
      <c r="AD2016" s="4">
        <v>38.3987021699431</v>
      </c>
      <c r="AE2016" s="4">
        <v>0</v>
      </c>
      <c r="AF2016" s="4">
        <v>0</v>
      </c>
      <c r="AG2016" s="4">
        <v>6603</v>
      </c>
      <c r="AH2016" s="4">
        <v>231.6</v>
      </c>
      <c r="AI2016" s="4">
        <v>7.7999999999999901</v>
      </c>
      <c r="AJ2016" s="4">
        <v>9.7099999999999902</v>
      </c>
      <c r="AK2016" s="4">
        <v>75.726170284856494</v>
      </c>
      <c r="AL2016" s="4">
        <v>24.86</v>
      </c>
      <c r="AM2016" s="4">
        <v>0.6</v>
      </c>
      <c r="AN2016" s="4">
        <v>79.86</v>
      </c>
      <c r="AO2016" s="4">
        <v>12.82</v>
      </c>
      <c r="AP2016" s="4">
        <v>85.63</v>
      </c>
      <c r="AQ2016" s="4">
        <v>-32.590000000000003</v>
      </c>
      <c r="AR2016" s="4">
        <v>5.78</v>
      </c>
    </row>
    <row r="2017" spans="1:44" x14ac:dyDescent="0.35">
      <c r="A2017" s="4" t="s">
        <v>4163</v>
      </c>
      <c r="B2017" s="4" t="s">
        <v>4164</v>
      </c>
      <c r="C2017" s="4" t="s">
        <v>183</v>
      </c>
      <c r="D2017" s="4">
        <v>126.293475</v>
      </c>
      <c r="E2017" s="4">
        <v>31.95</v>
      </c>
      <c r="F2017" s="4">
        <v>1804.1924999999401</v>
      </c>
      <c r="G2017" s="4">
        <v>0.346792172405262</v>
      </c>
      <c r="H2017" s="4">
        <v>3.8684719535784597E-2</v>
      </c>
      <c r="I2017" s="4">
        <v>0.55467511885897103</v>
      </c>
      <c r="J2017" s="4">
        <v>430.283276757191</v>
      </c>
      <c r="K2017" s="4">
        <v>42.709984152139498</v>
      </c>
      <c r="L2017" s="4">
        <v>665.07484209730296</v>
      </c>
      <c r="M2017" s="4">
        <v>-7.0502458110544204</v>
      </c>
      <c r="N2017" s="4">
        <v>92.546890424481802</v>
      </c>
      <c r="O2017" s="4">
        <v>15.9427443237907</v>
      </c>
      <c r="P2017" s="4">
        <v>4.2553191489362999E-2</v>
      </c>
      <c r="Q2017" s="4">
        <v>46.190620734710699</v>
      </c>
      <c r="R2017" s="4">
        <v>0.37524506900392701</v>
      </c>
      <c r="T2017" s="4">
        <v>-15.2390898463778</v>
      </c>
      <c r="V2017" s="4">
        <v>154.133475</v>
      </c>
      <c r="W2017" s="4">
        <v>6.2336364758144196</v>
      </c>
      <c r="Y2017" s="4">
        <v>1878.0020456745101</v>
      </c>
      <c r="Z2017" s="4">
        <v>0</v>
      </c>
      <c r="AA2017" s="4">
        <v>0</v>
      </c>
      <c r="AB2017" s="4">
        <v>64.332636095468004</v>
      </c>
      <c r="AC2017" s="4">
        <v>0</v>
      </c>
      <c r="AD2017" s="4">
        <v>11.6571037811746</v>
      </c>
      <c r="AE2017" s="4">
        <v>0</v>
      </c>
      <c r="AF2017" s="4">
        <v>0</v>
      </c>
      <c r="AG2017" s="4">
        <v>1346</v>
      </c>
      <c r="AH2017" s="4">
        <v>12.62</v>
      </c>
      <c r="AI2017" s="4">
        <v>7.0000000000002005E-2</v>
      </c>
      <c r="AJ2017" s="4">
        <v>0.190000000000002</v>
      </c>
      <c r="AK2017" s="4">
        <v>1.87717886832937E-2</v>
      </c>
      <c r="AL2017" s="4">
        <v>5.39</v>
      </c>
      <c r="AM2017" s="4">
        <v>0.01</v>
      </c>
      <c r="AN2017" s="4">
        <v>1.1399999999999999</v>
      </c>
      <c r="AO2017" s="4">
        <v>0.08</v>
      </c>
      <c r="AP2017" s="4">
        <v>20.260000000000002</v>
      </c>
      <c r="AQ2017" s="4">
        <v>2.41</v>
      </c>
      <c r="AR2017" s="4">
        <v>2.42</v>
      </c>
    </row>
    <row r="2018" spans="1:44" x14ac:dyDescent="0.35">
      <c r="A2018" s="4" t="s">
        <v>4165</v>
      </c>
      <c r="B2018" s="4" t="s">
        <v>4166</v>
      </c>
      <c r="C2018" s="4" t="s">
        <v>98</v>
      </c>
      <c r="D2018" s="4">
        <v>126.06464832</v>
      </c>
      <c r="E2018" s="4">
        <v>4.9000000000000004</v>
      </c>
      <c r="F2018" s="4">
        <v>-10.0690613674121</v>
      </c>
      <c r="G2018" s="4">
        <v>-9.1243668695113591</v>
      </c>
      <c r="H2018" s="4">
        <v>-2.4992264774281199</v>
      </c>
      <c r="I2018" s="4">
        <v>-4.51577998196574</v>
      </c>
      <c r="J2018" s="4">
        <v>25.748602875576999</v>
      </c>
      <c r="K2018" s="4">
        <v>13.8034265103697</v>
      </c>
      <c r="L2018" s="4">
        <v>-23.471152790869599</v>
      </c>
      <c r="N2018" s="4">
        <v>192.181665777642</v>
      </c>
      <c r="O2018" s="4">
        <v>131.24285605425601</v>
      </c>
      <c r="Q2018" s="4">
        <v>0.52689261649392405</v>
      </c>
      <c r="R2018" s="4">
        <v>-14.3216164051743</v>
      </c>
      <c r="S2018" s="4">
        <v>-0.24901723312236199</v>
      </c>
      <c r="V2018" s="4">
        <v>337.11464832000001</v>
      </c>
      <c r="W2018" s="4">
        <v>0.96063894170540298</v>
      </c>
      <c r="Y2018" s="4">
        <v>-116.77341512860301</v>
      </c>
      <c r="Z2018" s="4">
        <v>0</v>
      </c>
      <c r="AA2018" s="4">
        <v>0</v>
      </c>
      <c r="AB2018" s="4">
        <v>72.652334068717295</v>
      </c>
      <c r="AC2018" s="4">
        <v>0</v>
      </c>
      <c r="AD2018" s="4">
        <v>8.0279528122035906</v>
      </c>
      <c r="AE2018" s="4">
        <v>0</v>
      </c>
      <c r="AF2018" s="4">
        <v>0</v>
      </c>
      <c r="AG2018" s="4">
        <v>9473</v>
      </c>
      <c r="AH2018" s="4">
        <v>277.25</v>
      </c>
      <c r="AI2018" s="4">
        <v>-12.52</v>
      </c>
      <c r="AJ2018" s="4">
        <v>-14.98</v>
      </c>
      <c r="AK2018" s="4">
        <v>-0.48868718233810399</v>
      </c>
      <c r="AL2018" s="4">
        <v>38.270000000000003</v>
      </c>
      <c r="AM2018" s="4">
        <v>31.53</v>
      </c>
      <c r="AN2018" s="4">
        <v>48.74</v>
      </c>
      <c r="AO2018" s="4">
        <v>42.66</v>
      </c>
      <c r="AP2018" s="4">
        <v>131.22999999999999</v>
      </c>
      <c r="AQ2018" s="4">
        <v>74.05</v>
      </c>
      <c r="AR2018" s="4">
        <v>100.29</v>
      </c>
    </row>
    <row r="2019" spans="1:44" x14ac:dyDescent="0.35">
      <c r="A2019" s="4" t="s">
        <v>4167</v>
      </c>
      <c r="B2019" s="4" t="s">
        <v>4168</v>
      </c>
      <c r="C2019" s="4" t="s">
        <v>68</v>
      </c>
      <c r="D2019" s="4">
        <v>125.94542</v>
      </c>
      <c r="E2019" s="4">
        <v>1195</v>
      </c>
      <c r="F2019" s="4">
        <v>3.7651844544096398</v>
      </c>
      <c r="G2019" s="4">
        <v>8.1584370922304199</v>
      </c>
      <c r="H2019" s="4">
        <v>6.7529373763474299</v>
      </c>
      <c r="I2019" s="4">
        <v>1.09935977493523</v>
      </c>
      <c r="J2019" s="4">
        <v>1.6394218630422499</v>
      </c>
      <c r="K2019" s="4">
        <v>1.5519213325094801</v>
      </c>
      <c r="L2019" s="4">
        <v>-16.928627553398201</v>
      </c>
      <c r="M2019" s="4">
        <v>-18.008725504151901</v>
      </c>
      <c r="N2019" s="4">
        <v>18.611898680788201</v>
      </c>
      <c r="O2019" s="4">
        <v>0</v>
      </c>
      <c r="P2019" s="4">
        <v>30.8437067773161</v>
      </c>
      <c r="Q2019" s="4">
        <v>4.24981689327642</v>
      </c>
      <c r="R2019" s="4">
        <v>6.57119810429674</v>
      </c>
      <c r="T2019" s="4">
        <v>10.4067889854444</v>
      </c>
      <c r="V2019" s="4">
        <v>153.24542</v>
      </c>
      <c r="W2019" s="4">
        <v>0.29511310541978097</v>
      </c>
      <c r="Y2019" s="4">
        <v>-85.728655783999201</v>
      </c>
      <c r="Z2019" s="4">
        <v>0</v>
      </c>
      <c r="AA2019" s="4">
        <v>0</v>
      </c>
      <c r="AB2019" s="4">
        <v>72.708949416342406</v>
      </c>
      <c r="AC2019" s="4">
        <v>0</v>
      </c>
      <c r="AD2019" s="4">
        <v>15.3029182879377</v>
      </c>
      <c r="AE2019" s="4">
        <v>0</v>
      </c>
      <c r="AF2019" s="4">
        <v>0</v>
      </c>
      <c r="AG2019" s="4">
        <v>1769</v>
      </c>
      <c r="AH2019" s="4">
        <v>3042.68</v>
      </c>
      <c r="AI2019" s="4">
        <v>33.449999999999299</v>
      </c>
      <c r="AJ2019" s="4">
        <v>44.229999999999301</v>
      </c>
      <c r="AK2019" s="4">
        <v>325.38910505835901</v>
      </c>
      <c r="AL2019" s="4">
        <v>47.219999000000001</v>
      </c>
      <c r="AM2019" s="4">
        <v>0</v>
      </c>
      <c r="AN2019" s="4">
        <v>349.79</v>
      </c>
      <c r="AO2019" s="4">
        <v>52.13</v>
      </c>
      <c r="AP2019" s="4">
        <v>426.77</v>
      </c>
      <c r="AQ2019" s="4">
        <v>-71.73</v>
      </c>
      <c r="AR2019" s="4">
        <v>-68.58</v>
      </c>
    </row>
    <row r="2020" spans="1:44" x14ac:dyDescent="0.35">
      <c r="A2020" s="4" t="s">
        <v>4169</v>
      </c>
      <c r="B2020" s="4" t="s">
        <v>4170</v>
      </c>
      <c r="C2020" s="4" t="s">
        <v>271</v>
      </c>
      <c r="D2020" s="4">
        <v>125.796364025</v>
      </c>
      <c r="E2020" s="4">
        <v>128.30000000000001</v>
      </c>
      <c r="F2020" s="4">
        <v>12.836363676020399</v>
      </c>
      <c r="G2020" s="4">
        <v>3.58856054780476</v>
      </c>
      <c r="H2020" s="4">
        <v>3.4791252485089501</v>
      </c>
      <c r="I2020" s="4">
        <v>27.746319365798399</v>
      </c>
      <c r="J2020" s="4">
        <v>31.546567393209099</v>
      </c>
      <c r="K2020" s="4">
        <v>35.135900339750897</v>
      </c>
      <c r="L2020" s="4">
        <v>101.54331751574099</v>
      </c>
      <c r="N2020" s="4">
        <v>0.73124518917638703</v>
      </c>
      <c r="O2020" s="4">
        <v>0.73124518917638703</v>
      </c>
      <c r="P2020" s="4">
        <v>116.52794292508899</v>
      </c>
      <c r="V2020" s="4">
        <v>87.296364025000003</v>
      </c>
      <c r="W2020" s="4">
        <v>0.37242099598851303</v>
      </c>
      <c r="Y2020" s="4">
        <v>-51.345766264463002</v>
      </c>
      <c r="Z2020" s="4">
        <v>2.6691358895975101</v>
      </c>
      <c r="AA2020" s="4">
        <v>7.3572873681472997E-3</v>
      </c>
      <c r="AB2020" s="4">
        <v>64.186684369472999</v>
      </c>
      <c r="AC2020" s="4">
        <v>0</v>
      </c>
      <c r="AD2020" s="4">
        <v>12.2396572383762</v>
      </c>
      <c r="AE2020" s="4">
        <v>0</v>
      </c>
      <c r="AF2020" s="4">
        <v>2.6589996268375899</v>
      </c>
      <c r="AG2020" s="4">
        <v>5219</v>
      </c>
      <c r="AH2020" s="4">
        <v>35.32</v>
      </c>
      <c r="AI2020" s="4">
        <v>9.8000000000000007</v>
      </c>
      <c r="AJ2020" s="4">
        <v>11.71</v>
      </c>
      <c r="AK2020" s="4">
        <v>9.7963880717179599</v>
      </c>
      <c r="AL2020" s="4">
        <v>12.41</v>
      </c>
      <c r="AM2020" s="4">
        <v>256.49</v>
      </c>
      <c r="AN2020" s="4">
        <v>327.78</v>
      </c>
      <c r="AO2020" s="4">
        <v>40.97</v>
      </c>
      <c r="AP2020" s="4">
        <v>337.78</v>
      </c>
      <c r="AQ2020" s="4">
        <v>4.1100000000000003</v>
      </c>
      <c r="AR2020" s="4">
        <v>5.1100000000000003</v>
      </c>
    </row>
    <row r="2021" spans="1:44" x14ac:dyDescent="0.35">
      <c r="A2021" s="4" t="s">
        <v>4171</v>
      </c>
      <c r="B2021" s="4" t="s">
        <v>4172</v>
      </c>
      <c r="C2021" s="4" t="s">
        <v>1247</v>
      </c>
      <c r="D2021" s="4">
        <v>125.65770000000001</v>
      </c>
      <c r="E2021" s="4">
        <v>385.05</v>
      </c>
      <c r="F2021" s="4">
        <v>15.9869847328244</v>
      </c>
      <c r="G2021" s="4">
        <v>18.976339932399799</v>
      </c>
      <c r="H2021" s="4">
        <v>14.784162512931401</v>
      </c>
      <c r="I2021" s="4">
        <v>12.419023542423799</v>
      </c>
      <c r="J2021" s="4">
        <v>16.395698784849699</v>
      </c>
      <c r="K2021" s="4">
        <v>19.386948965081402</v>
      </c>
      <c r="L2021" s="4">
        <v>76.185892160030605</v>
      </c>
      <c r="M2021" s="4">
        <v>96.005299808403194</v>
      </c>
      <c r="N2021" s="4">
        <v>6.9664902998236302</v>
      </c>
      <c r="O2021" s="4">
        <v>0</v>
      </c>
      <c r="P2021" s="4">
        <v>54.394463667819998</v>
      </c>
      <c r="Q2021" s="4">
        <v>11.088595884584899</v>
      </c>
      <c r="R2021" s="4">
        <v>17.069044240023199</v>
      </c>
      <c r="S2021" s="4">
        <v>12.6283113745313</v>
      </c>
      <c r="T2021" s="4">
        <v>37.3154277166405</v>
      </c>
      <c r="V2021" s="4">
        <v>121.1677</v>
      </c>
      <c r="W2021" s="4">
        <v>2.7702314814814799</v>
      </c>
      <c r="Y2021" s="4">
        <v>-73.368289079440004</v>
      </c>
      <c r="Z2021" s="4">
        <v>0</v>
      </c>
      <c r="AA2021" s="4">
        <v>0</v>
      </c>
      <c r="AB2021" s="4">
        <v>48.525220125786198</v>
      </c>
      <c r="AC2021" s="4">
        <v>0</v>
      </c>
      <c r="AD2021" s="4">
        <v>41.047264150943398</v>
      </c>
      <c r="AE2021" s="4">
        <v>0</v>
      </c>
      <c r="AF2021" s="4">
        <v>0</v>
      </c>
      <c r="AG2021" s="4">
        <v>7126</v>
      </c>
      <c r="AH2021" s="4">
        <v>63.29</v>
      </c>
      <c r="AI2021" s="4">
        <v>7.8599999999999897</v>
      </c>
      <c r="AJ2021" s="4">
        <v>10.54</v>
      </c>
      <c r="AK2021" s="4">
        <v>24.7169811320754</v>
      </c>
      <c r="AL2021" s="4">
        <v>12.27</v>
      </c>
      <c r="AM2021" s="4">
        <v>0</v>
      </c>
      <c r="AN2021" s="4">
        <v>42.18</v>
      </c>
      <c r="AO2021" s="4">
        <v>7.65</v>
      </c>
      <c r="AP2021" s="4">
        <v>45.36</v>
      </c>
      <c r="AQ2021" s="4">
        <v>1.31</v>
      </c>
      <c r="AR2021" s="4">
        <v>6.76</v>
      </c>
    </row>
    <row r="2022" spans="1:44" x14ac:dyDescent="0.35">
      <c r="A2022" s="4" t="s">
        <v>4173</v>
      </c>
      <c r="B2022" s="4" t="s">
        <v>4174</v>
      </c>
      <c r="C2022" s="4" t="s">
        <v>485</v>
      </c>
      <c r="D2022" s="4">
        <v>125.548805</v>
      </c>
      <c r="E2022" s="4">
        <v>43</v>
      </c>
      <c r="F2022" s="4">
        <v>8.9999143369175503</v>
      </c>
      <c r="G2022" s="4">
        <v>7.1177100872493604</v>
      </c>
      <c r="H2022" s="4">
        <v>2.0175140466703798</v>
      </c>
      <c r="I2022" s="4">
        <v>1.6798121500391401</v>
      </c>
      <c r="J2022" s="4">
        <v>7.7514154264016701</v>
      </c>
      <c r="K2022" s="4">
        <v>7.9450900114395804</v>
      </c>
      <c r="L2022" s="4">
        <v>15.803088456071601</v>
      </c>
      <c r="M2022" s="4">
        <v>-23.946999963253202</v>
      </c>
      <c r="N2022" s="4">
        <v>138.451670202793</v>
      </c>
      <c r="O2022" s="4">
        <v>29.486357132283999</v>
      </c>
      <c r="P2022" s="4">
        <v>2.6512847802949699</v>
      </c>
      <c r="Q2022" s="4">
        <v>0.83374908923181701</v>
      </c>
      <c r="R2022" s="4">
        <v>-1.1504715700385899</v>
      </c>
      <c r="S2022" s="4">
        <v>-24.4086631061245</v>
      </c>
      <c r="T2022" s="4">
        <v>-4.4976035853521301</v>
      </c>
      <c r="V2022" s="4">
        <v>385.48880500000001</v>
      </c>
      <c r="W2022" s="4">
        <v>0.619474046479499</v>
      </c>
      <c r="X2022" s="4">
        <v>1.1723329425556901</v>
      </c>
      <c r="Y2022" s="4">
        <v>-63.056523540218599</v>
      </c>
      <c r="Z2022" s="4">
        <v>0</v>
      </c>
      <c r="AA2022" s="4">
        <v>0</v>
      </c>
      <c r="AB2022" s="4">
        <v>72.5695213506811</v>
      </c>
      <c r="AC2022" s="4">
        <v>0</v>
      </c>
      <c r="AD2022" s="4">
        <v>16.016720453850599</v>
      </c>
      <c r="AE2022" s="4">
        <v>0</v>
      </c>
      <c r="AF2022" s="4">
        <v>0</v>
      </c>
      <c r="AG2022" s="4">
        <v>13167</v>
      </c>
      <c r="AH2022" s="4">
        <v>830.45</v>
      </c>
      <c r="AI2022" s="4">
        <v>13.95</v>
      </c>
      <c r="AJ2022" s="4">
        <v>11.69</v>
      </c>
      <c r="AK2022" s="4">
        <v>4.7389339946326103</v>
      </c>
      <c r="AL2022" s="4">
        <v>65.98</v>
      </c>
      <c r="AM2022" s="4">
        <v>0.14000000000000001</v>
      </c>
      <c r="AN2022" s="4">
        <v>144.16999999999999</v>
      </c>
      <c r="AO2022" s="4">
        <v>20.66</v>
      </c>
      <c r="AP2022" s="4">
        <v>202.67</v>
      </c>
      <c r="AQ2022" s="4">
        <v>-8.33</v>
      </c>
      <c r="AR2022" s="4">
        <v>6.96</v>
      </c>
    </row>
    <row r="2023" spans="1:44" x14ac:dyDescent="0.35">
      <c r="A2023" s="4" t="s">
        <v>4175</v>
      </c>
      <c r="B2023" s="4" t="s">
        <v>4176</v>
      </c>
      <c r="C2023" s="4" t="s">
        <v>127</v>
      </c>
      <c r="D2023" s="4">
        <v>125.5056115</v>
      </c>
      <c r="E2023" s="4">
        <v>64.95</v>
      </c>
      <c r="F2023" s="4">
        <v>91.609935401460007</v>
      </c>
      <c r="G2023" s="4">
        <v>1.5488101294443499</v>
      </c>
      <c r="H2023" s="4">
        <v>0.76798026795223795</v>
      </c>
      <c r="I2023" s="4">
        <v>0.71213223827840599</v>
      </c>
      <c r="J2023" s="4">
        <v>9.1814379137279598</v>
      </c>
      <c r="K2023" s="4">
        <v>9.1745503690612296</v>
      </c>
      <c r="L2023" s="4">
        <v>95.809893968536699</v>
      </c>
      <c r="M2023" s="4">
        <v>7.0733744982195397</v>
      </c>
      <c r="N2023" s="4">
        <v>62.6205968140005</v>
      </c>
      <c r="O2023" s="4">
        <v>0</v>
      </c>
      <c r="P2023" s="4">
        <v>1.7260929822351001</v>
      </c>
      <c r="Q2023" s="4">
        <v>4.5441277639058004</v>
      </c>
      <c r="R2023" s="4">
        <v>0.67050280374680904</v>
      </c>
      <c r="S2023" s="4">
        <v>27.575823239754801</v>
      </c>
      <c r="T2023" s="4">
        <v>29.928303739870898</v>
      </c>
      <c r="V2023" s="4">
        <v>180.90561149999999</v>
      </c>
      <c r="W2023" s="4">
        <v>1.4079606405653999</v>
      </c>
      <c r="Y2023" s="4">
        <v>276.04685614653101</v>
      </c>
      <c r="Z2023" s="4">
        <v>0</v>
      </c>
      <c r="AA2023" s="4">
        <v>0</v>
      </c>
      <c r="AB2023" s="4">
        <v>74.699347490928702</v>
      </c>
      <c r="AC2023" s="4">
        <v>0</v>
      </c>
      <c r="AD2023" s="4">
        <v>5.3972726470481396</v>
      </c>
      <c r="AE2023" s="4">
        <v>0</v>
      </c>
      <c r="AF2023" s="4">
        <v>0</v>
      </c>
      <c r="AG2023" s="4">
        <v>3860</v>
      </c>
      <c r="AH2023" s="4">
        <v>192.38</v>
      </c>
      <c r="AI2023" s="4">
        <v>1.37</v>
      </c>
      <c r="AJ2023" s="4">
        <v>1.92</v>
      </c>
      <c r="AK2023" s="4">
        <v>0.71116740465425199</v>
      </c>
      <c r="AL2023" s="4">
        <v>17.649999999999999</v>
      </c>
      <c r="AM2023" s="4">
        <v>0</v>
      </c>
      <c r="AN2023" s="4">
        <v>47.98</v>
      </c>
      <c r="AO2023" s="4">
        <v>0.42</v>
      </c>
      <c r="AP2023" s="4">
        <v>89.14</v>
      </c>
      <c r="AQ2023" s="4">
        <v>30.05</v>
      </c>
      <c r="AR2023" s="4">
        <v>32.51</v>
      </c>
    </row>
    <row r="2024" spans="1:44" x14ac:dyDescent="0.35">
      <c r="A2024" s="4" t="s">
        <v>4177</v>
      </c>
      <c r="B2024" s="4" t="s">
        <v>4178</v>
      </c>
      <c r="C2024" s="4" t="s">
        <v>425</v>
      </c>
      <c r="D2024" s="4">
        <v>125.3262</v>
      </c>
      <c r="E2024" s="4">
        <v>10440</v>
      </c>
      <c r="F2024" s="4">
        <v>14.692403282532201</v>
      </c>
      <c r="G2024" s="4">
        <v>8.4875621890547297</v>
      </c>
      <c r="H2024" s="4">
        <v>4.8000900368588404</v>
      </c>
      <c r="I2024" s="4">
        <v>9.2126579544227294</v>
      </c>
      <c r="J2024" s="4">
        <v>21.724727884191999</v>
      </c>
      <c r="K2024" s="4">
        <v>21.190193325413102</v>
      </c>
      <c r="L2024" s="4">
        <v>-9.8107586701273994E-2</v>
      </c>
      <c r="M2024" s="4">
        <v>6.8214300542894799</v>
      </c>
      <c r="N2024" s="4">
        <v>43.380738761095699</v>
      </c>
      <c r="O2024" s="4">
        <v>26.658394578600699</v>
      </c>
      <c r="P2024" s="4">
        <v>12.7732854147949</v>
      </c>
      <c r="Q2024" s="4">
        <v>-5.98048001654786</v>
      </c>
      <c r="R2024" s="4">
        <v>-11.9059819030587</v>
      </c>
      <c r="S2024" s="4">
        <v>-8.5777937593818105</v>
      </c>
      <c r="T2024" s="4">
        <v>-11.9852821882114</v>
      </c>
      <c r="V2024" s="4">
        <v>164.14619999999999</v>
      </c>
      <c r="W2024" s="4">
        <v>1.1962031115777401</v>
      </c>
      <c r="Y2024" s="4">
        <v>-39.689597646576203</v>
      </c>
      <c r="Z2024" s="4">
        <v>0.21666666666666701</v>
      </c>
      <c r="AA2024" s="4">
        <v>0</v>
      </c>
      <c r="AB2024" s="4">
        <v>74.984166666666695</v>
      </c>
      <c r="AC2024" s="4">
        <v>0</v>
      </c>
      <c r="AD2024" s="4">
        <v>22.385833333333299</v>
      </c>
      <c r="AE2024" s="4">
        <v>0</v>
      </c>
      <c r="AF2024" s="4">
        <v>0</v>
      </c>
      <c r="AG2024" s="4">
        <v>3988</v>
      </c>
      <c r="AH2024" s="4">
        <v>92.59</v>
      </c>
      <c r="AI2024" s="4">
        <v>8.5299999999999994</v>
      </c>
      <c r="AJ2024" s="4">
        <v>9.14</v>
      </c>
      <c r="AK2024" s="4">
        <v>710.83333333333405</v>
      </c>
      <c r="AL2024" s="4">
        <v>19.62</v>
      </c>
      <c r="AM2024" s="4">
        <v>0.99</v>
      </c>
      <c r="AN2024" s="4">
        <v>103.96</v>
      </c>
      <c r="AO2024" s="4">
        <v>6.63</v>
      </c>
      <c r="AP2024" s="4">
        <v>104.77</v>
      </c>
      <c r="AQ2024" s="4">
        <v>13.2</v>
      </c>
      <c r="AR2024" s="4">
        <v>22.41</v>
      </c>
    </row>
    <row r="2025" spans="1:44" x14ac:dyDescent="0.35">
      <c r="A2025" s="4" t="s">
        <v>4179</v>
      </c>
      <c r="B2025" s="4" t="s">
        <v>4180</v>
      </c>
      <c r="C2025" s="4" t="s">
        <v>564</v>
      </c>
      <c r="D2025" s="4">
        <v>124.994955735</v>
      </c>
      <c r="E2025" s="4">
        <v>100.7</v>
      </c>
      <c r="F2025" s="4">
        <v>2.0616024366650199</v>
      </c>
      <c r="G2025" s="4">
        <v>30.499522108758001</v>
      </c>
      <c r="H2025" s="4">
        <v>24.118384151798999</v>
      </c>
      <c r="I2025" s="4">
        <v>62.350884409707902</v>
      </c>
      <c r="J2025" s="4">
        <v>13.7408860296068</v>
      </c>
      <c r="K2025" s="4">
        <v>71.534348004936206</v>
      </c>
      <c r="L2025" s="4">
        <v>22.130486125878001</v>
      </c>
      <c r="M2025" s="4">
        <v>8.1216642927505198</v>
      </c>
      <c r="N2025" s="4">
        <v>18.078426726691202</v>
      </c>
      <c r="O2025" s="4">
        <v>0</v>
      </c>
      <c r="P2025" s="4">
        <v>96.055133079848005</v>
      </c>
      <c r="Q2025" s="4">
        <v>-1.65089114533293</v>
      </c>
      <c r="R2025" s="4">
        <v>41.807680832820402</v>
      </c>
      <c r="T2025" s="4">
        <v>59.023672176744803</v>
      </c>
      <c r="V2025" s="4">
        <v>141.03495573500001</v>
      </c>
      <c r="W2025" s="4">
        <v>0.49360247891245101</v>
      </c>
      <c r="X2025" s="4">
        <v>2.0110608345902499</v>
      </c>
      <c r="Y2025" s="4">
        <v>-92.185817622896295</v>
      </c>
      <c r="Z2025" s="4">
        <v>1.9890802675838E-3</v>
      </c>
      <c r="AA2025" s="4">
        <v>0</v>
      </c>
      <c r="AB2025" s="4">
        <v>63.621225650574502</v>
      </c>
      <c r="AC2025" s="4">
        <v>3.5644318395101799</v>
      </c>
      <c r="AD2025" s="4">
        <v>10.3728387747807</v>
      </c>
      <c r="AE2025" s="4">
        <v>0</v>
      </c>
      <c r="AF2025" s="4">
        <v>0</v>
      </c>
      <c r="AG2025" s="4">
        <v>5466</v>
      </c>
      <c r="AH2025" s="4">
        <v>97.24</v>
      </c>
      <c r="AI2025" s="4">
        <v>60.63</v>
      </c>
      <c r="AJ2025" s="4">
        <v>69.53</v>
      </c>
      <c r="AK2025" s="4">
        <v>48.239174649442504</v>
      </c>
      <c r="AL2025" s="4">
        <v>69.56</v>
      </c>
      <c r="AM2025" s="4">
        <v>204.91</v>
      </c>
      <c r="AN2025" s="4">
        <v>236.96</v>
      </c>
      <c r="AO2025" s="4">
        <v>29.74</v>
      </c>
      <c r="AP2025" s="4">
        <v>253.23</v>
      </c>
      <c r="AQ2025" s="4">
        <v>-13.07</v>
      </c>
      <c r="AR2025" s="4">
        <v>-13.03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4"/>
  <sheetViews>
    <sheetView showGridLines="0" showRowColHeaders="0" topLeftCell="C1" workbookViewId="0">
      <selection activeCell="V14" sqref="V14"/>
    </sheetView>
  </sheetViews>
  <sheetFormatPr defaultRowHeight="14.5" x14ac:dyDescent="0.35"/>
  <cols>
    <col min="1" max="1" width="32.54296875" hidden="1" customWidth="1"/>
    <col min="2" max="2" width="18.1796875" hidden="1" customWidth="1"/>
    <col min="3" max="3" width="35.54296875" customWidth="1"/>
    <col min="4" max="4" width="8.90625" customWidth="1"/>
  </cols>
  <sheetData>
    <row r="1" spans="1:4" x14ac:dyDescent="0.35">
      <c r="A1" s="1" t="s">
        <v>4182</v>
      </c>
      <c r="B1" t="s">
        <v>4185</v>
      </c>
    </row>
    <row r="2" spans="1:4" x14ac:dyDescent="0.35">
      <c r="A2" s="2" t="s">
        <v>643</v>
      </c>
      <c r="B2" s="15">
        <v>4</v>
      </c>
    </row>
    <row r="3" spans="1:4" s="12" customFormat="1" ht="20.5" x14ac:dyDescent="0.45">
      <c r="A3" s="2" t="s">
        <v>300</v>
      </c>
      <c r="B3" s="15">
        <v>7</v>
      </c>
      <c r="C3" s="14" t="s">
        <v>4204</v>
      </c>
    </row>
    <row r="4" spans="1:4" x14ac:dyDescent="0.35">
      <c r="A4" s="2" t="s">
        <v>1633</v>
      </c>
      <c r="B4" s="15">
        <v>3</v>
      </c>
    </row>
    <row r="5" spans="1:4" x14ac:dyDescent="0.35">
      <c r="A5" s="2" t="s">
        <v>852</v>
      </c>
      <c r="B5" s="15">
        <v>21</v>
      </c>
    </row>
    <row r="6" spans="1:4" x14ac:dyDescent="0.35">
      <c r="A6" s="2" t="s">
        <v>210</v>
      </c>
      <c r="B6" s="15">
        <v>3</v>
      </c>
    </row>
    <row r="7" spans="1:4" x14ac:dyDescent="0.35">
      <c r="A7" s="2" t="s">
        <v>2981</v>
      </c>
      <c r="B7" s="15">
        <v>1</v>
      </c>
      <c r="C7" s="11" t="s">
        <v>4188</v>
      </c>
      <c r="D7" s="11" t="s">
        <v>4187</v>
      </c>
    </row>
    <row r="8" spans="1:4" x14ac:dyDescent="0.35">
      <c r="A8" s="2" t="s">
        <v>234</v>
      </c>
      <c r="B8" s="15">
        <v>13</v>
      </c>
      <c r="C8" s="44" t="s">
        <v>109</v>
      </c>
      <c r="D8" s="4">
        <v>107</v>
      </c>
    </row>
    <row r="9" spans="1:4" x14ac:dyDescent="0.35">
      <c r="A9" s="2" t="s">
        <v>1502</v>
      </c>
      <c r="B9" s="15">
        <v>1</v>
      </c>
      <c r="C9" s="44" t="s">
        <v>200</v>
      </c>
      <c r="D9" s="4">
        <v>89</v>
      </c>
    </row>
    <row r="10" spans="1:4" x14ac:dyDescent="0.35">
      <c r="A10" s="2" t="s">
        <v>307</v>
      </c>
      <c r="B10" s="15">
        <v>27</v>
      </c>
      <c r="C10" s="44" t="s">
        <v>244</v>
      </c>
      <c r="D10" s="4">
        <v>84</v>
      </c>
    </row>
    <row r="11" spans="1:4" x14ac:dyDescent="0.35">
      <c r="A11" s="2" t="s">
        <v>268</v>
      </c>
      <c r="B11" s="15">
        <v>22</v>
      </c>
      <c r="C11" s="44" t="s">
        <v>446</v>
      </c>
      <c r="D11" s="4">
        <v>76</v>
      </c>
    </row>
    <row r="12" spans="1:4" x14ac:dyDescent="0.35">
      <c r="A12" s="2" t="s">
        <v>244</v>
      </c>
      <c r="B12" s="15">
        <v>84</v>
      </c>
      <c r="C12" s="44" t="s">
        <v>425</v>
      </c>
      <c r="D12" s="4">
        <v>73</v>
      </c>
    </row>
    <row r="13" spans="1:4" x14ac:dyDescent="0.35">
      <c r="A13" s="2" t="s">
        <v>705</v>
      </c>
      <c r="B13" s="15">
        <v>7</v>
      </c>
      <c r="C13" s="44" t="s">
        <v>127</v>
      </c>
      <c r="D13" s="4">
        <v>71</v>
      </c>
    </row>
    <row r="14" spans="1:4" x14ac:dyDescent="0.35">
      <c r="A14" s="2" t="s">
        <v>357</v>
      </c>
      <c r="B14" s="15">
        <v>5</v>
      </c>
      <c r="C14" s="44" t="s">
        <v>183</v>
      </c>
      <c r="D14" s="4">
        <v>67</v>
      </c>
    </row>
    <row r="15" spans="1:4" x14ac:dyDescent="0.35">
      <c r="A15" s="2" t="s">
        <v>621</v>
      </c>
      <c r="B15" s="15">
        <v>8</v>
      </c>
      <c r="C15" s="44" t="s">
        <v>396</v>
      </c>
      <c r="D15" s="4">
        <v>63</v>
      </c>
    </row>
    <row r="16" spans="1:4" x14ac:dyDescent="0.35">
      <c r="A16" s="2" t="s">
        <v>1197</v>
      </c>
      <c r="B16" s="15">
        <v>4</v>
      </c>
      <c r="C16" s="44" t="s">
        <v>98</v>
      </c>
      <c r="D16" s="4">
        <v>60</v>
      </c>
    </row>
    <row r="17" spans="1:4" x14ac:dyDescent="0.35">
      <c r="A17" s="2" t="s">
        <v>1206</v>
      </c>
      <c r="B17" s="15">
        <v>3</v>
      </c>
      <c r="C17" s="44" t="s">
        <v>49</v>
      </c>
      <c r="D17" s="4">
        <v>56</v>
      </c>
    </row>
    <row r="18" spans="1:4" x14ac:dyDescent="0.35">
      <c r="A18" s="2" t="s">
        <v>344</v>
      </c>
      <c r="B18" s="15">
        <v>17</v>
      </c>
      <c r="C18" s="44" t="s">
        <v>271</v>
      </c>
      <c r="D18" s="4">
        <v>42</v>
      </c>
    </row>
    <row r="19" spans="1:4" x14ac:dyDescent="0.35">
      <c r="A19" s="2" t="s">
        <v>2181</v>
      </c>
      <c r="B19" s="15">
        <v>1</v>
      </c>
      <c r="C19" s="44" t="s">
        <v>121</v>
      </c>
      <c r="D19" s="4">
        <v>38</v>
      </c>
    </row>
    <row r="20" spans="1:4" x14ac:dyDescent="0.35">
      <c r="A20" s="2" t="s">
        <v>207</v>
      </c>
      <c r="B20" s="15">
        <v>11</v>
      </c>
      <c r="C20" s="44" t="s">
        <v>260</v>
      </c>
      <c r="D20" s="4">
        <v>36</v>
      </c>
    </row>
    <row r="21" spans="1:4" x14ac:dyDescent="0.35">
      <c r="A21" s="2" t="s">
        <v>1384</v>
      </c>
      <c r="B21" s="15">
        <v>5</v>
      </c>
      <c r="C21" s="44" t="s">
        <v>564</v>
      </c>
      <c r="D21" s="4">
        <v>35</v>
      </c>
    </row>
    <row r="22" spans="1:4" x14ac:dyDescent="0.35">
      <c r="A22" s="2" t="s">
        <v>796</v>
      </c>
      <c r="B22" s="15">
        <v>8</v>
      </c>
      <c r="C22" s="44" t="s">
        <v>285</v>
      </c>
      <c r="D22" s="4">
        <v>34</v>
      </c>
    </row>
    <row r="23" spans="1:4" x14ac:dyDescent="0.35">
      <c r="A23" s="2" t="s">
        <v>121</v>
      </c>
      <c r="B23" s="15">
        <v>38</v>
      </c>
      <c r="C23" s="44" t="s">
        <v>68</v>
      </c>
      <c r="D23" s="4">
        <v>30</v>
      </c>
    </row>
    <row r="24" spans="1:4" x14ac:dyDescent="0.35">
      <c r="A24" s="2" t="s">
        <v>115</v>
      </c>
      <c r="B24" s="15">
        <v>18</v>
      </c>
      <c r="C24" s="44" t="s">
        <v>307</v>
      </c>
      <c r="D24" s="4">
        <v>27</v>
      </c>
    </row>
    <row r="25" spans="1:4" x14ac:dyDescent="0.35">
      <c r="A25" s="2" t="s">
        <v>425</v>
      </c>
      <c r="B25" s="15">
        <v>73</v>
      </c>
      <c r="C25" s="44" t="s">
        <v>215</v>
      </c>
      <c r="D25" s="4">
        <v>25</v>
      </c>
    </row>
    <row r="26" spans="1:4" x14ac:dyDescent="0.35">
      <c r="A26" s="2" t="s">
        <v>1453</v>
      </c>
      <c r="B26" s="15">
        <v>6</v>
      </c>
      <c r="C26" s="44" t="s">
        <v>458</v>
      </c>
      <c r="D26" s="4">
        <v>25</v>
      </c>
    </row>
    <row r="27" spans="1:4" x14ac:dyDescent="0.35">
      <c r="A27" s="2" t="s">
        <v>188</v>
      </c>
      <c r="B27" s="15">
        <v>20</v>
      </c>
      <c r="C27" s="44" t="s">
        <v>366</v>
      </c>
      <c r="D27" s="4">
        <v>24</v>
      </c>
    </row>
    <row r="28" spans="1:4" x14ac:dyDescent="0.35">
      <c r="A28" s="2" t="s">
        <v>98</v>
      </c>
      <c r="B28" s="15">
        <v>60</v>
      </c>
      <c r="C28" s="44" t="s">
        <v>1146</v>
      </c>
      <c r="D28" s="4">
        <v>24</v>
      </c>
    </row>
    <row r="29" spans="1:4" x14ac:dyDescent="0.35">
      <c r="A29" s="2" t="s">
        <v>68</v>
      </c>
      <c r="B29" s="15">
        <v>30</v>
      </c>
      <c r="C29" s="44" t="s">
        <v>813</v>
      </c>
      <c r="D29" s="4">
        <v>23</v>
      </c>
    </row>
    <row r="30" spans="1:4" x14ac:dyDescent="0.35">
      <c r="A30" s="2" t="s">
        <v>430</v>
      </c>
      <c r="B30" s="15">
        <v>1</v>
      </c>
      <c r="C30" s="44" t="s">
        <v>268</v>
      </c>
      <c r="D30" s="4">
        <v>22</v>
      </c>
    </row>
    <row r="31" spans="1:4" x14ac:dyDescent="0.35">
      <c r="A31" s="2" t="s">
        <v>907</v>
      </c>
      <c r="B31" s="15">
        <v>6</v>
      </c>
      <c r="C31" s="44" t="s">
        <v>433</v>
      </c>
      <c r="D31" s="4">
        <v>22</v>
      </c>
    </row>
    <row r="32" spans="1:4" x14ac:dyDescent="0.35">
      <c r="A32" s="2" t="s">
        <v>156</v>
      </c>
      <c r="B32" s="15">
        <v>14</v>
      </c>
      <c r="C32" s="44" t="s">
        <v>52</v>
      </c>
      <c r="D32" s="4">
        <v>22</v>
      </c>
    </row>
    <row r="33" spans="1:4" x14ac:dyDescent="0.35">
      <c r="A33" s="2" t="s">
        <v>271</v>
      </c>
      <c r="B33" s="15">
        <v>42</v>
      </c>
      <c r="C33" s="44" t="s">
        <v>852</v>
      </c>
      <c r="D33" s="4">
        <v>21</v>
      </c>
    </row>
    <row r="34" spans="1:4" x14ac:dyDescent="0.35">
      <c r="A34" s="2" t="s">
        <v>2275</v>
      </c>
      <c r="B34" s="15">
        <v>1</v>
      </c>
      <c r="C34" s="44" t="s">
        <v>580</v>
      </c>
      <c r="D34" s="4">
        <v>21</v>
      </c>
    </row>
    <row r="35" spans="1:4" x14ac:dyDescent="0.35">
      <c r="A35" s="2" t="s">
        <v>1055</v>
      </c>
      <c r="B35" s="15">
        <v>9</v>
      </c>
      <c r="C35" s="44" t="s">
        <v>1123</v>
      </c>
      <c r="D35" s="4">
        <v>21</v>
      </c>
    </row>
    <row r="36" spans="1:4" x14ac:dyDescent="0.35">
      <c r="A36" s="2" t="s">
        <v>215</v>
      </c>
      <c r="B36" s="15">
        <v>25</v>
      </c>
      <c r="C36" s="44" t="s">
        <v>188</v>
      </c>
      <c r="D36" s="4">
        <v>20</v>
      </c>
    </row>
    <row r="37" spans="1:4" x14ac:dyDescent="0.35">
      <c r="A37" s="2" t="s">
        <v>280</v>
      </c>
      <c r="B37" s="15">
        <v>11</v>
      </c>
      <c r="C37" s="44" t="s">
        <v>124</v>
      </c>
      <c r="D37" s="4">
        <v>19</v>
      </c>
    </row>
    <row r="38" spans="1:4" x14ac:dyDescent="0.35">
      <c r="A38" s="2" t="s">
        <v>892</v>
      </c>
      <c r="B38" s="15">
        <v>2</v>
      </c>
      <c r="C38" s="44" t="s">
        <v>327</v>
      </c>
      <c r="D38" s="4">
        <v>19</v>
      </c>
    </row>
    <row r="39" spans="1:4" x14ac:dyDescent="0.35">
      <c r="A39" s="2" t="s">
        <v>1612</v>
      </c>
      <c r="B39" s="15">
        <v>1</v>
      </c>
      <c r="C39" s="44" t="s">
        <v>225</v>
      </c>
      <c r="D39" s="4">
        <v>19</v>
      </c>
    </row>
    <row r="40" spans="1:4" x14ac:dyDescent="0.35">
      <c r="A40" s="2" t="s">
        <v>580</v>
      </c>
      <c r="B40" s="15">
        <v>21</v>
      </c>
      <c r="C40" s="44" t="s">
        <v>115</v>
      </c>
      <c r="D40" s="4">
        <v>18</v>
      </c>
    </row>
    <row r="41" spans="1:4" x14ac:dyDescent="0.35">
      <c r="A41" s="2" t="s">
        <v>260</v>
      </c>
      <c r="B41" s="15">
        <v>36</v>
      </c>
      <c r="C41" s="44" t="s">
        <v>101</v>
      </c>
      <c r="D41" s="4">
        <v>18</v>
      </c>
    </row>
    <row r="42" spans="1:4" x14ac:dyDescent="0.35">
      <c r="A42" s="2" t="s">
        <v>124</v>
      </c>
      <c r="B42" s="15">
        <v>19</v>
      </c>
      <c r="C42" s="44" t="s">
        <v>344</v>
      </c>
      <c r="D42" s="4">
        <v>17</v>
      </c>
    </row>
    <row r="43" spans="1:4" x14ac:dyDescent="0.35">
      <c r="A43" s="2" t="s">
        <v>59</v>
      </c>
      <c r="B43" s="15">
        <v>2</v>
      </c>
      <c r="C43" s="44" t="s">
        <v>317</v>
      </c>
      <c r="D43" s="4">
        <v>17</v>
      </c>
    </row>
    <row r="44" spans="1:4" x14ac:dyDescent="0.35">
      <c r="A44" s="2" t="s">
        <v>178</v>
      </c>
      <c r="B44" s="15">
        <v>12</v>
      </c>
      <c r="C44" s="44" t="s">
        <v>485</v>
      </c>
      <c r="D44" s="4">
        <v>15</v>
      </c>
    </row>
    <row r="45" spans="1:4" x14ac:dyDescent="0.35">
      <c r="A45" s="2" t="s">
        <v>80</v>
      </c>
      <c r="B45" s="15">
        <v>4</v>
      </c>
      <c r="C45" s="44" t="s">
        <v>156</v>
      </c>
      <c r="D45" s="4">
        <v>14</v>
      </c>
    </row>
    <row r="46" spans="1:4" x14ac:dyDescent="0.35">
      <c r="A46" s="2" t="s">
        <v>451</v>
      </c>
      <c r="B46" s="15">
        <v>8</v>
      </c>
      <c r="C46" s="44" t="s">
        <v>334</v>
      </c>
      <c r="D46" s="4">
        <v>14</v>
      </c>
    </row>
    <row r="47" spans="1:4" x14ac:dyDescent="0.35">
      <c r="A47" s="2" t="s">
        <v>104</v>
      </c>
      <c r="B47" s="15">
        <v>6</v>
      </c>
      <c r="C47" s="44" t="s">
        <v>234</v>
      </c>
      <c r="D47" s="4">
        <v>13</v>
      </c>
    </row>
    <row r="48" spans="1:4" x14ac:dyDescent="0.35">
      <c r="A48" s="2" t="s">
        <v>118</v>
      </c>
      <c r="B48" s="15">
        <v>7</v>
      </c>
      <c r="C48" s="44" t="s">
        <v>62</v>
      </c>
      <c r="D48" s="4">
        <v>13</v>
      </c>
    </row>
    <row r="49" spans="1:4" x14ac:dyDescent="0.35">
      <c r="A49" s="2" t="s">
        <v>1141</v>
      </c>
      <c r="B49" s="15">
        <v>9</v>
      </c>
      <c r="C49" s="44" t="s">
        <v>178</v>
      </c>
      <c r="D49" s="4">
        <v>12</v>
      </c>
    </row>
    <row r="50" spans="1:4" x14ac:dyDescent="0.35">
      <c r="A50" s="2" t="s">
        <v>912</v>
      </c>
      <c r="B50" s="15">
        <v>4</v>
      </c>
      <c r="C50" s="44" t="s">
        <v>65</v>
      </c>
      <c r="D50" s="4">
        <v>12</v>
      </c>
    </row>
    <row r="51" spans="1:4" x14ac:dyDescent="0.35">
      <c r="A51" s="2" t="s">
        <v>317</v>
      </c>
      <c r="B51" s="15">
        <v>17</v>
      </c>
      <c r="C51" s="44" t="s">
        <v>144</v>
      </c>
      <c r="D51" s="4">
        <v>12</v>
      </c>
    </row>
    <row r="52" spans="1:4" x14ac:dyDescent="0.35">
      <c r="A52" s="2" t="s">
        <v>1247</v>
      </c>
      <c r="B52" s="15">
        <v>5</v>
      </c>
      <c r="C52" s="44" t="s">
        <v>218</v>
      </c>
      <c r="D52" s="4">
        <v>12</v>
      </c>
    </row>
    <row r="53" spans="1:4" x14ac:dyDescent="0.35">
      <c r="A53" s="2" t="s">
        <v>327</v>
      </c>
      <c r="B53" s="15">
        <v>19</v>
      </c>
      <c r="C53" s="44" t="s">
        <v>207</v>
      </c>
      <c r="D53" s="4">
        <v>11</v>
      </c>
    </row>
    <row r="54" spans="1:4" x14ac:dyDescent="0.35">
      <c r="A54" s="2" t="s">
        <v>65</v>
      </c>
      <c r="B54" s="15">
        <v>12</v>
      </c>
      <c r="C54" s="44" t="s">
        <v>280</v>
      </c>
      <c r="D54" s="4">
        <v>11</v>
      </c>
    </row>
    <row r="55" spans="1:4" x14ac:dyDescent="0.35">
      <c r="A55" s="2" t="s">
        <v>640</v>
      </c>
      <c r="B55" s="15">
        <v>6</v>
      </c>
      <c r="C55" s="44" t="s">
        <v>247</v>
      </c>
      <c r="D55" s="4">
        <v>11</v>
      </c>
    </row>
    <row r="56" spans="1:4" x14ac:dyDescent="0.35">
      <c r="A56" s="2" t="s">
        <v>225</v>
      </c>
      <c r="B56" s="15">
        <v>19</v>
      </c>
      <c r="C56" s="44" t="s">
        <v>418</v>
      </c>
      <c r="D56" s="4">
        <v>11</v>
      </c>
    </row>
    <row r="57" spans="1:4" x14ac:dyDescent="0.35">
      <c r="A57" s="2" t="s">
        <v>458</v>
      </c>
      <c r="B57" s="15">
        <v>25</v>
      </c>
      <c r="C57" s="44" t="s">
        <v>885</v>
      </c>
      <c r="D57" s="4">
        <v>10</v>
      </c>
    </row>
    <row r="58" spans="1:4" x14ac:dyDescent="0.35">
      <c r="A58" s="2" t="s">
        <v>927</v>
      </c>
      <c r="B58" s="15">
        <v>6</v>
      </c>
      <c r="C58" s="44" t="s">
        <v>86</v>
      </c>
      <c r="D58" s="4">
        <v>10</v>
      </c>
    </row>
    <row r="59" spans="1:4" x14ac:dyDescent="0.35">
      <c r="A59" s="2" t="s">
        <v>446</v>
      </c>
      <c r="B59" s="15">
        <v>76</v>
      </c>
      <c r="C59" s="44" t="s">
        <v>1055</v>
      </c>
      <c r="D59" s="4">
        <v>9</v>
      </c>
    </row>
    <row r="60" spans="1:4" x14ac:dyDescent="0.35">
      <c r="A60" s="2" t="s">
        <v>1022</v>
      </c>
      <c r="B60" s="15">
        <v>1</v>
      </c>
      <c r="C60" s="44" t="s">
        <v>1141</v>
      </c>
      <c r="D60" s="4">
        <v>9</v>
      </c>
    </row>
    <row r="61" spans="1:4" x14ac:dyDescent="0.35">
      <c r="A61" s="2" t="s">
        <v>95</v>
      </c>
      <c r="B61" s="15">
        <v>9</v>
      </c>
      <c r="C61" s="44" t="s">
        <v>95</v>
      </c>
      <c r="D61" s="4">
        <v>9</v>
      </c>
    </row>
    <row r="62" spans="1:4" x14ac:dyDescent="0.35">
      <c r="A62" s="2" t="s">
        <v>564</v>
      </c>
      <c r="B62" s="15">
        <v>35</v>
      </c>
      <c r="C62" s="44" t="s">
        <v>153</v>
      </c>
      <c r="D62" s="4">
        <v>9</v>
      </c>
    </row>
    <row r="63" spans="1:4" x14ac:dyDescent="0.35">
      <c r="A63" s="2" t="s">
        <v>127</v>
      </c>
      <c r="B63" s="15">
        <v>71</v>
      </c>
      <c r="C63" s="44" t="s">
        <v>1031</v>
      </c>
      <c r="D63" s="4">
        <v>9</v>
      </c>
    </row>
    <row r="64" spans="1:4" x14ac:dyDescent="0.35">
      <c r="A64" s="2" t="s">
        <v>49</v>
      </c>
      <c r="B64" s="15">
        <v>56</v>
      </c>
      <c r="C64" s="44" t="s">
        <v>621</v>
      </c>
      <c r="D64" s="4">
        <v>8</v>
      </c>
    </row>
    <row r="65" spans="1:4" x14ac:dyDescent="0.35">
      <c r="A65" s="2" t="s">
        <v>159</v>
      </c>
      <c r="B65" s="15">
        <v>8</v>
      </c>
      <c r="C65" s="44" t="s">
        <v>796</v>
      </c>
      <c r="D65" s="4">
        <v>8</v>
      </c>
    </row>
    <row r="66" spans="1:4" x14ac:dyDescent="0.35">
      <c r="A66" s="2" t="s">
        <v>366</v>
      </c>
      <c r="B66" s="15">
        <v>24</v>
      </c>
      <c r="C66" s="44" t="s">
        <v>451</v>
      </c>
      <c r="D66" s="4">
        <v>8</v>
      </c>
    </row>
    <row r="67" spans="1:4" x14ac:dyDescent="0.35">
      <c r="A67" s="2" t="s">
        <v>150</v>
      </c>
      <c r="B67" s="15">
        <v>7</v>
      </c>
      <c r="C67" s="44" t="s">
        <v>159</v>
      </c>
      <c r="D67" s="4">
        <v>8</v>
      </c>
    </row>
    <row r="68" spans="1:4" x14ac:dyDescent="0.35">
      <c r="A68" s="2" t="s">
        <v>1064</v>
      </c>
      <c r="B68" s="15">
        <v>2</v>
      </c>
      <c r="C68" s="44" t="s">
        <v>147</v>
      </c>
      <c r="D68" s="4">
        <v>8</v>
      </c>
    </row>
    <row r="69" spans="1:4" x14ac:dyDescent="0.35">
      <c r="A69" s="2" t="s">
        <v>144</v>
      </c>
      <c r="B69" s="15">
        <v>12</v>
      </c>
      <c r="C69" s="44" t="s">
        <v>878</v>
      </c>
      <c r="D69" s="4">
        <v>8</v>
      </c>
    </row>
    <row r="70" spans="1:4" x14ac:dyDescent="0.35">
      <c r="A70" s="2" t="s">
        <v>3478</v>
      </c>
      <c r="B70" s="15">
        <v>1</v>
      </c>
      <c r="C70" s="44" t="s">
        <v>393</v>
      </c>
      <c r="D70" s="4">
        <v>8</v>
      </c>
    </row>
    <row r="71" spans="1:4" x14ac:dyDescent="0.35">
      <c r="A71" s="2" t="s">
        <v>1581</v>
      </c>
      <c r="B71" s="15">
        <v>2</v>
      </c>
      <c r="C71" s="44" t="s">
        <v>748</v>
      </c>
      <c r="D71" s="4">
        <v>8</v>
      </c>
    </row>
    <row r="72" spans="1:4" x14ac:dyDescent="0.35">
      <c r="A72" s="2" t="s">
        <v>168</v>
      </c>
      <c r="B72" s="15">
        <v>1</v>
      </c>
      <c r="C72" s="44" t="s">
        <v>498</v>
      </c>
      <c r="D72" s="4">
        <v>8</v>
      </c>
    </row>
    <row r="73" spans="1:4" x14ac:dyDescent="0.35">
      <c r="A73" s="2" t="s">
        <v>757</v>
      </c>
      <c r="B73" s="15">
        <v>1</v>
      </c>
      <c r="C73" s="44" t="s">
        <v>300</v>
      </c>
      <c r="D73" s="4">
        <v>7</v>
      </c>
    </row>
    <row r="74" spans="1:4" x14ac:dyDescent="0.35">
      <c r="A74" s="2" t="s">
        <v>147</v>
      </c>
      <c r="B74" s="15">
        <v>8</v>
      </c>
      <c r="C74" s="44" t="s">
        <v>705</v>
      </c>
      <c r="D74" s="4">
        <v>7</v>
      </c>
    </row>
    <row r="75" spans="1:4" x14ac:dyDescent="0.35">
      <c r="A75" s="2" t="s">
        <v>322</v>
      </c>
      <c r="B75" s="15">
        <v>1</v>
      </c>
      <c r="C75" s="44" t="s">
        <v>118</v>
      </c>
      <c r="D75" s="4">
        <v>7</v>
      </c>
    </row>
    <row r="76" spans="1:4" x14ac:dyDescent="0.35">
      <c r="A76" s="2" t="s">
        <v>1349</v>
      </c>
      <c r="B76" s="15">
        <v>1</v>
      </c>
      <c r="C76" s="44" t="s">
        <v>150</v>
      </c>
      <c r="D76" s="4">
        <v>7</v>
      </c>
    </row>
    <row r="77" spans="1:4" x14ac:dyDescent="0.35">
      <c r="A77" s="2" t="s">
        <v>885</v>
      </c>
      <c r="B77" s="15">
        <v>10</v>
      </c>
      <c r="C77" s="44" t="s">
        <v>1426</v>
      </c>
      <c r="D77" s="4">
        <v>7</v>
      </c>
    </row>
    <row r="78" spans="1:4" x14ac:dyDescent="0.35">
      <c r="A78" s="2" t="s">
        <v>1426</v>
      </c>
      <c r="B78" s="15">
        <v>7</v>
      </c>
      <c r="C78" s="44" t="s">
        <v>46</v>
      </c>
      <c r="D78" s="4">
        <v>7</v>
      </c>
    </row>
    <row r="79" spans="1:4" x14ac:dyDescent="0.35">
      <c r="A79" s="2" t="s">
        <v>112</v>
      </c>
      <c r="B79" s="15">
        <v>6</v>
      </c>
      <c r="C79" s="44" t="s">
        <v>1713</v>
      </c>
      <c r="D79" s="4">
        <v>7</v>
      </c>
    </row>
    <row r="80" spans="1:4" x14ac:dyDescent="0.35">
      <c r="A80" s="2" t="s">
        <v>46</v>
      </c>
      <c r="B80" s="15">
        <v>7</v>
      </c>
      <c r="C80" s="44" t="s">
        <v>785</v>
      </c>
      <c r="D80" s="4">
        <v>7</v>
      </c>
    </row>
    <row r="81" spans="1:4" x14ac:dyDescent="0.35">
      <c r="A81" s="2" t="s">
        <v>415</v>
      </c>
      <c r="B81" s="15">
        <v>5</v>
      </c>
      <c r="C81" s="44" t="s">
        <v>1453</v>
      </c>
      <c r="D81" s="4">
        <v>6</v>
      </c>
    </row>
    <row r="82" spans="1:4" x14ac:dyDescent="0.35">
      <c r="A82" s="2" t="s">
        <v>247</v>
      </c>
      <c r="B82" s="15">
        <v>11</v>
      </c>
      <c r="C82" s="44" t="s">
        <v>907</v>
      </c>
      <c r="D82" s="4">
        <v>6</v>
      </c>
    </row>
    <row r="83" spans="1:4" x14ac:dyDescent="0.35">
      <c r="A83" s="2" t="s">
        <v>878</v>
      </c>
      <c r="B83" s="15">
        <v>8</v>
      </c>
      <c r="C83" s="44" t="s">
        <v>104</v>
      </c>
      <c r="D83" s="4">
        <v>6</v>
      </c>
    </row>
    <row r="84" spans="1:4" x14ac:dyDescent="0.35">
      <c r="A84" s="2" t="s">
        <v>433</v>
      </c>
      <c r="B84" s="15">
        <v>22</v>
      </c>
      <c r="C84" s="44" t="s">
        <v>640</v>
      </c>
      <c r="D84" s="4">
        <v>6</v>
      </c>
    </row>
    <row r="85" spans="1:4" x14ac:dyDescent="0.35">
      <c r="A85" s="2" t="s">
        <v>1123</v>
      </c>
      <c r="B85" s="15">
        <v>21</v>
      </c>
      <c r="C85" s="44" t="s">
        <v>927</v>
      </c>
      <c r="D85" s="4">
        <v>6</v>
      </c>
    </row>
    <row r="86" spans="1:4" x14ac:dyDescent="0.35">
      <c r="A86" s="2" t="s">
        <v>83</v>
      </c>
      <c r="B86" s="15">
        <v>5</v>
      </c>
      <c r="C86" s="44" t="s">
        <v>112</v>
      </c>
      <c r="D86" s="4">
        <v>6</v>
      </c>
    </row>
    <row r="87" spans="1:4" x14ac:dyDescent="0.35">
      <c r="A87" s="2" t="s">
        <v>1146</v>
      </c>
      <c r="B87" s="15">
        <v>24</v>
      </c>
      <c r="C87" s="44" t="s">
        <v>139</v>
      </c>
      <c r="D87" s="4">
        <v>6</v>
      </c>
    </row>
    <row r="88" spans="1:4" x14ac:dyDescent="0.35">
      <c r="A88" s="2" t="s">
        <v>195</v>
      </c>
      <c r="B88" s="15">
        <v>1</v>
      </c>
      <c r="C88" s="44" t="s">
        <v>857</v>
      </c>
      <c r="D88" s="4">
        <v>6</v>
      </c>
    </row>
    <row r="89" spans="1:4" x14ac:dyDescent="0.35">
      <c r="A89" s="2" t="s">
        <v>109</v>
      </c>
      <c r="B89" s="15">
        <v>107</v>
      </c>
      <c r="C89" s="44" t="s">
        <v>89</v>
      </c>
      <c r="D89" s="4">
        <v>6</v>
      </c>
    </row>
    <row r="90" spans="1:4" x14ac:dyDescent="0.35">
      <c r="A90" s="2" t="s">
        <v>485</v>
      </c>
      <c r="B90" s="15">
        <v>15</v>
      </c>
      <c r="C90" s="44" t="s">
        <v>1134</v>
      </c>
      <c r="D90" s="4">
        <v>6</v>
      </c>
    </row>
    <row r="91" spans="1:4" x14ac:dyDescent="0.35">
      <c r="A91" s="2" t="s">
        <v>132</v>
      </c>
      <c r="B91" s="15">
        <v>2</v>
      </c>
      <c r="C91" s="44" t="s">
        <v>545</v>
      </c>
      <c r="D91" s="4">
        <v>6</v>
      </c>
    </row>
    <row r="92" spans="1:4" x14ac:dyDescent="0.35">
      <c r="A92" s="2" t="s">
        <v>153</v>
      </c>
      <c r="B92" s="15">
        <v>9</v>
      </c>
      <c r="C92" s="44" t="s">
        <v>71</v>
      </c>
      <c r="D92" s="4">
        <v>6</v>
      </c>
    </row>
    <row r="93" spans="1:4" x14ac:dyDescent="0.35">
      <c r="A93" s="2" t="s">
        <v>92</v>
      </c>
      <c r="B93" s="15">
        <v>4</v>
      </c>
      <c r="C93" s="44" t="s">
        <v>357</v>
      </c>
      <c r="D93" s="4">
        <v>5</v>
      </c>
    </row>
    <row r="94" spans="1:4" x14ac:dyDescent="0.35">
      <c r="A94" s="2" t="s">
        <v>577</v>
      </c>
      <c r="B94" s="15">
        <v>3</v>
      </c>
      <c r="C94" s="44" t="s">
        <v>1384</v>
      </c>
      <c r="D94" s="4">
        <v>5</v>
      </c>
    </row>
    <row r="95" spans="1:4" x14ac:dyDescent="0.35">
      <c r="A95" s="2" t="s">
        <v>139</v>
      </c>
      <c r="B95" s="15">
        <v>6</v>
      </c>
      <c r="C95" s="44" t="s">
        <v>1247</v>
      </c>
      <c r="D95" s="4">
        <v>5</v>
      </c>
    </row>
    <row r="96" spans="1:4" x14ac:dyDescent="0.35">
      <c r="A96" s="2" t="s">
        <v>101</v>
      </c>
      <c r="B96" s="15">
        <v>18</v>
      </c>
      <c r="C96" s="44" t="s">
        <v>415</v>
      </c>
      <c r="D96" s="4">
        <v>5</v>
      </c>
    </row>
    <row r="97" spans="1:4" x14ac:dyDescent="0.35">
      <c r="A97" s="2" t="s">
        <v>52</v>
      </c>
      <c r="B97" s="15">
        <v>22</v>
      </c>
      <c r="C97" s="44" t="s">
        <v>83</v>
      </c>
      <c r="D97" s="4">
        <v>5</v>
      </c>
    </row>
    <row r="98" spans="1:4" x14ac:dyDescent="0.35">
      <c r="A98" s="2" t="s">
        <v>62</v>
      </c>
      <c r="B98" s="15">
        <v>13</v>
      </c>
      <c r="C98" s="44" t="s">
        <v>314</v>
      </c>
      <c r="D98" s="4">
        <v>5</v>
      </c>
    </row>
    <row r="99" spans="1:4" x14ac:dyDescent="0.35">
      <c r="A99" s="2" t="s">
        <v>1713</v>
      </c>
      <c r="B99" s="15">
        <v>7</v>
      </c>
      <c r="C99" s="44" t="s">
        <v>643</v>
      </c>
      <c r="D99" s="4">
        <v>4</v>
      </c>
    </row>
    <row r="100" spans="1:4" x14ac:dyDescent="0.35">
      <c r="A100" s="2" t="s">
        <v>2184</v>
      </c>
      <c r="B100" s="15">
        <v>2</v>
      </c>
      <c r="C100" s="44" t="s">
        <v>1197</v>
      </c>
      <c r="D100" s="4">
        <v>4</v>
      </c>
    </row>
    <row r="101" spans="1:4" x14ac:dyDescent="0.35">
      <c r="A101" s="2" t="s">
        <v>1036</v>
      </c>
      <c r="B101" s="15">
        <v>4</v>
      </c>
      <c r="C101" s="44" t="s">
        <v>80</v>
      </c>
      <c r="D101" s="4">
        <v>4</v>
      </c>
    </row>
    <row r="102" spans="1:4" x14ac:dyDescent="0.35">
      <c r="A102" s="2" t="s">
        <v>183</v>
      </c>
      <c r="B102" s="15">
        <v>67</v>
      </c>
      <c r="C102" s="44" t="s">
        <v>912</v>
      </c>
      <c r="D102" s="4">
        <v>4</v>
      </c>
    </row>
    <row r="103" spans="1:4" x14ac:dyDescent="0.35">
      <c r="A103" s="2" t="s">
        <v>86</v>
      </c>
      <c r="B103" s="15">
        <v>10</v>
      </c>
      <c r="C103" s="44" t="s">
        <v>92</v>
      </c>
      <c r="D103" s="4">
        <v>4</v>
      </c>
    </row>
    <row r="104" spans="1:4" x14ac:dyDescent="0.35">
      <c r="A104" s="2" t="s">
        <v>857</v>
      </c>
      <c r="B104" s="15">
        <v>6</v>
      </c>
      <c r="C104" s="44" t="s">
        <v>1036</v>
      </c>
      <c r="D104" s="4">
        <v>4</v>
      </c>
    </row>
    <row r="105" spans="1:4" x14ac:dyDescent="0.35">
      <c r="A105" s="2" t="s">
        <v>393</v>
      </c>
      <c r="B105" s="15">
        <v>8</v>
      </c>
      <c r="C105" s="44" t="s">
        <v>528</v>
      </c>
      <c r="D105" s="4">
        <v>4</v>
      </c>
    </row>
    <row r="106" spans="1:4" x14ac:dyDescent="0.35">
      <c r="A106" s="2" t="s">
        <v>314</v>
      </c>
      <c r="B106" s="15">
        <v>5</v>
      </c>
      <c r="C106" s="44" t="s">
        <v>940</v>
      </c>
      <c r="D106" s="4">
        <v>4</v>
      </c>
    </row>
    <row r="107" spans="1:4" x14ac:dyDescent="0.35">
      <c r="A107" s="2" t="s">
        <v>89</v>
      </c>
      <c r="B107" s="15">
        <v>6</v>
      </c>
      <c r="C107" s="44" t="s">
        <v>995</v>
      </c>
      <c r="D107" s="4">
        <v>4</v>
      </c>
    </row>
    <row r="108" spans="1:4" x14ac:dyDescent="0.35">
      <c r="A108" s="2" t="s">
        <v>3210</v>
      </c>
      <c r="B108" s="15">
        <v>1</v>
      </c>
      <c r="C108" s="44" t="s">
        <v>237</v>
      </c>
      <c r="D108" s="4">
        <v>4</v>
      </c>
    </row>
    <row r="109" spans="1:4" x14ac:dyDescent="0.35">
      <c r="A109" s="2" t="s">
        <v>2318</v>
      </c>
      <c r="B109" s="15">
        <v>2</v>
      </c>
      <c r="C109" s="44" t="s">
        <v>175</v>
      </c>
      <c r="D109" s="4">
        <v>4</v>
      </c>
    </row>
    <row r="110" spans="1:4" x14ac:dyDescent="0.35">
      <c r="A110" s="2" t="s">
        <v>1031</v>
      </c>
      <c r="B110" s="15">
        <v>9</v>
      </c>
      <c r="C110" s="44" t="s">
        <v>660</v>
      </c>
      <c r="D110" s="4">
        <v>4</v>
      </c>
    </row>
    <row r="111" spans="1:4" x14ac:dyDescent="0.35">
      <c r="A111" s="2" t="s">
        <v>1409</v>
      </c>
      <c r="B111" s="15">
        <v>3</v>
      </c>
      <c r="C111" s="44" t="s">
        <v>1633</v>
      </c>
      <c r="D111" s="4">
        <v>3</v>
      </c>
    </row>
    <row r="112" spans="1:4" x14ac:dyDescent="0.35">
      <c r="A112" s="2" t="s">
        <v>1134</v>
      </c>
      <c r="B112" s="15">
        <v>6</v>
      </c>
      <c r="C112" s="44" t="s">
        <v>210</v>
      </c>
      <c r="D112" s="4">
        <v>3</v>
      </c>
    </row>
    <row r="113" spans="1:4" x14ac:dyDescent="0.35">
      <c r="A113" s="2" t="s">
        <v>339</v>
      </c>
      <c r="B113" s="15">
        <v>1</v>
      </c>
      <c r="C113" s="44" t="s">
        <v>1206</v>
      </c>
      <c r="D113" s="4">
        <v>3</v>
      </c>
    </row>
    <row r="114" spans="1:4" x14ac:dyDescent="0.35">
      <c r="A114" s="2" t="s">
        <v>285</v>
      </c>
      <c r="B114" s="15">
        <v>34</v>
      </c>
      <c r="C114" s="44" t="s">
        <v>577</v>
      </c>
      <c r="D114" s="4">
        <v>3</v>
      </c>
    </row>
    <row r="115" spans="1:4" x14ac:dyDescent="0.35">
      <c r="A115" s="2" t="s">
        <v>418</v>
      </c>
      <c r="B115" s="15">
        <v>11</v>
      </c>
      <c r="C115" s="44" t="s">
        <v>1409</v>
      </c>
      <c r="D115" s="4">
        <v>3</v>
      </c>
    </row>
    <row r="116" spans="1:4" x14ac:dyDescent="0.35">
      <c r="A116" s="2" t="s">
        <v>396</v>
      </c>
      <c r="B116" s="15">
        <v>63</v>
      </c>
      <c r="C116" s="44" t="s">
        <v>263</v>
      </c>
      <c r="D116" s="4">
        <v>3</v>
      </c>
    </row>
    <row r="117" spans="1:4" x14ac:dyDescent="0.35">
      <c r="A117" s="2" t="s">
        <v>528</v>
      </c>
      <c r="B117" s="15">
        <v>4</v>
      </c>
      <c r="C117" s="44" t="s">
        <v>511</v>
      </c>
      <c r="D117" s="4">
        <v>3</v>
      </c>
    </row>
    <row r="118" spans="1:4" x14ac:dyDescent="0.35">
      <c r="A118" s="2" t="s">
        <v>545</v>
      </c>
      <c r="B118" s="15">
        <v>6</v>
      </c>
      <c r="C118" s="44" t="s">
        <v>892</v>
      </c>
      <c r="D118" s="4">
        <v>2</v>
      </c>
    </row>
    <row r="119" spans="1:4" x14ac:dyDescent="0.35">
      <c r="A119" s="2" t="s">
        <v>813</v>
      </c>
      <c r="B119" s="15">
        <v>23</v>
      </c>
      <c r="C119" s="44" t="s">
        <v>59</v>
      </c>
      <c r="D119" s="4">
        <v>2</v>
      </c>
    </row>
    <row r="120" spans="1:4" x14ac:dyDescent="0.35">
      <c r="A120" s="2" t="s">
        <v>218</v>
      </c>
      <c r="B120" s="15">
        <v>12</v>
      </c>
      <c r="C120" s="44" t="s">
        <v>1064</v>
      </c>
      <c r="D120" s="4">
        <v>2</v>
      </c>
    </row>
    <row r="121" spans="1:4" x14ac:dyDescent="0.35">
      <c r="A121" s="2" t="s">
        <v>748</v>
      </c>
      <c r="B121" s="15">
        <v>8</v>
      </c>
      <c r="C121" s="44" t="s">
        <v>1581</v>
      </c>
      <c r="D121" s="4">
        <v>2</v>
      </c>
    </row>
    <row r="122" spans="1:4" x14ac:dyDescent="0.35">
      <c r="A122" s="2" t="s">
        <v>785</v>
      </c>
      <c r="B122" s="15">
        <v>7</v>
      </c>
      <c r="C122" s="44" t="s">
        <v>132</v>
      </c>
      <c r="D122" s="4">
        <v>2</v>
      </c>
    </row>
    <row r="123" spans="1:4" x14ac:dyDescent="0.35">
      <c r="A123" s="2" t="s">
        <v>263</v>
      </c>
      <c r="B123" s="15">
        <v>3</v>
      </c>
      <c r="C123" s="44" t="s">
        <v>2184</v>
      </c>
      <c r="D123" s="4">
        <v>2</v>
      </c>
    </row>
    <row r="124" spans="1:4" x14ac:dyDescent="0.35">
      <c r="A124" s="2" t="s">
        <v>71</v>
      </c>
      <c r="B124" s="15">
        <v>6</v>
      </c>
      <c r="C124" s="44" t="s">
        <v>2318</v>
      </c>
      <c r="D124" s="4">
        <v>2</v>
      </c>
    </row>
    <row r="125" spans="1:4" x14ac:dyDescent="0.35">
      <c r="A125" s="2" t="s">
        <v>200</v>
      </c>
      <c r="B125" s="15">
        <v>89</v>
      </c>
      <c r="C125" s="44" t="s">
        <v>780</v>
      </c>
      <c r="D125" s="4">
        <v>2</v>
      </c>
    </row>
    <row r="126" spans="1:4" x14ac:dyDescent="0.35">
      <c r="A126" s="2" t="s">
        <v>780</v>
      </c>
      <c r="B126" s="15">
        <v>2</v>
      </c>
      <c r="C126" s="44" t="s">
        <v>3030</v>
      </c>
      <c r="D126" s="4">
        <v>2</v>
      </c>
    </row>
    <row r="127" spans="1:4" x14ac:dyDescent="0.35">
      <c r="A127" s="2" t="s">
        <v>940</v>
      </c>
      <c r="B127" s="15">
        <v>4</v>
      </c>
      <c r="C127" s="44" t="s">
        <v>1768</v>
      </c>
      <c r="D127" s="4">
        <v>2</v>
      </c>
    </row>
    <row r="128" spans="1:4" x14ac:dyDescent="0.35">
      <c r="A128" s="2" t="s">
        <v>3030</v>
      </c>
      <c r="B128" s="15">
        <v>2</v>
      </c>
      <c r="C128" s="44" t="s">
        <v>2393</v>
      </c>
      <c r="D128" s="4">
        <v>2</v>
      </c>
    </row>
    <row r="129" spans="1:4" x14ac:dyDescent="0.35">
      <c r="A129" s="2" t="s">
        <v>334</v>
      </c>
      <c r="B129" s="15">
        <v>14</v>
      </c>
      <c r="C129" s="44" t="s">
        <v>2981</v>
      </c>
      <c r="D129" s="4">
        <v>1</v>
      </c>
    </row>
    <row r="130" spans="1:4" x14ac:dyDescent="0.35">
      <c r="A130" s="2" t="s">
        <v>995</v>
      </c>
      <c r="B130" s="15">
        <v>4</v>
      </c>
      <c r="C130" s="44" t="s">
        <v>1502</v>
      </c>
      <c r="D130" s="4">
        <v>1</v>
      </c>
    </row>
    <row r="131" spans="1:4" x14ac:dyDescent="0.35">
      <c r="A131" s="2" t="s">
        <v>511</v>
      </c>
      <c r="B131" s="15">
        <v>3</v>
      </c>
      <c r="C131" s="44" t="s">
        <v>2181</v>
      </c>
      <c r="D131" s="4">
        <v>1</v>
      </c>
    </row>
    <row r="132" spans="1:4" x14ac:dyDescent="0.35">
      <c r="A132" s="2" t="s">
        <v>237</v>
      </c>
      <c r="B132" s="15">
        <v>4</v>
      </c>
      <c r="C132" s="44" t="s">
        <v>430</v>
      </c>
      <c r="D132" s="4">
        <v>1</v>
      </c>
    </row>
    <row r="133" spans="1:4" x14ac:dyDescent="0.35">
      <c r="A133" s="2" t="s">
        <v>498</v>
      </c>
      <c r="B133" s="15">
        <v>8</v>
      </c>
      <c r="C133" s="44" t="s">
        <v>2275</v>
      </c>
      <c r="D133" s="4">
        <v>1</v>
      </c>
    </row>
    <row r="134" spans="1:4" x14ac:dyDescent="0.35">
      <c r="A134" s="2" t="s">
        <v>175</v>
      </c>
      <c r="B134" s="15">
        <v>4</v>
      </c>
      <c r="C134" s="44" t="s">
        <v>1612</v>
      </c>
      <c r="D134" s="4">
        <v>1</v>
      </c>
    </row>
    <row r="135" spans="1:4" x14ac:dyDescent="0.35">
      <c r="A135" s="2" t="s">
        <v>1768</v>
      </c>
      <c r="B135" s="15">
        <v>2</v>
      </c>
      <c r="C135" s="44" t="s">
        <v>1022</v>
      </c>
      <c r="D135" s="4">
        <v>1</v>
      </c>
    </row>
    <row r="136" spans="1:4" x14ac:dyDescent="0.35">
      <c r="A136" s="2" t="s">
        <v>2393</v>
      </c>
      <c r="B136" s="15">
        <v>2</v>
      </c>
      <c r="C136" s="44" t="s">
        <v>3478</v>
      </c>
      <c r="D136" s="4">
        <v>1</v>
      </c>
    </row>
    <row r="137" spans="1:4" x14ac:dyDescent="0.35">
      <c r="A137" s="2" t="s">
        <v>660</v>
      </c>
      <c r="B137" s="15">
        <v>4</v>
      </c>
      <c r="C137" s="44" t="s">
        <v>168</v>
      </c>
      <c r="D137" s="4">
        <v>1</v>
      </c>
    </row>
    <row r="138" spans="1:4" x14ac:dyDescent="0.35">
      <c r="A138" s="2" t="s">
        <v>4183</v>
      </c>
      <c r="B138" s="15"/>
      <c r="C138" s="44" t="s">
        <v>757</v>
      </c>
      <c r="D138" s="4">
        <v>1</v>
      </c>
    </row>
    <row r="139" spans="1:4" x14ac:dyDescent="0.35">
      <c r="A139" s="2" t="s">
        <v>4184</v>
      </c>
      <c r="B139" s="15">
        <v>1947</v>
      </c>
      <c r="C139" s="44" t="s">
        <v>322</v>
      </c>
      <c r="D139" s="4">
        <v>1</v>
      </c>
    </row>
    <row r="140" spans="1:4" x14ac:dyDescent="0.35">
      <c r="C140" s="44" t="s">
        <v>1349</v>
      </c>
      <c r="D140" s="4">
        <v>1</v>
      </c>
    </row>
    <row r="141" spans="1:4" x14ac:dyDescent="0.35">
      <c r="C141" s="44" t="s">
        <v>195</v>
      </c>
      <c r="D141" s="4">
        <v>1</v>
      </c>
    </row>
    <row r="142" spans="1:4" x14ac:dyDescent="0.35">
      <c r="C142" s="44" t="s">
        <v>3210</v>
      </c>
      <c r="D142" s="4">
        <v>1</v>
      </c>
    </row>
    <row r="143" spans="1:4" x14ac:dyDescent="0.35">
      <c r="C143" s="44" t="s">
        <v>339</v>
      </c>
      <c r="D143" s="4">
        <v>1</v>
      </c>
    </row>
    <row r="144" spans="1:4" x14ac:dyDescent="0.35">
      <c r="C144" s="44" t="s">
        <v>4183</v>
      </c>
      <c r="D144" s="4"/>
    </row>
  </sheetData>
  <autoFilter ref="C7:D144"/>
  <conditionalFormatting sqref="D8:D144">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25"/>
  <sheetViews>
    <sheetView workbookViewId="0">
      <selection activeCell="B1" sqref="B1:D1048576"/>
    </sheetView>
  </sheetViews>
  <sheetFormatPr defaultRowHeight="14.5" x14ac:dyDescent="0.35"/>
  <cols>
    <col min="1" max="1" width="40.81640625" bestFit="1" customWidth="1"/>
    <col min="2" max="2" width="32.54296875" bestFit="1" customWidth="1"/>
    <col min="3" max="4" width="13.08984375" style="7" bestFit="1" customWidth="1"/>
  </cols>
  <sheetData>
    <row r="1" spans="1:4" ht="18.5" x14ac:dyDescent="0.45">
      <c r="A1" s="3" t="s">
        <v>0</v>
      </c>
      <c r="B1" s="3" t="s">
        <v>2</v>
      </c>
      <c r="C1" s="5" t="s">
        <v>3</v>
      </c>
      <c r="D1" s="5" t="s">
        <v>4181</v>
      </c>
    </row>
    <row r="2" spans="1:4" x14ac:dyDescent="0.35">
      <c r="A2" s="4" t="s">
        <v>44</v>
      </c>
      <c r="B2" s="4" t="s">
        <v>46</v>
      </c>
      <c r="C2" s="6">
        <v>1679534.2100416899</v>
      </c>
      <c r="D2" s="6" t="str">
        <f>_xlfn.IFS(C3&gt;20000,"Large Cap",AND(C3&lt;=20000,C3&gt;=5000),"Mid Cap",C3&lt;5000,"Small Cap")</f>
        <v>Large Cap</v>
      </c>
    </row>
    <row r="3" spans="1:4" x14ac:dyDescent="0.35">
      <c r="A3" s="4" t="s">
        <v>47</v>
      </c>
      <c r="B3" s="4" t="s">
        <v>49</v>
      </c>
      <c r="C3" s="6">
        <v>1358569.09301858</v>
      </c>
      <c r="D3" s="6" t="str">
        <f>_xlfn.IFS(C4&gt;20000,"Large Cap",AND(C4&lt;=20000,C4&gt;=5000),"Mid Cap",C4&lt;5000,"Small Cap")</f>
        <v>Large Cap</v>
      </c>
    </row>
    <row r="4" spans="1:4" x14ac:dyDescent="0.35">
      <c r="A4" s="4" t="s">
        <v>50</v>
      </c>
      <c r="B4" s="4" t="s">
        <v>52</v>
      </c>
      <c r="C4" s="6">
        <v>820636.27490988001</v>
      </c>
      <c r="D4" s="6" t="str">
        <f t="shared" ref="D4:D66" si="0">_xlfn.IFS(C5&gt;20000,"Large Cap",AND(C5&lt;=20000,C5&gt;=5000),"Mid Cap",C5&lt;5000,"Small Cap")</f>
        <v>Large Cap</v>
      </c>
    </row>
    <row r="5" spans="1:4" x14ac:dyDescent="0.35">
      <c r="A5" s="4" t="s">
        <v>53</v>
      </c>
      <c r="B5" s="4" t="s">
        <v>49</v>
      </c>
      <c r="C5" s="6">
        <v>777500.97598866001</v>
      </c>
      <c r="D5" s="6" t="str">
        <f t="shared" si="0"/>
        <v>Large Cap</v>
      </c>
    </row>
    <row r="6" spans="1:4" x14ac:dyDescent="0.35">
      <c r="A6" s="4" t="s">
        <v>55</v>
      </c>
      <c r="B6" s="4" t="s">
        <v>52</v>
      </c>
      <c r="C6" s="6">
        <v>500279.04190315999</v>
      </c>
      <c r="D6" s="6" t="str">
        <f t="shared" si="0"/>
        <v>Large Cap</v>
      </c>
    </row>
    <row r="7" spans="1:4" x14ac:dyDescent="0.35">
      <c r="A7" s="4" t="s">
        <v>57</v>
      </c>
      <c r="B7" s="4" t="s">
        <v>59</v>
      </c>
      <c r="C7" s="6">
        <v>493895.83122871001</v>
      </c>
      <c r="D7" s="6" t="str">
        <f t="shared" si="0"/>
        <v>Large Cap</v>
      </c>
    </row>
    <row r="8" spans="1:4" x14ac:dyDescent="0.35">
      <c r="A8" s="4" t="s">
        <v>60</v>
      </c>
      <c r="B8" s="4" t="s">
        <v>62</v>
      </c>
      <c r="C8" s="6">
        <v>447926.25289146003</v>
      </c>
      <c r="D8" s="6" t="str">
        <f t="shared" si="0"/>
        <v>Large Cap</v>
      </c>
    </row>
    <row r="9" spans="1:4" x14ac:dyDescent="0.35">
      <c r="A9" s="4" t="s">
        <v>63</v>
      </c>
      <c r="B9" s="4" t="s">
        <v>65</v>
      </c>
      <c r="C9" s="6">
        <v>437634.04331285</v>
      </c>
      <c r="D9" s="6" t="str">
        <f t="shared" si="0"/>
        <v>Large Cap</v>
      </c>
    </row>
    <row r="10" spans="1:4" x14ac:dyDescent="0.35">
      <c r="A10" s="4" t="s">
        <v>66</v>
      </c>
      <c r="B10" s="4" t="s">
        <v>68</v>
      </c>
      <c r="C10" s="6">
        <v>423044.10954735999</v>
      </c>
      <c r="D10" s="6" t="str">
        <f t="shared" si="0"/>
        <v>Large Cap</v>
      </c>
    </row>
    <row r="11" spans="1:4" x14ac:dyDescent="0.35">
      <c r="A11" s="4" t="s">
        <v>69</v>
      </c>
      <c r="B11" s="4" t="s">
        <v>71</v>
      </c>
      <c r="C11" s="6">
        <v>416050.84589812002</v>
      </c>
      <c r="D11" s="6" t="str">
        <f t="shared" si="0"/>
        <v>Large Cap</v>
      </c>
    </row>
    <row r="12" spans="1:4" x14ac:dyDescent="0.35">
      <c r="A12" s="4" t="s">
        <v>72</v>
      </c>
      <c r="B12" s="4" t="s">
        <v>52</v>
      </c>
      <c r="C12" s="6">
        <v>361606.019042</v>
      </c>
      <c r="D12" s="6" t="str">
        <f t="shared" si="0"/>
        <v>Large Cap</v>
      </c>
    </row>
    <row r="13" spans="1:4" x14ac:dyDescent="0.35">
      <c r="A13" s="4" t="s">
        <v>74</v>
      </c>
      <c r="B13" s="4" t="s">
        <v>49</v>
      </c>
      <c r="C13" s="6">
        <v>328522.23530459998</v>
      </c>
      <c r="D13" s="6" t="str">
        <f t="shared" si="0"/>
        <v>Large Cap</v>
      </c>
    </row>
    <row r="14" spans="1:4" x14ac:dyDescent="0.35">
      <c r="A14" s="4" t="s">
        <v>76</v>
      </c>
      <c r="B14" s="4" t="s">
        <v>49</v>
      </c>
      <c r="C14" s="6">
        <v>324798.57534023997</v>
      </c>
      <c r="D14" s="6" t="str">
        <f t="shared" si="0"/>
        <v>Large Cap</v>
      </c>
    </row>
    <row r="15" spans="1:4" x14ac:dyDescent="0.35">
      <c r="A15" s="4" t="s">
        <v>78</v>
      </c>
      <c r="B15" s="4" t="s">
        <v>80</v>
      </c>
      <c r="C15" s="6">
        <v>301787.82322859002</v>
      </c>
      <c r="D15" s="6" t="str">
        <f t="shared" si="0"/>
        <v>Large Cap</v>
      </c>
    </row>
    <row r="16" spans="1:4" x14ac:dyDescent="0.35">
      <c r="A16" s="4" t="s">
        <v>81</v>
      </c>
      <c r="B16" s="4" t="s">
        <v>83</v>
      </c>
      <c r="C16" s="6">
        <v>300791.95735300001</v>
      </c>
      <c r="D16" s="6" t="str">
        <f t="shared" si="0"/>
        <v>Large Cap</v>
      </c>
    </row>
    <row r="17" spans="1:4" x14ac:dyDescent="0.35">
      <c r="A17" s="4" t="s">
        <v>84</v>
      </c>
      <c r="B17" s="4" t="s">
        <v>86</v>
      </c>
      <c r="C17" s="6">
        <v>297350.3949136</v>
      </c>
      <c r="D17" s="6" t="str">
        <f t="shared" si="0"/>
        <v>Large Cap</v>
      </c>
    </row>
    <row r="18" spans="1:4" x14ac:dyDescent="0.35">
      <c r="A18" s="4" t="s">
        <v>87</v>
      </c>
      <c r="B18" s="4" t="s">
        <v>89</v>
      </c>
      <c r="C18" s="6">
        <v>271599.92631902499</v>
      </c>
      <c r="D18" s="6" t="str">
        <f t="shared" si="0"/>
        <v>Large Cap</v>
      </c>
    </row>
    <row r="19" spans="1:4" x14ac:dyDescent="0.35">
      <c r="A19" s="4" t="s">
        <v>90</v>
      </c>
      <c r="B19" s="4" t="s">
        <v>92</v>
      </c>
      <c r="C19" s="6">
        <v>262832.61363534001</v>
      </c>
      <c r="D19" s="6" t="str">
        <f t="shared" si="0"/>
        <v>Large Cap</v>
      </c>
    </row>
    <row r="20" spans="1:4" x14ac:dyDescent="0.35">
      <c r="A20" s="4" t="s">
        <v>93</v>
      </c>
      <c r="B20" s="4" t="s">
        <v>95</v>
      </c>
      <c r="C20" s="6">
        <v>260203.21679460001</v>
      </c>
      <c r="D20" s="6" t="str">
        <f t="shared" si="0"/>
        <v>Large Cap</v>
      </c>
    </row>
    <row r="21" spans="1:4" x14ac:dyDescent="0.35">
      <c r="A21" s="4" t="s">
        <v>96</v>
      </c>
      <c r="B21" s="4" t="s">
        <v>98</v>
      </c>
      <c r="C21" s="6">
        <v>251193.84467908001</v>
      </c>
      <c r="D21" s="6" t="str">
        <f t="shared" si="0"/>
        <v>Large Cap</v>
      </c>
    </row>
    <row r="22" spans="1:4" x14ac:dyDescent="0.35">
      <c r="A22" s="4" t="s">
        <v>99</v>
      </c>
      <c r="B22" s="4" t="s">
        <v>101</v>
      </c>
      <c r="C22" s="6">
        <v>239968.599048</v>
      </c>
      <c r="D22" s="6" t="str">
        <f t="shared" si="0"/>
        <v>Large Cap</v>
      </c>
    </row>
    <row r="23" spans="1:4" x14ac:dyDescent="0.35">
      <c r="A23" s="4" t="s">
        <v>102</v>
      </c>
      <c r="B23" s="4" t="s">
        <v>104</v>
      </c>
      <c r="C23" s="6">
        <v>232390.19015800001</v>
      </c>
      <c r="D23" s="6" t="str">
        <f t="shared" si="0"/>
        <v>Large Cap</v>
      </c>
    </row>
    <row r="24" spans="1:4" x14ac:dyDescent="0.35">
      <c r="A24" s="4" t="s">
        <v>105</v>
      </c>
      <c r="B24" s="4" t="s">
        <v>52</v>
      </c>
      <c r="C24" s="6">
        <v>226920.946084775</v>
      </c>
      <c r="D24" s="6" t="str">
        <f t="shared" si="0"/>
        <v>Large Cap</v>
      </c>
    </row>
    <row r="25" spans="1:4" x14ac:dyDescent="0.35">
      <c r="A25" s="4" t="s">
        <v>107</v>
      </c>
      <c r="B25" s="4" t="s">
        <v>109</v>
      </c>
      <c r="C25" s="6">
        <v>218723.37586520001</v>
      </c>
      <c r="D25" s="6" t="str">
        <f t="shared" si="0"/>
        <v>Large Cap</v>
      </c>
    </row>
    <row r="26" spans="1:4" x14ac:dyDescent="0.35">
      <c r="A26" s="4" t="s">
        <v>110</v>
      </c>
      <c r="B26" s="4" t="s">
        <v>112</v>
      </c>
      <c r="C26" s="6">
        <v>214242.15487818001</v>
      </c>
      <c r="D26" s="6" t="str">
        <f t="shared" si="0"/>
        <v>Large Cap</v>
      </c>
    </row>
    <row r="27" spans="1:4" x14ac:dyDescent="0.35">
      <c r="A27" s="4" t="s">
        <v>113</v>
      </c>
      <c r="B27" s="4" t="s">
        <v>115</v>
      </c>
      <c r="C27" s="6">
        <v>200126.94175309499</v>
      </c>
      <c r="D27" s="6" t="str">
        <f t="shared" si="0"/>
        <v>Large Cap</v>
      </c>
    </row>
    <row r="28" spans="1:4" x14ac:dyDescent="0.35">
      <c r="A28" s="4" t="s">
        <v>116</v>
      </c>
      <c r="B28" s="4" t="s">
        <v>118</v>
      </c>
      <c r="C28" s="6">
        <v>194314.44546444001</v>
      </c>
      <c r="D28" s="6" t="str">
        <f t="shared" si="0"/>
        <v>Large Cap</v>
      </c>
    </row>
    <row r="29" spans="1:4" x14ac:dyDescent="0.35">
      <c r="A29" s="4" t="s">
        <v>119</v>
      </c>
      <c r="B29" s="4" t="s">
        <v>121</v>
      </c>
      <c r="C29" s="6">
        <v>183864.29920104</v>
      </c>
      <c r="D29" s="6" t="str">
        <f t="shared" si="0"/>
        <v>Large Cap</v>
      </c>
    </row>
    <row r="30" spans="1:4" x14ac:dyDescent="0.35">
      <c r="A30" s="4" t="s">
        <v>122</v>
      </c>
      <c r="B30" s="4" t="s">
        <v>124</v>
      </c>
      <c r="C30" s="6">
        <v>176288.42344871999</v>
      </c>
      <c r="D30" s="6" t="str">
        <f t="shared" si="0"/>
        <v>Large Cap</v>
      </c>
    </row>
    <row r="31" spans="1:4" x14ac:dyDescent="0.35">
      <c r="A31" s="4" t="s">
        <v>125</v>
      </c>
      <c r="B31" s="4" t="s">
        <v>127</v>
      </c>
      <c r="C31" s="6">
        <v>164987.67972700001</v>
      </c>
      <c r="D31" s="6" t="str">
        <f t="shared" si="0"/>
        <v>Large Cap</v>
      </c>
    </row>
    <row r="32" spans="1:4" x14ac:dyDescent="0.35">
      <c r="A32" s="4" t="s">
        <v>128</v>
      </c>
      <c r="B32" s="4" t="s">
        <v>127</v>
      </c>
      <c r="C32" s="6">
        <v>159191.55944849501</v>
      </c>
      <c r="D32" s="6" t="str">
        <f t="shared" si="0"/>
        <v>Large Cap</v>
      </c>
    </row>
    <row r="33" spans="1:4" x14ac:dyDescent="0.35">
      <c r="A33" s="4" t="s">
        <v>130</v>
      </c>
      <c r="B33" s="4" t="s">
        <v>132</v>
      </c>
      <c r="C33" s="6">
        <v>156336.74275229999</v>
      </c>
      <c r="D33" s="6" t="str">
        <f t="shared" si="0"/>
        <v>Large Cap</v>
      </c>
    </row>
    <row r="34" spans="1:4" x14ac:dyDescent="0.35">
      <c r="A34" s="4" t="s">
        <v>133</v>
      </c>
      <c r="B34" s="4" t="s">
        <v>104</v>
      </c>
      <c r="C34" s="6">
        <v>154634.80564390001</v>
      </c>
      <c r="D34" s="6" t="str">
        <f t="shared" si="0"/>
        <v>Large Cap</v>
      </c>
    </row>
    <row r="35" spans="1:4" x14ac:dyDescent="0.35">
      <c r="A35" s="4" t="s">
        <v>135</v>
      </c>
      <c r="B35" s="4" t="s">
        <v>104</v>
      </c>
      <c r="C35" s="6">
        <v>154634.80564390001</v>
      </c>
      <c r="D35" s="6" t="str">
        <f t="shared" si="0"/>
        <v>Large Cap</v>
      </c>
    </row>
    <row r="36" spans="1:4" x14ac:dyDescent="0.35">
      <c r="A36" s="4" t="s">
        <v>137</v>
      </c>
      <c r="B36" s="4" t="s">
        <v>139</v>
      </c>
      <c r="C36" s="6">
        <v>147565.70533791999</v>
      </c>
      <c r="D36" s="6" t="str">
        <f t="shared" si="0"/>
        <v>Large Cap</v>
      </c>
    </row>
    <row r="37" spans="1:4" x14ac:dyDescent="0.35">
      <c r="A37" s="4" t="s">
        <v>140</v>
      </c>
      <c r="B37" s="4" t="s">
        <v>49</v>
      </c>
      <c r="C37" s="6">
        <v>145066.564338</v>
      </c>
      <c r="D37" s="6" t="str">
        <f t="shared" si="0"/>
        <v>Large Cap</v>
      </c>
    </row>
    <row r="38" spans="1:4" x14ac:dyDescent="0.35">
      <c r="A38" s="4" t="s">
        <v>142</v>
      </c>
      <c r="B38" s="4" t="s">
        <v>144</v>
      </c>
      <c r="C38" s="6">
        <v>140322.19615506</v>
      </c>
      <c r="D38" s="6" t="str">
        <f t="shared" si="0"/>
        <v>Large Cap</v>
      </c>
    </row>
    <row r="39" spans="1:4" x14ac:dyDescent="0.35">
      <c r="A39" s="4" t="s">
        <v>145</v>
      </c>
      <c r="B39" s="4" t="s">
        <v>147</v>
      </c>
      <c r="C39" s="6">
        <v>131006.015595</v>
      </c>
      <c r="D39" s="6" t="str">
        <f t="shared" si="0"/>
        <v>Large Cap</v>
      </c>
    </row>
    <row r="40" spans="1:4" x14ac:dyDescent="0.35">
      <c r="A40" s="4" t="s">
        <v>148</v>
      </c>
      <c r="B40" s="4" t="s">
        <v>150</v>
      </c>
      <c r="C40" s="6">
        <v>129174.37136296</v>
      </c>
      <c r="D40" s="6" t="str">
        <f t="shared" si="0"/>
        <v>Large Cap</v>
      </c>
    </row>
    <row r="41" spans="1:4" x14ac:dyDescent="0.35">
      <c r="A41" s="4" t="s">
        <v>151</v>
      </c>
      <c r="B41" s="4" t="s">
        <v>153</v>
      </c>
      <c r="C41" s="6">
        <v>128868.69292086</v>
      </c>
      <c r="D41" s="6" t="str">
        <f t="shared" si="0"/>
        <v>Large Cap</v>
      </c>
    </row>
    <row r="42" spans="1:4" x14ac:dyDescent="0.35">
      <c r="A42" s="4" t="s">
        <v>154</v>
      </c>
      <c r="B42" s="4" t="s">
        <v>156</v>
      </c>
      <c r="C42" s="6">
        <v>127600.7237016</v>
      </c>
      <c r="D42" s="6" t="str">
        <f t="shared" si="0"/>
        <v>Large Cap</v>
      </c>
    </row>
    <row r="43" spans="1:4" x14ac:dyDescent="0.35">
      <c r="A43" s="4" t="s">
        <v>157</v>
      </c>
      <c r="B43" s="4" t="s">
        <v>159</v>
      </c>
      <c r="C43" s="6">
        <v>119576.3398323</v>
      </c>
      <c r="D43" s="6" t="str">
        <f t="shared" si="0"/>
        <v>Large Cap</v>
      </c>
    </row>
    <row r="44" spans="1:4" x14ac:dyDescent="0.35">
      <c r="A44" s="4" t="s">
        <v>160</v>
      </c>
      <c r="B44" s="4" t="s">
        <v>46</v>
      </c>
      <c r="C44" s="6">
        <v>114240.81851847</v>
      </c>
      <c r="D44" s="6" t="str">
        <f t="shared" si="0"/>
        <v>Large Cap</v>
      </c>
    </row>
    <row r="45" spans="1:4" x14ac:dyDescent="0.35">
      <c r="A45" s="4" t="s">
        <v>162</v>
      </c>
      <c r="B45" s="4" t="s">
        <v>95</v>
      </c>
      <c r="C45" s="6">
        <v>112895.91388742501</v>
      </c>
      <c r="D45" s="6" t="str">
        <f t="shared" si="0"/>
        <v>Large Cap</v>
      </c>
    </row>
    <row r="46" spans="1:4" x14ac:dyDescent="0.35">
      <c r="A46" s="4" t="s">
        <v>164</v>
      </c>
      <c r="B46" s="4" t="s">
        <v>95</v>
      </c>
      <c r="C46" s="6">
        <v>111995.39062241001</v>
      </c>
      <c r="D46" s="6" t="str">
        <f t="shared" si="0"/>
        <v>Large Cap</v>
      </c>
    </row>
    <row r="47" spans="1:4" x14ac:dyDescent="0.35">
      <c r="A47" s="4" t="s">
        <v>166</v>
      </c>
      <c r="B47" s="4" t="s">
        <v>168</v>
      </c>
      <c r="C47" s="6">
        <v>108802.968613185</v>
      </c>
      <c r="D47" s="6" t="str">
        <f t="shared" si="0"/>
        <v>Large Cap</v>
      </c>
    </row>
    <row r="48" spans="1:4" x14ac:dyDescent="0.35">
      <c r="A48" s="4" t="s">
        <v>169</v>
      </c>
      <c r="B48" s="4" t="s">
        <v>49</v>
      </c>
      <c r="C48" s="6">
        <v>107157.54432606</v>
      </c>
      <c r="D48" s="6" t="str">
        <f t="shared" si="0"/>
        <v>Large Cap</v>
      </c>
    </row>
    <row r="49" spans="1:4" x14ac:dyDescent="0.35">
      <c r="A49" s="4" t="s">
        <v>171</v>
      </c>
      <c r="B49" s="4" t="s">
        <v>121</v>
      </c>
      <c r="C49" s="6">
        <v>106364.49499566</v>
      </c>
      <c r="D49" s="6" t="str">
        <f t="shared" si="0"/>
        <v>Large Cap</v>
      </c>
    </row>
    <row r="50" spans="1:4" x14ac:dyDescent="0.35">
      <c r="A50" s="4" t="s">
        <v>173</v>
      </c>
      <c r="B50" s="4" t="s">
        <v>175</v>
      </c>
      <c r="C50" s="6">
        <v>105631.98381590001</v>
      </c>
      <c r="D50" s="6" t="str">
        <f t="shared" si="0"/>
        <v>Large Cap</v>
      </c>
    </row>
    <row r="51" spans="1:4" x14ac:dyDescent="0.35">
      <c r="A51" s="4" t="s">
        <v>176</v>
      </c>
      <c r="B51" s="4" t="s">
        <v>178</v>
      </c>
      <c r="C51" s="6">
        <v>99044.159460074996</v>
      </c>
      <c r="D51" s="6" t="str">
        <f t="shared" si="0"/>
        <v>Large Cap</v>
      </c>
    </row>
    <row r="52" spans="1:4" x14ac:dyDescent="0.35">
      <c r="A52" s="4" t="s">
        <v>179</v>
      </c>
      <c r="B52" s="4" t="s">
        <v>104</v>
      </c>
      <c r="C52" s="6">
        <v>94899.834605759999</v>
      </c>
      <c r="D52" s="6" t="str">
        <f t="shared" si="0"/>
        <v>Large Cap</v>
      </c>
    </row>
    <row r="53" spans="1:4" x14ac:dyDescent="0.35">
      <c r="A53" s="4" t="s">
        <v>181</v>
      </c>
      <c r="B53" s="4" t="s">
        <v>183</v>
      </c>
      <c r="C53" s="6">
        <v>89866.191486330004</v>
      </c>
      <c r="D53" s="6" t="str">
        <f t="shared" si="0"/>
        <v>Large Cap</v>
      </c>
    </row>
    <row r="54" spans="1:4" x14ac:dyDescent="0.35">
      <c r="A54" s="4" t="s">
        <v>184</v>
      </c>
      <c r="B54" s="4" t="s">
        <v>121</v>
      </c>
      <c r="C54" s="6">
        <v>86919.243546960002</v>
      </c>
      <c r="D54" s="6" t="str">
        <f t="shared" si="0"/>
        <v>Large Cap</v>
      </c>
    </row>
    <row r="55" spans="1:4" x14ac:dyDescent="0.35">
      <c r="A55" s="4" t="s">
        <v>186</v>
      </c>
      <c r="B55" s="4" t="s">
        <v>188</v>
      </c>
      <c r="C55" s="6">
        <v>84790.452114225001</v>
      </c>
      <c r="D55" s="6" t="str">
        <f t="shared" si="0"/>
        <v>Large Cap</v>
      </c>
    </row>
    <row r="56" spans="1:4" x14ac:dyDescent="0.35">
      <c r="A56" s="4" t="s">
        <v>189</v>
      </c>
      <c r="B56" s="4" t="s">
        <v>109</v>
      </c>
      <c r="C56" s="6">
        <v>84594.451674600001</v>
      </c>
      <c r="D56" s="6" t="str">
        <f t="shared" si="0"/>
        <v>Large Cap</v>
      </c>
    </row>
    <row r="57" spans="1:4" x14ac:dyDescent="0.35">
      <c r="A57" s="4" t="s">
        <v>191</v>
      </c>
      <c r="B57" s="4" t="s">
        <v>124</v>
      </c>
      <c r="C57" s="6">
        <v>80834.195796119995</v>
      </c>
      <c r="D57" s="6" t="str">
        <f t="shared" si="0"/>
        <v>Large Cap</v>
      </c>
    </row>
    <row r="58" spans="1:4" x14ac:dyDescent="0.35">
      <c r="A58" s="4" t="s">
        <v>193</v>
      </c>
      <c r="B58" s="4" t="s">
        <v>195</v>
      </c>
      <c r="C58" s="6">
        <v>80587.002223855001</v>
      </c>
      <c r="D58" s="6" t="str">
        <f t="shared" si="0"/>
        <v>Large Cap</v>
      </c>
    </row>
    <row r="59" spans="1:4" x14ac:dyDescent="0.35">
      <c r="A59" s="4" t="s">
        <v>196</v>
      </c>
      <c r="B59" s="4" t="s">
        <v>46</v>
      </c>
      <c r="C59" s="6">
        <v>78755.183290319997</v>
      </c>
      <c r="D59" s="6" t="str">
        <f t="shared" si="0"/>
        <v>Large Cap</v>
      </c>
    </row>
    <row r="60" spans="1:4" x14ac:dyDescent="0.35">
      <c r="A60" s="4" t="s">
        <v>198</v>
      </c>
      <c r="B60" s="4" t="s">
        <v>200</v>
      </c>
      <c r="C60" s="6">
        <v>76719.689690500003</v>
      </c>
      <c r="D60" s="6" t="str">
        <f t="shared" si="0"/>
        <v>Large Cap</v>
      </c>
    </row>
    <row r="61" spans="1:4" x14ac:dyDescent="0.35">
      <c r="A61" s="4" t="s">
        <v>201</v>
      </c>
      <c r="B61" s="4" t="s">
        <v>178</v>
      </c>
      <c r="C61" s="6">
        <v>76335.677547350002</v>
      </c>
      <c r="D61" s="6" t="str">
        <f t="shared" si="0"/>
        <v>Large Cap</v>
      </c>
    </row>
    <row r="62" spans="1:4" x14ac:dyDescent="0.35">
      <c r="A62" s="4" t="s">
        <v>203</v>
      </c>
      <c r="B62" s="4" t="s">
        <v>139</v>
      </c>
      <c r="C62" s="6">
        <v>74051.994001725005</v>
      </c>
      <c r="D62" s="6" t="str">
        <f t="shared" si="0"/>
        <v>Large Cap</v>
      </c>
    </row>
    <row r="63" spans="1:4" x14ac:dyDescent="0.35">
      <c r="A63" s="4" t="s">
        <v>205</v>
      </c>
      <c r="B63" s="4" t="s">
        <v>207</v>
      </c>
      <c r="C63" s="6">
        <v>73490.090070160004</v>
      </c>
      <c r="D63" s="6" t="str">
        <f t="shared" si="0"/>
        <v>Large Cap</v>
      </c>
    </row>
    <row r="64" spans="1:4" x14ac:dyDescent="0.35">
      <c r="A64" s="4" t="s">
        <v>208</v>
      </c>
      <c r="B64" s="4" t="s">
        <v>210</v>
      </c>
      <c r="C64" s="6">
        <v>73072.641960959998</v>
      </c>
      <c r="D64" s="6" t="str">
        <f t="shared" si="0"/>
        <v>Large Cap</v>
      </c>
    </row>
    <row r="65" spans="1:4" x14ac:dyDescent="0.35">
      <c r="A65" s="4" t="s">
        <v>211</v>
      </c>
      <c r="B65" s="4" t="s">
        <v>52</v>
      </c>
      <c r="C65" s="6">
        <v>72232.427418410007</v>
      </c>
      <c r="D65" s="6" t="str">
        <f t="shared" si="0"/>
        <v>Large Cap</v>
      </c>
    </row>
    <row r="66" spans="1:4" x14ac:dyDescent="0.35">
      <c r="A66" s="4" t="s">
        <v>213</v>
      </c>
      <c r="B66" s="4" t="s">
        <v>215</v>
      </c>
      <c r="C66" s="6">
        <v>71838.411583969995</v>
      </c>
      <c r="D66" s="6" t="str">
        <f t="shared" si="0"/>
        <v>Large Cap</v>
      </c>
    </row>
    <row r="67" spans="1:4" x14ac:dyDescent="0.35">
      <c r="A67" s="4" t="s">
        <v>216</v>
      </c>
      <c r="B67" s="4" t="s">
        <v>218</v>
      </c>
      <c r="C67" s="6">
        <v>71171.438949450006</v>
      </c>
      <c r="D67" s="6" t="str">
        <f t="shared" ref="D67:D130" si="1">_xlfn.IFS(C68&gt;20000,"Large Cap",AND(C68&lt;=20000,C68&gt;=5000),"Mid Cap",C68&lt;5000,"Small Cap")</f>
        <v>Large Cap</v>
      </c>
    </row>
    <row r="68" spans="1:4" x14ac:dyDescent="0.35">
      <c r="A68" s="4" t="s">
        <v>219</v>
      </c>
      <c r="B68" s="4" t="s">
        <v>95</v>
      </c>
      <c r="C68" s="6">
        <v>70758.579352229994</v>
      </c>
      <c r="D68" s="6" t="str">
        <f t="shared" si="1"/>
        <v>Large Cap</v>
      </c>
    </row>
    <row r="69" spans="1:4" x14ac:dyDescent="0.35">
      <c r="A69" s="4" t="s">
        <v>221</v>
      </c>
      <c r="B69" s="4" t="s">
        <v>83</v>
      </c>
      <c r="C69" s="6">
        <v>69736.169892755002</v>
      </c>
      <c r="D69" s="6" t="str">
        <f t="shared" si="1"/>
        <v>Large Cap</v>
      </c>
    </row>
    <row r="70" spans="1:4" x14ac:dyDescent="0.35">
      <c r="A70" s="4" t="s">
        <v>223</v>
      </c>
      <c r="B70" s="4" t="s">
        <v>225</v>
      </c>
      <c r="C70" s="6">
        <v>69590.336141430002</v>
      </c>
      <c r="D70" s="6" t="str">
        <f t="shared" si="1"/>
        <v>Large Cap</v>
      </c>
    </row>
    <row r="71" spans="1:4" x14ac:dyDescent="0.35">
      <c r="A71" s="4" t="s">
        <v>226</v>
      </c>
      <c r="B71" s="4" t="s">
        <v>178</v>
      </c>
      <c r="C71" s="6">
        <v>67752.989659979998</v>
      </c>
      <c r="D71" s="6" t="str">
        <f t="shared" si="1"/>
        <v>Large Cap</v>
      </c>
    </row>
    <row r="72" spans="1:4" x14ac:dyDescent="0.35">
      <c r="A72" s="4" t="s">
        <v>228</v>
      </c>
      <c r="B72" s="4" t="s">
        <v>118</v>
      </c>
      <c r="C72" s="6">
        <v>67183.028454250001</v>
      </c>
      <c r="D72" s="6" t="str">
        <f t="shared" si="1"/>
        <v>Large Cap</v>
      </c>
    </row>
    <row r="73" spans="1:4" x14ac:dyDescent="0.35">
      <c r="A73" s="4" t="s">
        <v>230</v>
      </c>
      <c r="B73" s="4" t="s">
        <v>109</v>
      </c>
      <c r="C73" s="6">
        <v>67080.243216350005</v>
      </c>
      <c r="D73" s="6" t="str">
        <f t="shared" si="1"/>
        <v>Large Cap</v>
      </c>
    </row>
    <row r="74" spans="1:4" x14ac:dyDescent="0.35">
      <c r="A74" s="4" t="s">
        <v>232</v>
      </c>
      <c r="B74" s="4" t="s">
        <v>234</v>
      </c>
      <c r="C74" s="6">
        <v>66818.063037825006</v>
      </c>
      <c r="D74" s="6" t="str">
        <f t="shared" si="1"/>
        <v>Large Cap</v>
      </c>
    </row>
    <row r="75" spans="1:4" x14ac:dyDescent="0.35">
      <c r="A75" s="4" t="s">
        <v>235</v>
      </c>
      <c r="B75" s="4" t="s">
        <v>237</v>
      </c>
      <c r="C75" s="6">
        <v>66631.84284189</v>
      </c>
      <c r="D75" s="6" t="str">
        <f t="shared" si="1"/>
        <v>Large Cap</v>
      </c>
    </row>
    <row r="76" spans="1:4" x14ac:dyDescent="0.35">
      <c r="A76" s="4" t="s">
        <v>238</v>
      </c>
      <c r="B76" s="4" t="s">
        <v>49</v>
      </c>
      <c r="C76" s="6">
        <v>65716.752389820002</v>
      </c>
      <c r="D76" s="6" t="str">
        <f t="shared" si="1"/>
        <v>Large Cap</v>
      </c>
    </row>
    <row r="77" spans="1:4" x14ac:dyDescent="0.35">
      <c r="A77" s="4" t="s">
        <v>240</v>
      </c>
      <c r="B77" s="4" t="s">
        <v>95</v>
      </c>
      <c r="C77" s="6">
        <v>62313.554766319998</v>
      </c>
      <c r="D77" s="6" t="str">
        <f t="shared" si="1"/>
        <v>Large Cap</v>
      </c>
    </row>
    <row r="78" spans="1:4" x14ac:dyDescent="0.35">
      <c r="A78" s="4" t="s">
        <v>242</v>
      </c>
      <c r="B78" s="4" t="s">
        <v>244</v>
      </c>
      <c r="C78" s="6">
        <v>61868.727071579997</v>
      </c>
      <c r="D78" s="6" t="str">
        <f t="shared" si="1"/>
        <v>Large Cap</v>
      </c>
    </row>
    <row r="79" spans="1:4" x14ac:dyDescent="0.35">
      <c r="A79" s="4" t="s">
        <v>245</v>
      </c>
      <c r="B79" s="4" t="s">
        <v>247</v>
      </c>
      <c r="C79" s="6">
        <v>61757.586836715003</v>
      </c>
      <c r="D79" s="6" t="str">
        <f t="shared" si="1"/>
        <v>Large Cap</v>
      </c>
    </row>
    <row r="80" spans="1:4" x14ac:dyDescent="0.35">
      <c r="A80" s="4" t="s">
        <v>248</v>
      </c>
      <c r="B80" s="4" t="s">
        <v>247</v>
      </c>
      <c r="C80" s="6">
        <v>61636</v>
      </c>
      <c r="D80" s="6" t="str">
        <f t="shared" si="1"/>
        <v>Large Cap</v>
      </c>
    </row>
    <row r="81" spans="1:4" x14ac:dyDescent="0.35">
      <c r="A81" s="4" t="s">
        <v>250</v>
      </c>
      <c r="B81" s="4" t="s">
        <v>121</v>
      </c>
      <c r="C81" s="6">
        <v>60800.45691198</v>
      </c>
      <c r="D81" s="6" t="str">
        <f t="shared" si="1"/>
        <v>Large Cap</v>
      </c>
    </row>
    <row r="82" spans="1:4" x14ac:dyDescent="0.35">
      <c r="A82" s="4" t="s">
        <v>252</v>
      </c>
      <c r="B82" s="4" t="s">
        <v>68</v>
      </c>
      <c r="C82" s="6">
        <v>59095.834234410002</v>
      </c>
      <c r="D82" s="6" t="str">
        <f t="shared" si="1"/>
        <v>Large Cap</v>
      </c>
    </row>
    <row r="83" spans="1:4" x14ac:dyDescent="0.35">
      <c r="A83" s="4" t="s">
        <v>254</v>
      </c>
      <c r="B83" s="4" t="s">
        <v>247</v>
      </c>
      <c r="C83" s="6">
        <v>58915.782080055003</v>
      </c>
      <c r="D83" s="6" t="str">
        <f t="shared" si="1"/>
        <v>Large Cap</v>
      </c>
    </row>
    <row r="84" spans="1:4" x14ac:dyDescent="0.35">
      <c r="A84" s="4" t="s">
        <v>256</v>
      </c>
      <c r="B84" s="4" t="s">
        <v>49</v>
      </c>
      <c r="C84" s="6">
        <v>58352.30324524</v>
      </c>
      <c r="D84" s="6" t="str">
        <f t="shared" si="1"/>
        <v>Large Cap</v>
      </c>
    </row>
    <row r="85" spans="1:4" x14ac:dyDescent="0.35">
      <c r="A85" s="4" t="s">
        <v>258</v>
      </c>
      <c r="B85" s="4" t="s">
        <v>260</v>
      </c>
      <c r="C85" s="6">
        <v>58189.701928959999</v>
      </c>
      <c r="D85" s="6" t="str">
        <f t="shared" si="1"/>
        <v>Large Cap</v>
      </c>
    </row>
    <row r="86" spans="1:4" x14ac:dyDescent="0.35">
      <c r="A86" s="4" t="s">
        <v>261</v>
      </c>
      <c r="B86" s="4" t="s">
        <v>263</v>
      </c>
      <c r="C86" s="6">
        <v>57844.691104639998</v>
      </c>
      <c r="D86" s="6" t="str">
        <f t="shared" si="1"/>
        <v>Large Cap</v>
      </c>
    </row>
    <row r="87" spans="1:4" x14ac:dyDescent="0.35">
      <c r="A87" s="4" t="s">
        <v>264</v>
      </c>
      <c r="B87" s="4" t="s">
        <v>62</v>
      </c>
      <c r="C87" s="6">
        <v>55824.854722304997</v>
      </c>
      <c r="D87" s="6" t="str">
        <f t="shared" si="1"/>
        <v>Large Cap</v>
      </c>
    </row>
    <row r="88" spans="1:4" x14ac:dyDescent="0.35">
      <c r="A88" s="4" t="s">
        <v>266</v>
      </c>
      <c r="B88" s="4" t="s">
        <v>268</v>
      </c>
      <c r="C88" s="6">
        <v>55743.580353700003</v>
      </c>
      <c r="D88" s="6" t="str">
        <f t="shared" si="1"/>
        <v>Large Cap</v>
      </c>
    </row>
    <row r="89" spans="1:4" x14ac:dyDescent="0.35">
      <c r="A89" s="4" t="s">
        <v>269</v>
      </c>
      <c r="B89" s="4" t="s">
        <v>271</v>
      </c>
      <c r="C89" s="6">
        <v>54301.78971841</v>
      </c>
      <c r="D89" s="6" t="str">
        <f t="shared" si="1"/>
        <v>Large Cap</v>
      </c>
    </row>
    <row r="90" spans="1:4" x14ac:dyDescent="0.35">
      <c r="A90" s="4" t="s">
        <v>272</v>
      </c>
      <c r="B90" s="4" t="s">
        <v>109</v>
      </c>
      <c r="C90" s="6">
        <v>54222.363130844999</v>
      </c>
      <c r="D90" s="6" t="str">
        <f t="shared" si="1"/>
        <v>Large Cap</v>
      </c>
    </row>
    <row r="91" spans="1:4" x14ac:dyDescent="0.35">
      <c r="A91" s="4" t="s">
        <v>274</v>
      </c>
      <c r="B91" s="4" t="s">
        <v>68</v>
      </c>
      <c r="C91" s="6">
        <v>53661.771854405</v>
      </c>
      <c r="D91" s="6" t="str">
        <f t="shared" si="1"/>
        <v>Large Cap</v>
      </c>
    </row>
    <row r="92" spans="1:4" x14ac:dyDescent="0.35">
      <c r="A92" s="4" t="s">
        <v>276</v>
      </c>
      <c r="B92" s="4" t="s">
        <v>183</v>
      </c>
      <c r="C92" s="6">
        <v>53476.096563719999</v>
      </c>
      <c r="D92" s="6" t="str">
        <f t="shared" si="1"/>
        <v>Large Cap</v>
      </c>
    </row>
    <row r="93" spans="1:4" x14ac:dyDescent="0.35">
      <c r="A93" s="4" t="s">
        <v>278</v>
      </c>
      <c r="B93" s="4" t="s">
        <v>280</v>
      </c>
      <c r="C93" s="6">
        <v>51022.256226420002</v>
      </c>
      <c r="D93" s="6" t="str">
        <f t="shared" si="1"/>
        <v>Large Cap</v>
      </c>
    </row>
    <row r="94" spans="1:4" x14ac:dyDescent="0.35">
      <c r="A94" s="4" t="s">
        <v>281</v>
      </c>
      <c r="B94" s="4" t="s">
        <v>178</v>
      </c>
      <c r="C94" s="6">
        <v>50445.769084480002</v>
      </c>
      <c r="D94" s="6" t="str">
        <f t="shared" si="1"/>
        <v>Large Cap</v>
      </c>
    </row>
    <row r="95" spans="1:4" x14ac:dyDescent="0.35">
      <c r="A95" s="4" t="s">
        <v>283</v>
      </c>
      <c r="B95" s="4" t="s">
        <v>285</v>
      </c>
      <c r="C95" s="6">
        <v>49946.791658595001</v>
      </c>
      <c r="D95" s="6" t="str">
        <f t="shared" si="1"/>
        <v>Large Cap</v>
      </c>
    </row>
    <row r="96" spans="1:4" x14ac:dyDescent="0.35">
      <c r="A96" s="4" t="s">
        <v>286</v>
      </c>
      <c r="B96" s="4"/>
      <c r="C96" s="6">
        <v>49361.7934179</v>
      </c>
      <c r="D96" s="6" t="str">
        <f t="shared" si="1"/>
        <v>Large Cap</v>
      </c>
    </row>
    <row r="97" spans="1:4" x14ac:dyDescent="0.35">
      <c r="A97" s="4" t="s">
        <v>288</v>
      </c>
      <c r="B97" s="4" t="s">
        <v>153</v>
      </c>
      <c r="C97" s="6">
        <v>48993.095729770001</v>
      </c>
      <c r="D97" s="6" t="str">
        <f t="shared" si="1"/>
        <v>Large Cap</v>
      </c>
    </row>
    <row r="98" spans="1:4" x14ac:dyDescent="0.35">
      <c r="A98" s="4" t="s">
        <v>290</v>
      </c>
      <c r="B98" s="4" t="s">
        <v>127</v>
      </c>
      <c r="C98" s="6">
        <v>48673.503548355002</v>
      </c>
      <c r="D98" s="6" t="str">
        <f t="shared" si="1"/>
        <v>Large Cap</v>
      </c>
    </row>
    <row r="99" spans="1:4" x14ac:dyDescent="0.35">
      <c r="A99" s="4" t="s">
        <v>292</v>
      </c>
      <c r="B99" s="4" t="s">
        <v>109</v>
      </c>
      <c r="C99" s="6">
        <v>48644.763091200002</v>
      </c>
      <c r="D99" s="6" t="str">
        <f t="shared" si="1"/>
        <v>Large Cap</v>
      </c>
    </row>
    <row r="100" spans="1:4" x14ac:dyDescent="0.35">
      <c r="A100" s="4" t="s">
        <v>294</v>
      </c>
      <c r="B100" s="4" t="s">
        <v>52</v>
      </c>
      <c r="C100" s="6">
        <v>48564.59089005</v>
      </c>
      <c r="D100" s="6" t="str">
        <f t="shared" si="1"/>
        <v>Large Cap</v>
      </c>
    </row>
    <row r="101" spans="1:4" x14ac:dyDescent="0.35">
      <c r="A101" s="4" t="s">
        <v>296</v>
      </c>
      <c r="B101" s="4" t="s">
        <v>175</v>
      </c>
      <c r="C101" s="6">
        <v>48352.491602590002</v>
      </c>
      <c r="D101" s="6" t="str">
        <f t="shared" si="1"/>
        <v>Large Cap</v>
      </c>
    </row>
    <row r="102" spans="1:4" x14ac:dyDescent="0.35">
      <c r="A102" s="4" t="s">
        <v>298</v>
      </c>
      <c r="B102" s="4" t="s">
        <v>300</v>
      </c>
      <c r="C102" s="6">
        <v>48345.744749999998</v>
      </c>
      <c r="D102" s="6" t="str">
        <f t="shared" si="1"/>
        <v>Large Cap</v>
      </c>
    </row>
    <row r="103" spans="1:4" x14ac:dyDescent="0.35">
      <c r="A103" s="4" t="s">
        <v>301</v>
      </c>
      <c r="B103" s="4" t="s">
        <v>153</v>
      </c>
      <c r="C103" s="6">
        <v>48250.306151910001</v>
      </c>
      <c r="D103" s="6" t="str">
        <f t="shared" si="1"/>
        <v>Large Cap</v>
      </c>
    </row>
    <row r="104" spans="1:4" x14ac:dyDescent="0.35">
      <c r="A104" s="4" t="s">
        <v>303</v>
      </c>
      <c r="B104" s="4" t="s">
        <v>268</v>
      </c>
      <c r="C104" s="6">
        <v>47727.651111599997</v>
      </c>
      <c r="D104" s="6" t="str">
        <f t="shared" si="1"/>
        <v>Large Cap</v>
      </c>
    </row>
    <row r="105" spans="1:4" x14ac:dyDescent="0.35">
      <c r="A105" s="4" t="s">
        <v>305</v>
      </c>
      <c r="B105" s="4" t="s">
        <v>307</v>
      </c>
      <c r="C105" s="6">
        <v>47598.153446340002</v>
      </c>
      <c r="D105" s="6" t="str">
        <f t="shared" si="1"/>
        <v>Large Cap</v>
      </c>
    </row>
    <row r="106" spans="1:4" x14ac:dyDescent="0.35">
      <c r="A106" s="4" t="s">
        <v>308</v>
      </c>
      <c r="B106" s="4" t="s">
        <v>285</v>
      </c>
      <c r="C106" s="6">
        <v>46282.293296999997</v>
      </c>
      <c r="D106" s="6" t="str">
        <f t="shared" si="1"/>
        <v>Large Cap</v>
      </c>
    </row>
    <row r="107" spans="1:4" x14ac:dyDescent="0.35">
      <c r="A107" s="4" t="s">
        <v>310</v>
      </c>
      <c r="B107" s="4" t="s">
        <v>62</v>
      </c>
      <c r="C107" s="6">
        <v>46074.043319875003</v>
      </c>
      <c r="D107" s="6" t="str">
        <f t="shared" si="1"/>
        <v>Large Cap</v>
      </c>
    </row>
    <row r="108" spans="1:4" x14ac:dyDescent="0.35">
      <c r="A108" s="4" t="s">
        <v>312</v>
      </c>
      <c r="B108" s="4" t="s">
        <v>314</v>
      </c>
      <c r="C108" s="6">
        <v>44864.295015504998</v>
      </c>
      <c r="D108" s="6" t="str">
        <f t="shared" si="1"/>
        <v>Large Cap</v>
      </c>
    </row>
    <row r="109" spans="1:4" x14ac:dyDescent="0.35">
      <c r="A109" s="4" t="s">
        <v>315</v>
      </c>
      <c r="B109" s="4" t="s">
        <v>317</v>
      </c>
      <c r="C109" s="6">
        <v>44529.366380624997</v>
      </c>
      <c r="D109" s="6" t="str">
        <f t="shared" si="1"/>
        <v>Large Cap</v>
      </c>
    </row>
    <row r="110" spans="1:4" x14ac:dyDescent="0.35">
      <c r="A110" s="4" t="s">
        <v>318</v>
      </c>
      <c r="B110" s="4" t="s">
        <v>183</v>
      </c>
      <c r="C110" s="6">
        <v>44378.015015880002</v>
      </c>
      <c r="D110" s="6" t="str">
        <f t="shared" si="1"/>
        <v>Large Cap</v>
      </c>
    </row>
    <row r="111" spans="1:4" x14ac:dyDescent="0.35">
      <c r="A111" s="4" t="s">
        <v>320</v>
      </c>
      <c r="B111" s="4" t="s">
        <v>322</v>
      </c>
      <c r="C111" s="6">
        <v>44340.066510500001</v>
      </c>
      <c r="D111" s="6" t="str">
        <f t="shared" si="1"/>
        <v>Large Cap</v>
      </c>
    </row>
    <row r="112" spans="1:4" x14ac:dyDescent="0.35">
      <c r="A112" s="4" t="s">
        <v>323</v>
      </c>
      <c r="B112" s="4" t="s">
        <v>244</v>
      </c>
      <c r="C112" s="6">
        <v>43018.685963000004</v>
      </c>
      <c r="D112" s="6" t="str">
        <f t="shared" si="1"/>
        <v>Large Cap</v>
      </c>
    </row>
    <row r="113" spans="1:4" x14ac:dyDescent="0.35">
      <c r="A113" s="4" t="s">
        <v>325</v>
      </c>
      <c r="B113" s="4" t="s">
        <v>327</v>
      </c>
      <c r="C113" s="6">
        <v>42895.897693600004</v>
      </c>
      <c r="D113" s="6" t="str">
        <f t="shared" si="1"/>
        <v>Large Cap</v>
      </c>
    </row>
    <row r="114" spans="1:4" x14ac:dyDescent="0.35">
      <c r="A114" s="4" t="s">
        <v>328</v>
      </c>
      <c r="B114" s="4" t="s">
        <v>156</v>
      </c>
      <c r="C114" s="6">
        <v>42692.281874594999</v>
      </c>
      <c r="D114" s="6" t="str">
        <f t="shared" si="1"/>
        <v>Large Cap</v>
      </c>
    </row>
    <row r="115" spans="1:4" x14ac:dyDescent="0.35">
      <c r="A115" s="4" t="s">
        <v>330</v>
      </c>
      <c r="B115" s="4" t="s">
        <v>178</v>
      </c>
      <c r="C115" s="6">
        <v>41715.796614749997</v>
      </c>
      <c r="D115" s="6" t="str">
        <f t="shared" si="1"/>
        <v>Large Cap</v>
      </c>
    </row>
    <row r="116" spans="1:4" x14ac:dyDescent="0.35">
      <c r="A116" s="4" t="s">
        <v>332</v>
      </c>
      <c r="B116" s="4" t="s">
        <v>334</v>
      </c>
      <c r="C116" s="6">
        <v>41224.890767500001</v>
      </c>
      <c r="D116" s="6" t="str">
        <f t="shared" si="1"/>
        <v>Large Cap</v>
      </c>
    </row>
    <row r="117" spans="1:4" x14ac:dyDescent="0.35">
      <c r="A117" s="4" t="s">
        <v>335</v>
      </c>
      <c r="B117" s="4" t="s">
        <v>109</v>
      </c>
      <c r="C117" s="6">
        <v>41117.805675000003</v>
      </c>
      <c r="D117" s="6" t="str">
        <f t="shared" si="1"/>
        <v>Large Cap</v>
      </c>
    </row>
    <row r="118" spans="1:4" x14ac:dyDescent="0.35">
      <c r="A118" s="4" t="s">
        <v>337</v>
      </c>
      <c r="B118" s="4" t="s">
        <v>339</v>
      </c>
      <c r="C118" s="6">
        <v>41090.508961200001</v>
      </c>
      <c r="D118" s="6" t="str">
        <f t="shared" si="1"/>
        <v>Large Cap</v>
      </c>
    </row>
    <row r="119" spans="1:4" x14ac:dyDescent="0.35">
      <c r="A119" s="4" t="s">
        <v>340</v>
      </c>
      <c r="B119" s="4" t="s">
        <v>62</v>
      </c>
      <c r="C119" s="6">
        <v>41008.414346459998</v>
      </c>
      <c r="D119" s="6" t="str">
        <f t="shared" si="1"/>
        <v>Large Cap</v>
      </c>
    </row>
    <row r="120" spans="1:4" x14ac:dyDescent="0.35">
      <c r="A120" s="4" t="s">
        <v>342</v>
      </c>
      <c r="B120" s="4" t="s">
        <v>344</v>
      </c>
      <c r="C120" s="6">
        <v>40785.792142095001</v>
      </c>
      <c r="D120" s="6" t="str">
        <f t="shared" si="1"/>
        <v>Large Cap</v>
      </c>
    </row>
    <row r="121" spans="1:4" x14ac:dyDescent="0.35">
      <c r="A121" s="4" t="s">
        <v>345</v>
      </c>
      <c r="B121" s="4" t="s">
        <v>127</v>
      </c>
      <c r="C121" s="6">
        <v>40520.453085089997</v>
      </c>
      <c r="D121" s="6" t="str">
        <f t="shared" si="1"/>
        <v>Large Cap</v>
      </c>
    </row>
    <row r="122" spans="1:4" x14ac:dyDescent="0.35">
      <c r="A122" s="4" t="s">
        <v>347</v>
      </c>
      <c r="B122" s="4" t="s">
        <v>244</v>
      </c>
      <c r="C122" s="6">
        <v>39998.942999500003</v>
      </c>
      <c r="D122" s="6" t="str">
        <f t="shared" si="1"/>
        <v>Large Cap</v>
      </c>
    </row>
    <row r="123" spans="1:4" x14ac:dyDescent="0.35">
      <c r="A123" s="4" t="s">
        <v>349</v>
      </c>
      <c r="B123" s="4" t="s">
        <v>46</v>
      </c>
      <c r="C123" s="6">
        <v>39925.043170024997</v>
      </c>
      <c r="D123" s="6" t="str">
        <f t="shared" si="1"/>
        <v>Large Cap</v>
      </c>
    </row>
    <row r="124" spans="1:4" x14ac:dyDescent="0.35">
      <c r="A124" s="4" t="s">
        <v>351</v>
      </c>
      <c r="B124" s="4" t="s">
        <v>121</v>
      </c>
      <c r="C124" s="6">
        <v>39860.663380694998</v>
      </c>
      <c r="D124" s="6" t="str">
        <f t="shared" si="1"/>
        <v>Large Cap</v>
      </c>
    </row>
    <row r="125" spans="1:4" x14ac:dyDescent="0.35">
      <c r="A125" s="4" t="s">
        <v>353</v>
      </c>
      <c r="B125" s="4" t="s">
        <v>62</v>
      </c>
      <c r="C125" s="6">
        <v>39639.656008799997</v>
      </c>
      <c r="D125" s="6" t="str">
        <f t="shared" si="1"/>
        <v>Large Cap</v>
      </c>
    </row>
    <row r="126" spans="1:4" x14ac:dyDescent="0.35">
      <c r="A126" s="4" t="s">
        <v>355</v>
      </c>
      <c r="B126" s="4" t="s">
        <v>357</v>
      </c>
      <c r="C126" s="6">
        <v>39533.912899845003</v>
      </c>
      <c r="D126" s="6" t="str">
        <f t="shared" si="1"/>
        <v>Large Cap</v>
      </c>
    </row>
    <row r="127" spans="1:4" x14ac:dyDescent="0.35">
      <c r="A127" s="4" t="s">
        <v>358</v>
      </c>
      <c r="B127" s="4" t="s">
        <v>234</v>
      </c>
      <c r="C127" s="6">
        <v>39208.639545209997</v>
      </c>
      <c r="D127" s="6" t="str">
        <f t="shared" si="1"/>
        <v>Large Cap</v>
      </c>
    </row>
    <row r="128" spans="1:4" x14ac:dyDescent="0.35">
      <c r="A128" s="4" t="s">
        <v>360</v>
      </c>
      <c r="B128" s="4" t="s">
        <v>247</v>
      </c>
      <c r="C128" s="6">
        <v>38720.136763950002</v>
      </c>
      <c r="D128" s="6" t="str">
        <f t="shared" si="1"/>
        <v>Large Cap</v>
      </c>
    </row>
    <row r="129" spans="1:4" x14ac:dyDescent="0.35">
      <c r="A129" s="4" t="s">
        <v>362</v>
      </c>
      <c r="B129" s="4" t="s">
        <v>109</v>
      </c>
      <c r="C129" s="6">
        <v>38216.311258000002</v>
      </c>
      <c r="D129" s="6" t="str">
        <f t="shared" si="1"/>
        <v>Large Cap</v>
      </c>
    </row>
    <row r="130" spans="1:4" x14ac:dyDescent="0.35">
      <c r="A130" s="4" t="s">
        <v>364</v>
      </c>
      <c r="B130" s="4" t="s">
        <v>366</v>
      </c>
      <c r="C130" s="6">
        <v>37538.624780279999</v>
      </c>
      <c r="D130" s="6" t="str">
        <f t="shared" si="1"/>
        <v>Large Cap</v>
      </c>
    </row>
    <row r="131" spans="1:4" x14ac:dyDescent="0.35">
      <c r="A131" s="4" t="s">
        <v>367</v>
      </c>
      <c r="B131" s="4" t="s">
        <v>109</v>
      </c>
      <c r="C131" s="6">
        <v>37520.578827315003</v>
      </c>
      <c r="D131" s="6" t="str">
        <f t="shared" ref="D131:D194" si="2">_xlfn.IFS(C132&gt;20000,"Large Cap",AND(C132&lt;=20000,C132&gt;=5000),"Mid Cap",C132&lt;5000,"Small Cap")</f>
        <v>Large Cap</v>
      </c>
    </row>
    <row r="132" spans="1:4" x14ac:dyDescent="0.35">
      <c r="A132" s="4" t="s">
        <v>369</v>
      </c>
      <c r="B132" s="4" t="s">
        <v>95</v>
      </c>
      <c r="C132" s="6">
        <v>36721.192312070001</v>
      </c>
      <c r="D132" s="6" t="str">
        <f t="shared" si="2"/>
        <v>Large Cap</v>
      </c>
    </row>
    <row r="133" spans="1:4" x14ac:dyDescent="0.35">
      <c r="A133" s="4" t="s">
        <v>371</v>
      </c>
      <c r="B133" s="4" t="s">
        <v>109</v>
      </c>
      <c r="C133" s="6">
        <v>36671.832898580004</v>
      </c>
      <c r="D133" s="6" t="str">
        <f t="shared" si="2"/>
        <v>Large Cap</v>
      </c>
    </row>
    <row r="134" spans="1:4" x14ac:dyDescent="0.35">
      <c r="A134" s="4" t="s">
        <v>373</v>
      </c>
      <c r="B134" s="4" t="s">
        <v>68</v>
      </c>
      <c r="C134" s="6">
        <v>36515.469782820001</v>
      </c>
      <c r="D134" s="6" t="str">
        <f t="shared" si="2"/>
        <v>Large Cap</v>
      </c>
    </row>
    <row r="135" spans="1:4" x14ac:dyDescent="0.35">
      <c r="A135" s="4" t="s">
        <v>375</v>
      </c>
      <c r="B135" s="4" t="s">
        <v>215</v>
      </c>
      <c r="C135" s="6">
        <v>36428.391523675004</v>
      </c>
      <c r="D135" s="6" t="str">
        <f t="shared" si="2"/>
        <v>Large Cap</v>
      </c>
    </row>
    <row r="136" spans="1:4" x14ac:dyDescent="0.35">
      <c r="A136" s="4" t="s">
        <v>377</v>
      </c>
      <c r="B136" s="4" t="s">
        <v>280</v>
      </c>
      <c r="C136" s="6">
        <v>34847.006184669997</v>
      </c>
      <c r="D136" s="6" t="str">
        <f t="shared" si="2"/>
        <v>Large Cap</v>
      </c>
    </row>
    <row r="137" spans="1:4" x14ac:dyDescent="0.35">
      <c r="A137" s="4" t="s">
        <v>379</v>
      </c>
      <c r="B137" s="4" t="s">
        <v>109</v>
      </c>
      <c r="C137" s="6">
        <v>34781.390753439999</v>
      </c>
      <c r="D137" s="6" t="str">
        <f t="shared" si="2"/>
        <v>Large Cap</v>
      </c>
    </row>
    <row r="138" spans="1:4" x14ac:dyDescent="0.35">
      <c r="A138" s="4" t="s">
        <v>381</v>
      </c>
      <c r="B138" s="4" t="s">
        <v>118</v>
      </c>
      <c r="C138" s="6">
        <v>34749.933510000003</v>
      </c>
      <c r="D138" s="6" t="str">
        <f t="shared" si="2"/>
        <v>Large Cap</v>
      </c>
    </row>
    <row r="139" spans="1:4" x14ac:dyDescent="0.35">
      <c r="A139" s="4" t="s">
        <v>383</v>
      </c>
      <c r="B139" s="4" t="s">
        <v>247</v>
      </c>
      <c r="C139" s="6">
        <v>34445.170133779997</v>
      </c>
      <c r="D139" s="6" t="str">
        <f t="shared" si="2"/>
        <v>Large Cap</v>
      </c>
    </row>
    <row r="140" spans="1:4" x14ac:dyDescent="0.35">
      <c r="A140" s="4" t="s">
        <v>385</v>
      </c>
      <c r="B140" s="4" t="s">
        <v>183</v>
      </c>
      <c r="C140" s="6">
        <v>34318.492965315003</v>
      </c>
      <c r="D140" s="6" t="str">
        <f t="shared" si="2"/>
        <v>Large Cap</v>
      </c>
    </row>
    <row r="141" spans="1:4" x14ac:dyDescent="0.35">
      <c r="A141" s="4" t="s">
        <v>387</v>
      </c>
      <c r="B141" s="4" t="s">
        <v>285</v>
      </c>
      <c r="C141" s="6">
        <v>34278.472849999998</v>
      </c>
      <c r="D141" s="6" t="str">
        <f t="shared" si="2"/>
        <v>Large Cap</v>
      </c>
    </row>
    <row r="142" spans="1:4" x14ac:dyDescent="0.35">
      <c r="A142" s="4" t="s">
        <v>389</v>
      </c>
      <c r="B142" s="4" t="s">
        <v>62</v>
      </c>
      <c r="C142" s="6">
        <v>34024.338000000003</v>
      </c>
      <c r="D142" s="6" t="str">
        <f t="shared" si="2"/>
        <v>Large Cap</v>
      </c>
    </row>
    <row r="143" spans="1:4" x14ac:dyDescent="0.35">
      <c r="A143" s="4" t="s">
        <v>391</v>
      </c>
      <c r="B143" s="4" t="s">
        <v>393</v>
      </c>
      <c r="C143" s="6">
        <v>33795.291608400003</v>
      </c>
      <c r="D143" s="6" t="str">
        <f t="shared" si="2"/>
        <v>Large Cap</v>
      </c>
    </row>
    <row r="144" spans="1:4" x14ac:dyDescent="0.35">
      <c r="A144" s="4" t="s">
        <v>394</v>
      </c>
      <c r="B144" s="4" t="s">
        <v>396</v>
      </c>
      <c r="C144" s="6">
        <v>33684.404000000002</v>
      </c>
      <c r="D144" s="6" t="str">
        <f t="shared" si="2"/>
        <v>Large Cap</v>
      </c>
    </row>
    <row r="145" spans="1:4" x14ac:dyDescent="0.35">
      <c r="A145" s="4" t="s">
        <v>397</v>
      </c>
      <c r="B145" s="4" t="s">
        <v>237</v>
      </c>
      <c r="C145" s="6">
        <v>33597.109673819999</v>
      </c>
      <c r="D145" s="6" t="str">
        <f t="shared" si="2"/>
        <v>Large Cap</v>
      </c>
    </row>
    <row r="146" spans="1:4" x14ac:dyDescent="0.35">
      <c r="A146" s="4" t="s">
        <v>399</v>
      </c>
      <c r="B146" s="4" t="s">
        <v>183</v>
      </c>
      <c r="C146" s="6">
        <v>33193.248215729996</v>
      </c>
      <c r="D146" s="6" t="str">
        <f t="shared" si="2"/>
        <v>Large Cap</v>
      </c>
    </row>
    <row r="147" spans="1:4" x14ac:dyDescent="0.35">
      <c r="A147" s="4" t="s">
        <v>401</v>
      </c>
      <c r="B147" s="4" t="s">
        <v>71</v>
      </c>
      <c r="C147" s="6">
        <v>32984.474999999999</v>
      </c>
      <c r="D147" s="6" t="str">
        <f t="shared" si="2"/>
        <v>Large Cap</v>
      </c>
    </row>
    <row r="148" spans="1:4" x14ac:dyDescent="0.35">
      <c r="A148" s="4" t="s">
        <v>403</v>
      </c>
      <c r="B148" s="4" t="s">
        <v>52</v>
      </c>
      <c r="C148" s="6">
        <v>32446.164110394999</v>
      </c>
      <c r="D148" s="6" t="str">
        <f t="shared" si="2"/>
        <v>Large Cap</v>
      </c>
    </row>
    <row r="149" spans="1:4" x14ac:dyDescent="0.35">
      <c r="A149" s="4" t="s">
        <v>405</v>
      </c>
      <c r="B149" s="4" t="s">
        <v>225</v>
      </c>
      <c r="C149" s="6">
        <v>32443.266204299998</v>
      </c>
      <c r="D149" s="6" t="str">
        <f t="shared" si="2"/>
        <v>Large Cap</v>
      </c>
    </row>
    <row r="150" spans="1:4" x14ac:dyDescent="0.35">
      <c r="A150" s="4" t="s">
        <v>407</v>
      </c>
      <c r="B150" s="4" t="s">
        <v>396</v>
      </c>
      <c r="C150" s="6">
        <v>32320.8597606</v>
      </c>
      <c r="D150" s="6" t="str">
        <f t="shared" si="2"/>
        <v>Large Cap</v>
      </c>
    </row>
    <row r="151" spans="1:4" x14ac:dyDescent="0.35">
      <c r="A151" s="4" t="s">
        <v>409</v>
      </c>
      <c r="B151" s="4" t="s">
        <v>127</v>
      </c>
      <c r="C151" s="6">
        <v>31748.48881608</v>
      </c>
      <c r="D151" s="6" t="str">
        <f t="shared" si="2"/>
        <v>Large Cap</v>
      </c>
    </row>
    <row r="152" spans="1:4" x14ac:dyDescent="0.35">
      <c r="A152" s="4" t="s">
        <v>411</v>
      </c>
      <c r="B152" s="4" t="s">
        <v>109</v>
      </c>
      <c r="C152" s="6">
        <v>31223.264160175</v>
      </c>
      <c r="D152" s="6" t="str">
        <f t="shared" si="2"/>
        <v>Large Cap</v>
      </c>
    </row>
    <row r="153" spans="1:4" x14ac:dyDescent="0.35">
      <c r="A153" s="4" t="s">
        <v>413</v>
      </c>
      <c r="B153" s="4" t="s">
        <v>415</v>
      </c>
      <c r="C153" s="6">
        <v>30967.501816759999</v>
      </c>
      <c r="D153" s="6" t="str">
        <f t="shared" si="2"/>
        <v>Large Cap</v>
      </c>
    </row>
    <row r="154" spans="1:4" x14ac:dyDescent="0.35">
      <c r="A154" s="4" t="s">
        <v>416</v>
      </c>
      <c r="B154" s="4" t="s">
        <v>418</v>
      </c>
      <c r="C154" s="6">
        <v>30717.34718208</v>
      </c>
      <c r="D154" s="6" t="str">
        <f t="shared" si="2"/>
        <v>Large Cap</v>
      </c>
    </row>
    <row r="155" spans="1:4" x14ac:dyDescent="0.35">
      <c r="A155" s="4" t="s">
        <v>419</v>
      </c>
      <c r="B155" s="4" t="s">
        <v>285</v>
      </c>
      <c r="C155" s="6">
        <v>30646.442756929999</v>
      </c>
      <c r="D155" s="6" t="str">
        <f t="shared" si="2"/>
        <v>Large Cap</v>
      </c>
    </row>
    <row r="156" spans="1:4" x14ac:dyDescent="0.35">
      <c r="A156" s="4" t="s">
        <v>421</v>
      </c>
      <c r="B156" s="4" t="s">
        <v>68</v>
      </c>
      <c r="C156" s="6">
        <v>30556.554181914998</v>
      </c>
      <c r="D156" s="6" t="str">
        <f t="shared" si="2"/>
        <v>Large Cap</v>
      </c>
    </row>
    <row r="157" spans="1:4" x14ac:dyDescent="0.35">
      <c r="A157" s="4" t="s">
        <v>423</v>
      </c>
      <c r="B157" s="4" t="s">
        <v>425</v>
      </c>
      <c r="C157" s="6">
        <v>30400.644908490001</v>
      </c>
      <c r="D157" s="6" t="str">
        <f t="shared" si="2"/>
        <v>Large Cap</v>
      </c>
    </row>
    <row r="158" spans="1:4" x14ac:dyDescent="0.35">
      <c r="A158" s="4" t="s">
        <v>426</v>
      </c>
      <c r="B158" s="4" t="s">
        <v>418</v>
      </c>
      <c r="C158" s="6">
        <v>29861.536209999998</v>
      </c>
      <c r="D158" s="6" t="str">
        <f t="shared" si="2"/>
        <v>Large Cap</v>
      </c>
    </row>
    <row r="159" spans="1:4" x14ac:dyDescent="0.35">
      <c r="A159" s="4" t="s">
        <v>428</v>
      </c>
      <c r="B159" s="4" t="s">
        <v>430</v>
      </c>
      <c r="C159" s="6">
        <v>29722.052042840001</v>
      </c>
      <c r="D159" s="6" t="str">
        <f t="shared" si="2"/>
        <v>Large Cap</v>
      </c>
    </row>
    <row r="160" spans="1:4" x14ac:dyDescent="0.35">
      <c r="A160" s="4" t="s">
        <v>431</v>
      </c>
      <c r="B160" s="4" t="s">
        <v>433</v>
      </c>
      <c r="C160" s="6">
        <v>29712.791538044999</v>
      </c>
      <c r="D160" s="6" t="str">
        <f t="shared" si="2"/>
        <v>Large Cap</v>
      </c>
    </row>
    <row r="161" spans="1:4" x14ac:dyDescent="0.35">
      <c r="A161" s="4" t="s">
        <v>434</v>
      </c>
      <c r="B161" s="4" t="s">
        <v>244</v>
      </c>
      <c r="C161" s="6">
        <v>29474.601408995</v>
      </c>
      <c r="D161" s="6" t="str">
        <f t="shared" si="2"/>
        <v>Large Cap</v>
      </c>
    </row>
    <row r="162" spans="1:4" x14ac:dyDescent="0.35">
      <c r="A162" s="4" t="s">
        <v>436</v>
      </c>
      <c r="B162" s="4" t="s">
        <v>71</v>
      </c>
      <c r="C162" s="6">
        <v>29453.773970999999</v>
      </c>
      <c r="D162" s="6" t="str">
        <f t="shared" si="2"/>
        <v>Large Cap</v>
      </c>
    </row>
    <row r="163" spans="1:4" x14ac:dyDescent="0.35">
      <c r="A163" s="4" t="s">
        <v>438</v>
      </c>
      <c r="B163" s="4" t="s">
        <v>334</v>
      </c>
      <c r="C163" s="6">
        <v>29245.989076540001</v>
      </c>
      <c r="D163" s="6" t="str">
        <f t="shared" si="2"/>
        <v>Large Cap</v>
      </c>
    </row>
    <row r="164" spans="1:4" x14ac:dyDescent="0.35">
      <c r="A164" s="4" t="s">
        <v>440</v>
      </c>
      <c r="B164" s="4" t="s">
        <v>175</v>
      </c>
      <c r="C164" s="6">
        <v>29061.078763379999</v>
      </c>
      <c r="D164" s="6" t="str">
        <f t="shared" si="2"/>
        <v>Large Cap</v>
      </c>
    </row>
    <row r="165" spans="1:4" x14ac:dyDescent="0.35">
      <c r="A165" s="4" t="s">
        <v>442</v>
      </c>
      <c r="B165" s="4" t="s">
        <v>156</v>
      </c>
      <c r="C165" s="6">
        <v>28814.533098389998</v>
      </c>
      <c r="D165" s="6" t="str">
        <f t="shared" si="2"/>
        <v>Large Cap</v>
      </c>
    </row>
    <row r="166" spans="1:4" x14ac:dyDescent="0.35">
      <c r="A166" s="4" t="s">
        <v>444</v>
      </c>
      <c r="B166" s="4" t="s">
        <v>446</v>
      </c>
      <c r="C166" s="6">
        <v>28365.876</v>
      </c>
      <c r="D166" s="6" t="str">
        <f t="shared" si="2"/>
        <v>Large Cap</v>
      </c>
    </row>
    <row r="167" spans="1:4" x14ac:dyDescent="0.35">
      <c r="A167" s="4" t="s">
        <v>447</v>
      </c>
      <c r="B167" s="4" t="s">
        <v>86</v>
      </c>
      <c r="C167" s="6">
        <v>28176.322628024998</v>
      </c>
      <c r="D167" s="6" t="str">
        <f t="shared" si="2"/>
        <v>Large Cap</v>
      </c>
    </row>
    <row r="168" spans="1:4" x14ac:dyDescent="0.35">
      <c r="A168" s="4" t="s">
        <v>449</v>
      </c>
      <c r="B168" s="4" t="s">
        <v>451</v>
      </c>
      <c r="C168" s="6">
        <v>27987.999982009998</v>
      </c>
      <c r="D168" s="6" t="str">
        <f t="shared" si="2"/>
        <v>Large Cap</v>
      </c>
    </row>
    <row r="169" spans="1:4" x14ac:dyDescent="0.35">
      <c r="A169" s="4" t="s">
        <v>452</v>
      </c>
      <c r="B169" s="4" t="s">
        <v>95</v>
      </c>
      <c r="C169" s="6">
        <v>27785.19021321</v>
      </c>
      <c r="D169" s="6" t="str">
        <f t="shared" si="2"/>
        <v>Large Cap</v>
      </c>
    </row>
    <row r="170" spans="1:4" x14ac:dyDescent="0.35">
      <c r="A170" s="4" t="s">
        <v>454</v>
      </c>
      <c r="B170" s="4" t="s">
        <v>244</v>
      </c>
      <c r="C170" s="6">
        <v>27563.37068615</v>
      </c>
      <c r="D170" s="6" t="str">
        <f t="shared" si="2"/>
        <v>Large Cap</v>
      </c>
    </row>
    <row r="171" spans="1:4" x14ac:dyDescent="0.35">
      <c r="A171" s="4" t="s">
        <v>456</v>
      </c>
      <c r="B171" s="4" t="s">
        <v>458</v>
      </c>
      <c r="C171" s="6">
        <v>27550.975286699999</v>
      </c>
      <c r="D171" s="6" t="str">
        <f t="shared" si="2"/>
        <v>Large Cap</v>
      </c>
    </row>
    <row r="172" spans="1:4" x14ac:dyDescent="0.35">
      <c r="A172" s="4" t="s">
        <v>459</v>
      </c>
      <c r="B172" s="4" t="s">
        <v>118</v>
      </c>
      <c r="C172" s="6">
        <v>27436.531356</v>
      </c>
      <c r="D172" s="6" t="str">
        <f t="shared" si="2"/>
        <v>Large Cap</v>
      </c>
    </row>
    <row r="173" spans="1:4" x14ac:dyDescent="0.35">
      <c r="A173" s="4" t="s">
        <v>461</v>
      </c>
      <c r="B173" s="4" t="s">
        <v>425</v>
      </c>
      <c r="C173" s="6">
        <v>27380.926215265001</v>
      </c>
      <c r="D173" s="6" t="str">
        <f t="shared" si="2"/>
        <v>Large Cap</v>
      </c>
    </row>
    <row r="174" spans="1:4" x14ac:dyDescent="0.35">
      <c r="A174" s="4" t="s">
        <v>463</v>
      </c>
      <c r="B174" s="4" t="s">
        <v>121</v>
      </c>
      <c r="C174" s="6">
        <v>27360.510474825001</v>
      </c>
      <c r="D174" s="6" t="str">
        <f t="shared" si="2"/>
        <v>Large Cap</v>
      </c>
    </row>
    <row r="175" spans="1:4" x14ac:dyDescent="0.35">
      <c r="A175" s="4" t="s">
        <v>465</v>
      </c>
      <c r="B175" s="4" t="s">
        <v>200</v>
      </c>
      <c r="C175" s="6">
        <v>27314.655121155</v>
      </c>
      <c r="D175" s="6" t="str">
        <f t="shared" si="2"/>
        <v>Large Cap</v>
      </c>
    </row>
    <row r="176" spans="1:4" x14ac:dyDescent="0.35">
      <c r="A176" s="4" t="s">
        <v>467</v>
      </c>
      <c r="B176" s="4" t="s">
        <v>62</v>
      </c>
      <c r="C176" s="6">
        <v>27304.816126670001</v>
      </c>
      <c r="D176" s="6" t="str">
        <f t="shared" si="2"/>
        <v>Large Cap</v>
      </c>
    </row>
    <row r="177" spans="1:4" x14ac:dyDescent="0.35">
      <c r="A177" s="4" t="s">
        <v>469</v>
      </c>
      <c r="B177" s="4" t="s">
        <v>49</v>
      </c>
      <c r="C177" s="6">
        <v>26864.684862959999</v>
      </c>
      <c r="D177" s="6" t="str">
        <f t="shared" si="2"/>
        <v>Large Cap</v>
      </c>
    </row>
    <row r="178" spans="1:4" x14ac:dyDescent="0.35">
      <c r="A178" s="4" t="s">
        <v>471</v>
      </c>
      <c r="B178" s="4" t="s">
        <v>314</v>
      </c>
      <c r="C178" s="6">
        <v>26630.242126180001</v>
      </c>
      <c r="D178" s="6" t="str">
        <f t="shared" si="2"/>
        <v>Large Cap</v>
      </c>
    </row>
    <row r="179" spans="1:4" x14ac:dyDescent="0.35">
      <c r="A179" s="4" t="s">
        <v>473</v>
      </c>
      <c r="B179" s="4" t="s">
        <v>109</v>
      </c>
      <c r="C179" s="6">
        <v>26622.158243099999</v>
      </c>
      <c r="D179" s="6" t="str">
        <f t="shared" si="2"/>
        <v>Large Cap</v>
      </c>
    </row>
    <row r="180" spans="1:4" x14ac:dyDescent="0.35">
      <c r="A180" s="4" t="s">
        <v>475</v>
      </c>
      <c r="B180" s="4" t="s">
        <v>327</v>
      </c>
      <c r="C180" s="6">
        <v>26576.879009100001</v>
      </c>
      <c r="D180" s="6" t="str">
        <f t="shared" si="2"/>
        <v>Large Cap</v>
      </c>
    </row>
    <row r="181" spans="1:4" x14ac:dyDescent="0.35">
      <c r="A181" s="4" t="s">
        <v>477</v>
      </c>
      <c r="B181" s="4" t="s">
        <v>52</v>
      </c>
      <c r="C181" s="6">
        <v>26549.361699699999</v>
      </c>
      <c r="D181" s="6" t="str">
        <f t="shared" si="2"/>
        <v>Large Cap</v>
      </c>
    </row>
    <row r="182" spans="1:4" x14ac:dyDescent="0.35">
      <c r="A182" s="4" t="s">
        <v>479</v>
      </c>
      <c r="B182" s="4" t="s">
        <v>271</v>
      </c>
      <c r="C182" s="6">
        <v>26542.96471996</v>
      </c>
      <c r="D182" s="6" t="str">
        <f t="shared" si="2"/>
        <v>Large Cap</v>
      </c>
    </row>
    <row r="183" spans="1:4" x14ac:dyDescent="0.35">
      <c r="A183" s="4" t="s">
        <v>481</v>
      </c>
      <c r="B183" s="4" t="s">
        <v>109</v>
      </c>
      <c r="C183" s="6">
        <v>26225.405014659998</v>
      </c>
      <c r="D183" s="6" t="str">
        <f t="shared" si="2"/>
        <v>Large Cap</v>
      </c>
    </row>
    <row r="184" spans="1:4" x14ac:dyDescent="0.35">
      <c r="A184" s="4" t="s">
        <v>483</v>
      </c>
      <c r="B184" s="4" t="s">
        <v>485</v>
      </c>
      <c r="C184" s="6">
        <v>26077.98127665</v>
      </c>
      <c r="D184" s="6" t="str">
        <f t="shared" si="2"/>
        <v>Large Cap</v>
      </c>
    </row>
    <row r="185" spans="1:4" x14ac:dyDescent="0.35">
      <c r="A185" s="4" t="s">
        <v>486</v>
      </c>
      <c r="B185" s="4" t="s">
        <v>124</v>
      </c>
      <c r="C185" s="6">
        <v>25701.61500129</v>
      </c>
      <c r="D185" s="6" t="str">
        <f t="shared" si="2"/>
        <v>Large Cap</v>
      </c>
    </row>
    <row r="186" spans="1:4" x14ac:dyDescent="0.35">
      <c r="A186" s="4" t="s">
        <v>488</v>
      </c>
      <c r="B186" s="4" t="s">
        <v>71</v>
      </c>
      <c r="C186" s="6">
        <v>25687.75033278</v>
      </c>
      <c r="D186" s="6" t="str">
        <f t="shared" si="2"/>
        <v>Large Cap</v>
      </c>
    </row>
    <row r="187" spans="1:4" x14ac:dyDescent="0.35">
      <c r="A187" s="4" t="s">
        <v>490</v>
      </c>
      <c r="B187" s="4" t="s">
        <v>83</v>
      </c>
      <c r="C187" s="6">
        <v>25644.494876199999</v>
      </c>
      <c r="D187" s="6" t="str">
        <f t="shared" si="2"/>
        <v>Large Cap</v>
      </c>
    </row>
    <row r="188" spans="1:4" x14ac:dyDescent="0.35">
      <c r="A188" s="4" t="s">
        <v>492</v>
      </c>
      <c r="B188" s="4" t="s">
        <v>451</v>
      </c>
      <c r="C188" s="6">
        <v>24952.336615600001</v>
      </c>
      <c r="D188" s="6" t="str">
        <f t="shared" si="2"/>
        <v>Large Cap</v>
      </c>
    </row>
    <row r="189" spans="1:4" x14ac:dyDescent="0.35">
      <c r="A189" s="4" t="s">
        <v>494</v>
      </c>
      <c r="B189" s="4" t="s">
        <v>260</v>
      </c>
      <c r="C189" s="6">
        <v>24931.052462504998</v>
      </c>
      <c r="D189" s="6" t="str">
        <f t="shared" si="2"/>
        <v>Large Cap</v>
      </c>
    </row>
    <row r="190" spans="1:4" x14ac:dyDescent="0.35">
      <c r="A190" s="4" t="s">
        <v>496</v>
      </c>
      <c r="B190" s="4" t="s">
        <v>498</v>
      </c>
      <c r="C190" s="6">
        <v>24858.1467042</v>
      </c>
      <c r="D190" s="6" t="str">
        <f t="shared" si="2"/>
        <v>Large Cap</v>
      </c>
    </row>
    <row r="191" spans="1:4" x14ac:dyDescent="0.35">
      <c r="A191" s="4" t="s">
        <v>499</v>
      </c>
      <c r="B191" s="4" t="s">
        <v>418</v>
      </c>
      <c r="C191" s="6">
        <v>24834.593850000001</v>
      </c>
      <c r="D191" s="6" t="str">
        <f t="shared" si="2"/>
        <v>Large Cap</v>
      </c>
    </row>
    <row r="192" spans="1:4" x14ac:dyDescent="0.35">
      <c r="A192" s="4" t="s">
        <v>501</v>
      </c>
      <c r="B192" s="4" t="s">
        <v>327</v>
      </c>
      <c r="C192" s="6">
        <v>24701.594404849999</v>
      </c>
      <c r="D192" s="6" t="str">
        <f t="shared" si="2"/>
        <v>Large Cap</v>
      </c>
    </row>
    <row r="193" spans="1:4" x14ac:dyDescent="0.35">
      <c r="A193" s="4" t="s">
        <v>503</v>
      </c>
      <c r="B193" s="4" t="s">
        <v>317</v>
      </c>
      <c r="C193" s="6">
        <v>24237.381317489999</v>
      </c>
      <c r="D193" s="6" t="str">
        <f t="shared" si="2"/>
        <v>Large Cap</v>
      </c>
    </row>
    <row r="194" spans="1:4" x14ac:dyDescent="0.35">
      <c r="A194" s="4" t="s">
        <v>505</v>
      </c>
      <c r="B194" s="4" t="s">
        <v>156</v>
      </c>
      <c r="C194" s="6">
        <v>23934.352318099998</v>
      </c>
      <c r="D194" s="6" t="str">
        <f t="shared" si="2"/>
        <v>Large Cap</v>
      </c>
    </row>
    <row r="195" spans="1:4" x14ac:dyDescent="0.35">
      <c r="A195" s="4" t="s">
        <v>507</v>
      </c>
      <c r="B195" s="4" t="s">
        <v>112</v>
      </c>
      <c r="C195" s="6">
        <v>23846.070216060001</v>
      </c>
      <c r="D195" s="6" t="str">
        <f t="shared" ref="D195:D258" si="3">_xlfn.IFS(C196&gt;20000,"Large Cap",AND(C196&lt;=20000,C196&gt;=5000),"Mid Cap",C196&lt;5000,"Small Cap")</f>
        <v>Large Cap</v>
      </c>
    </row>
    <row r="196" spans="1:4" x14ac:dyDescent="0.35">
      <c r="A196" s="4" t="s">
        <v>509</v>
      </c>
      <c r="B196" s="4" t="s">
        <v>511</v>
      </c>
      <c r="C196" s="6">
        <v>23751.975922500002</v>
      </c>
      <c r="D196" s="6" t="str">
        <f t="shared" si="3"/>
        <v>Large Cap</v>
      </c>
    </row>
    <row r="197" spans="1:4" x14ac:dyDescent="0.35">
      <c r="A197" s="4" t="s">
        <v>512</v>
      </c>
      <c r="B197" s="4" t="s">
        <v>159</v>
      </c>
      <c r="C197" s="6">
        <v>23568.371294050001</v>
      </c>
      <c r="D197" s="6" t="str">
        <f t="shared" si="3"/>
        <v>Large Cap</v>
      </c>
    </row>
    <row r="198" spans="1:4" x14ac:dyDescent="0.35">
      <c r="A198" s="4" t="s">
        <v>514</v>
      </c>
      <c r="B198" s="4" t="s">
        <v>425</v>
      </c>
      <c r="C198" s="6">
        <v>23408.419877675002</v>
      </c>
      <c r="D198" s="6" t="str">
        <f t="shared" si="3"/>
        <v>Large Cap</v>
      </c>
    </row>
    <row r="199" spans="1:4" x14ac:dyDescent="0.35">
      <c r="A199" s="4" t="s">
        <v>516</v>
      </c>
      <c r="B199" s="4" t="s">
        <v>139</v>
      </c>
      <c r="C199" s="6">
        <v>23223.403002880001</v>
      </c>
      <c r="D199" s="6" t="str">
        <f t="shared" si="3"/>
        <v>Large Cap</v>
      </c>
    </row>
    <row r="200" spans="1:4" x14ac:dyDescent="0.35">
      <c r="A200" s="4" t="s">
        <v>518</v>
      </c>
      <c r="B200" s="4" t="s">
        <v>98</v>
      </c>
      <c r="C200" s="6">
        <v>23027.131224125002</v>
      </c>
      <c r="D200" s="6" t="str">
        <f t="shared" si="3"/>
        <v>Large Cap</v>
      </c>
    </row>
    <row r="201" spans="1:4" x14ac:dyDescent="0.35">
      <c r="A201" s="4" t="s">
        <v>520</v>
      </c>
      <c r="B201" s="4" t="s">
        <v>344</v>
      </c>
      <c r="C201" s="6">
        <v>22815.570380000001</v>
      </c>
      <c r="D201" s="6" t="str">
        <f t="shared" si="3"/>
        <v>Large Cap</v>
      </c>
    </row>
    <row r="202" spans="1:4" x14ac:dyDescent="0.35">
      <c r="A202" s="4" t="s">
        <v>522</v>
      </c>
      <c r="B202" s="4" t="s">
        <v>225</v>
      </c>
      <c r="C202" s="6">
        <v>22787.43942554</v>
      </c>
      <c r="D202" s="6" t="str">
        <f t="shared" si="3"/>
        <v>Large Cap</v>
      </c>
    </row>
    <row r="203" spans="1:4" x14ac:dyDescent="0.35">
      <c r="A203" s="4" t="s">
        <v>524</v>
      </c>
      <c r="B203" s="4" t="s">
        <v>446</v>
      </c>
      <c r="C203" s="6">
        <v>22647.974494599999</v>
      </c>
      <c r="D203" s="6" t="str">
        <f t="shared" si="3"/>
        <v>Large Cap</v>
      </c>
    </row>
    <row r="204" spans="1:4" x14ac:dyDescent="0.35">
      <c r="A204" s="4" t="s">
        <v>526</v>
      </c>
      <c r="B204" s="4" t="s">
        <v>528</v>
      </c>
      <c r="C204" s="6">
        <v>22560.274062249999</v>
      </c>
      <c r="D204" s="6" t="str">
        <f t="shared" si="3"/>
        <v>Large Cap</v>
      </c>
    </row>
    <row r="205" spans="1:4" x14ac:dyDescent="0.35">
      <c r="A205" s="4" t="s">
        <v>529</v>
      </c>
      <c r="B205" s="4" t="s">
        <v>396</v>
      </c>
      <c r="C205" s="6">
        <v>22304.919410400002</v>
      </c>
      <c r="D205" s="6" t="str">
        <f t="shared" si="3"/>
        <v>Large Cap</v>
      </c>
    </row>
    <row r="206" spans="1:4" x14ac:dyDescent="0.35">
      <c r="A206" s="4" t="s">
        <v>531</v>
      </c>
      <c r="B206" s="4" t="s">
        <v>200</v>
      </c>
      <c r="C206" s="6">
        <v>21855.877872569999</v>
      </c>
      <c r="D206" s="6" t="str">
        <f t="shared" si="3"/>
        <v>Large Cap</v>
      </c>
    </row>
    <row r="207" spans="1:4" x14ac:dyDescent="0.35">
      <c r="A207" s="4" t="s">
        <v>533</v>
      </c>
      <c r="B207" s="4" t="s">
        <v>101</v>
      </c>
      <c r="C207" s="6">
        <v>21514.116912534999</v>
      </c>
      <c r="D207" s="6" t="str">
        <f t="shared" si="3"/>
        <v>Large Cap</v>
      </c>
    </row>
    <row r="208" spans="1:4" x14ac:dyDescent="0.35">
      <c r="A208" s="4" t="s">
        <v>535</v>
      </c>
      <c r="B208" s="4" t="s">
        <v>150</v>
      </c>
      <c r="C208" s="6">
        <v>21442.676113224999</v>
      </c>
      <c r="D208" s="6" t="str">
        <f t="shared" si="3"/>
        <v>Large Cap</v>
      </c>
    </row>
    <row r="209" spans="1:4" x14ac:dyDescent="0.35">
      <c r="A209" s="4" t="s">
        <v>537</v>
      </c>
      <c r="B209" s="4" t="s">
        <v>178</v>
      </c>
      <c r="C209" s="6">
        <v>21307.87316988</v>
      </c>
      <c r="D209" s="6" t="str">
        <f t="shared" si="3"/>
        <v>Large Cap</v>
      </c>
    </row>
    <row r="210" spans="1:4" x14ac:dyDescent="0.35">
      <c r="A210" s="4" t="s">
        <v>539</v>
      </c>
      <c r="B210" s="4" t="s">
        <v>200</v>
      </c>
      <c r="C210" s="6">
        <v>21198.640749999999</v>
      </c>
      <c r="D210" s="6" t="str">
        <f t="shared" si="3"/>
        <v>Large Cap</v>
      </c>
    </row>
    <row r="211" spans="1:4" x14ac:dyDescent="0.35">
      <c r="A211" s="4" t="s">
        <v>541</v>
      </c>
      <c r="B211" s="4" t="s">
        <v>268</v>
      </c>
      <c r="C211" s="6">
        <v>21021.095876759999</v>
      </c>
      <c r="D211" s="6" t="str">
        <f t="shared" si="3"/>
        <v>Large Cap</v>
      </c>
    </row>
    <row r="212" spans="1:4" x14ac:dyDescent="0.35">
      <c r="A212" s="4" t="s">
        <v>543</v>
      </c>
      <c r="B212" s="4" t="s">
        <v>545</v>
      </c>
      <c r="C212" s="6">
        <v>20966.286025904999</v>
      </c>
      <c r="D212" s="6" t="str">
        <f t="shared" si="3"/>
        <v>Large Cap</v>
      </c>
    </row>
    <row r="213" spans="1:4" x14ac:dyDescent="0.35">
      <c r="A213" s="4" t="s">
        <v>546</v>
      </c>
      <c r="B213" s="4" t="s">
        <v>95</v>
      </c>
      <c r="C213" s="6">
        <v>20947.536</v>
      </c>
      <c r="D213" s="6" t="str">
        <f t="shared" si="3"/>
        <v>Large Cap</v>
      </c>
    </row>
    <row r="214" spans="1:4" x14ac:dyDescent="0.35">
      <c r="A214" s="4" t="s">
        <v>548</v>
      </c>
      <c r="B214" s="4" t="s">
        <v>327</v>
      </c>
      <c r="C214" s="6">
        <v>20883.103218</v>
      </c>
      <c r="D214" s="6" t="str">
        <f t="shared" si="3"/>
        <v>Large Cap</v>
      </c>
    </row>
    <row r="215" spans="1:4" x14ac:dyDescent="0.35">
      <c r="A215" s="4" t="s">
        <v>550</v>
      </c>
      <c r="B215" s="4" t="s">
        <v>52</v>
      </c>
      <c r="C215" s="6">
        <v>20614.952316909999</v>
      </c>
      <c r="D215" s="6" t="str">
        <f t="shared" si="3"/>
        <v>Large Cap</v>
      </c>
    </row>
    <row r="216" spans="1:4" x14ac:dyDescent="0.35">
      <c r="A216" s="4" t="s">
        <v>552</v>
      </c>
      <c r="B216" s="4" t="s">
        <v>446</v>
      </c>
      <c r="C216" s="6">
        <v>20349.228800000001</v>
      </c>
      <c r="D216" s="6" t="str">
        <f t="shared" si="3"/>
        <v>Large Cap</v>
      </c>
    </row>
    <row r="217" spans="1:4" x14ac:dyDescent="0.35">
      <c r="A217" s="4" t="s">
        <v>554</v>
      </c>
      <c r="B217" s="4" t="s">
        <v>68</v>
      </c>
      <c r="C217" s="6">
        <v>20308.544911875</v>
      </c>
      <c r="D217" s="6" t="str">
        <f t="shared" si="3"/>
        <v>Large Cap</v>
      </c>
    </row>
    <row r="218" spans="1:4" x14ac:dyDescent="0.35">
      <c r="A218" s="4" t="s">
        <v>556</v>
      </c>
      <c r="B218" s="4" t="s">
        <v>425</v>
      </c>
      <c r="C218" s="6">
        <v>20300.257083119999</v>
      </c>
      <c r="D218" s="6" t="str">
        <f t="shared" si="3"/>
        <v>Large Cap</v>
      </c>
    </row>
    <row r="219" spans="1:4" x14ac:dyDescent="0.35">
      <c r="A219" s="4" t="s">
        <v>558</v>
      </c>
      <c r="B219" s="4" t="s">
        <v>396</v>
      </c>
      <c r="C219" s="6">
        <v>20254.354531000001</v>
      </c>
      <c r="D219" s="6" t="str">
        <f t="shared" si="3"/>
        <v>Large Cap</v>
      </c>
    </row>
    <row r="220" spans="1:4" x14ac:dyDescent="0.35">
      <c r="A220" s="4" t="s">
        <v>560</v>
      </c>
      <c r="B220" s="4" t="s">
        <v>183</v>
      </c>
      <c r="C220" s="6">
        <v>20221.326988018001</v>
      </c>
      <c r="D220" s="6" t="str">
        <f t="shared" si="3"/>
        <v>Large Cap</v>
      </c>
    </row>
    <row r="221" spans="1:4" x14ac:dyDescent="0.35">
      <c r="A221" s="4" t="s">
        <v>562</v>
      </c>
      <c r="B221" s="4" t="s">
        <v>564</v>
      </c>
      <c r="C221" s="6">
        <v>20196.31844219</v>
      </c>
      <c r="D221" s="6" t="str">
        <f t="shared" si="3"/>
        <v>Large Cap</v>
      </c>
    </row>
    <row r="222" spans="1:4" x14ac:dyDescent="0.35">
      <c r="A222" s="4" t="s">
        <v>565</v>
      </c>
      <c r="B222" s="4" t="s">
        <v>109</v>
      </c>
      <c r="C222" s="6">
        <v>20074.104801599999</v>
      </c>
      <c r="D222" s="6" t="str">
        <f t="shared" si="3"/>
        <v>Large Cap</v>
      </c>
    </row>
    <row r="223" spans="1:4" x14ac:dyDescent="0.35">
      <c r="A223" s="4" t="s">
        <v>567</v>
      </c>
      <c r="B223" s="4" t="s">
        <v>65</v>
      </c>
      <c r="C223" s="6">
        <v>20069.048555000001</v>
      </c>
      <c r="D223" s="6" t="str">
        <f t="shared" si="3"/>
        <v>Large Cap</v>
      </c>
    </row>
    <row r="224" spans="1:4" x14ac:dyDescent="0.35">
      <c r="A224" s="4" t="s">
        <v>569</v>
      </c>
      <c r="B224" s="4" t="s">
        <v>260</v>
      </c>
      <c r="C224" s="6">
        <v>20068.666472140001</v>
      </c>
      <c r="D224" s="6" t="str">
        <f t="shared" si="3"/>
        <v>Large Cap</v>
      </c>
    </row>
    <row r="225" spans="1:4" x14ac:dyDescent="0.35">
      <c r="A225" s="4" t="s">
        <v>571</v>
      </c>
      <c r="B225" s="4" t="s">
        <v>95</v>
      </c>
      <c r="C225" s="6">
        <v>20064.400000000001</v>
      </c>
      <c r="D225" s="6" t="str">
        <f t="shared" si="3"/>
        <v>Large Cap</v>
      </c>
    </row>
    <row r="226" spans="1:4" x14ac:dyDescent="0.35">
      <c r="A226" s="4" t="s">
        <v>573</v>
      </c>
      <c r="B226" s="4" t="s">
        <v>396</v>
      </c>
      <c r="C226" s="6">
        <v>20028.624173249998</v>
      </c>
      <c r="D226" s="6" t="str">
        <f t="shared" si="3"/>
        <v>Mid Cap</v>
      </c>
    </row>
    <row r="227" spans="1:4" x14ac:dyDescent="0.35">
      <c r="A227" s="4" t="s">
        <v>575</v>
      </c>
      <c r="B227" s="4" t="s">
        <v>577</v>
      </c>
      <c r="C227" s="6">
        <v>19991.433286244999</v>
      </c>
      <c r="D227" s="6" t="str">
        <f t="shared" si="3"/>
        <v>Mid Cap</v>
      </c>
    </row>
    <row r="228" spans="1:4" x14ac:dyDescent="0.35">
      <c r="A228" s="4" t="s">
        <v>578</v>
      </c>
      <c r="B228" s="4" t="s">
        <v>580</v>
      </c>
      <c r="C228" s="6">
        <v>19984.546496160001</v>
      </c>
      <c r="D228" s="6" t="str">
        <f t="shared" si="3"/>
        <v>Mid Cap</v>
      </c>
    </row>
    <row r="229" spans="1:4" x14ac:dyDescent="0.35">
      <c r="A229" s="4" t="s">
        <v>581</v>
      </c>
      <c r="B229" s="4" t="s">
        <v>285</v>
      </c>
      <c r="C229" s="6">
        <v>19899.614944184999</v>
      </c>
      <c r="D229" s="6" t="str">
        <f t="shared" si="3"/>
        <v>Mid Cap</v>
      </c>
    </row>
    <row r="230" spans="1:4" x14ac:dyDescent="0.35">
      <c r="A230" s="4" t="s">
        <v>583</v>
      </c>
      <c r="B230" s="4" t="s">
        <v>62</v>
      </c>
      <c r="C230" s="6">
        <v>19717.63496635</v>
      </c>
      <c r="D230" s="6" t="str">
        <f t="shared" si="3"/>
        <v>Mid Cap</v>
      </c>
    </row>
    <row r="231" spans="1:4" x14ac:dyDescent="0.35">
      <c r="A231" s="4" t="s">
        <v>585</v>
      </c>
      <c r="B231" s="4" t="s">
        <v>65</v>
      </c>
      <c r="C231" s="6">
        <v>19653.992252234999</v>
      </c>
      <c r="D231" s="6" t="str">
        <f t="shared" si="3"/>
        <v>Mid Cap</v>
      </c>
    </row>
    <row r="232" spans="1:4" x14ac:dyDescent="0.35">
      <c r="A232" s="4" t="s">
        <v>587</v>
      </c>
      <c r="B232" s="4" t="s">
        <v>62</v>
      </c>
      <c r="C232" s="6">
        <v>19497.381031044999</v>
      </c>
      <c r="D232" s="6" t="str">
        <f t="shared" si="3"/>
        <v>Mid Cap</v>
      </c>
    </row>
    <row r="233" spans="1:4" x14ac:dyDescent="0.35">
      <c r="A233" s="4" t="s">
        <v>589</v>
      </c>
      <c r="B233" s="4" t="s">
        <v>68</v>
      </c>
      <c r="C233" s="6">
        <v>19478.276703399999</v>
      </c>
      <c r="D233" s="6" t="str">
        <f t="shared" si="3"/>
        <v>Mid Cap</v>
      </c>
    </row>
    <row r="234" spans="1:4" x14ac:dyDescent="0.35">
      <c r="A234" s="4" t="s">
        <v>591</v>
      </c>
      <c r="B234" s="4" t="s">
        <v>121</v>
      </c>
      <c r="C234" s="6">
        <v>19432.965126499999</v>
      </c>
      <c r="D234" s="6" t="str">
        <f t="shared" si="3"/>
        <v>Mid Cap</v>
      </c>
    </row>
    <row r="235" spans="1:4" x14ac:dyDescent="0.35">
      <c r="A235" s="4" t="s">
        <v>593</v>
      </c>
      <c r="B235" s="4" t="s">
        <v>183</v>
      </c>
      <c r="C235" s="6">
        <v>19369.63512128</v>
      </c>
      <c r="D235" s="6" t="str">
        <f t="shared" si="3"/>
        <v>Mid Cap</v>
      </c>
    </row>
    <row r="236" spans="1:4" x14ac:dyDescent="0.35">
      <c r="A236" s="4" t="s">
        <v>595</v>
      </c>
      <c r="B236" s="4" t="s">
        <v>393</v>
      </c>
      <c r="C236" s="6">
        <v>19252.382047999999</v>
      </c>
      <c r="D236" s="6" t="str">
        <f t="shared" si="3"/>
        <v>Mid Cap</v>
      </c>
    </row>
    <row r="237" spans="1:4" x14ac:dyDescent="0.35">
      <c r="A237" s="4" t="s">
        <v>597</v>
      </c>
      <c r="B237" s="4" t="s">
        <v>225</v>
      </c>
      <c r="C237" s="6">
        <v>19209.91007586</v>
      </c>
      <c r="D237" s="6" t="str">
        <f t="shared" si="3"/>
        <v>Mid Cap</v>
      </c>
    </row>
    <row r="238" spans="1:4" x14ac:dyDescent="0.35">
      <c r="A238" s="4" t="s">
        <v>599</v>
      </c>
      <c r="B238" s="4" t="s">
        <v>68</v>
      </c>
      <c r="C238" s="6">
        <v>19092.491533439999</v>
      </c>
      <c r="D238" s="6" t="str">
        <f t="shared" si="3"/>
        <v>Mid Cap</v>
      </c>
    </row>
    <row r="239" spans="1:4" x14ac:dyDescent="0.35">
      <c r="A239" s="4" t="s">
        <v>601</v>
      </c>
      <c r="B239" s="4" t="s">
        <v>65</v>
      </c>
      <c r="C239" s="6">
        <v>18992.209590900002</v>
      </c>
      <c r="D239" s="6" t="str">
        <f t="shared" si="3"/>
        <v>Mid Cap</v>
      </c>
    </row>
    <row r="240" spans="1:4" x14ac:dyDescent="0.35">
      <c r="A240" s="4" t="s">
        <v>603</v>
      </c>
      <c r="B240" s="4" t="s">
        <v>498</v>
      </c>
      <c r="C240" s="6">
        <v>18496.361639700001</v>
      </c>
      <c r="D240" s="6" t="str">
        <f t="shared" si="3"/>
        <v>Mid Cap</v>
      </c>
    </row>
    <row r="241" spans="1:4" x14ac:dyDescent="0.35">
      <c r="A241" s="4" t="s">
        <v>605</v>
      </c>
      <c r="B241" s="4" t="s">
        <v>244</v>
      </c>
      <c r="C241" s="6">
        <v>18334.750924349999</v>
      </c>
      <c r="D241" s="6" t="str">
        <f t="shared" si="3"/>
        <v>Mid Cap</v>
      </c>
    </row>
    <row r="242" spans="1:4" x14ac:dyDescent="0.35">
      <c r="A242" s="4" t="s">
        <v>607</v>
      </c>
      <c r="B242" s="4" t="s">
        <v>183</v>
      </c>
      <c r="C242" s="6">
        <v>17993.865543669999</v>
      </c>
      <c r="D242" s="6" t="str">
        <f t="shared" si="3"/>
        <v>Mid Cap</v>
      </c>
    </row>
    <row r="243" spans="1:4" x14ac:dyDescent="0.35">
      <c r="A243" s="4" t="s">
        <v>609</v>
      </c>
      <c r="B243" s="4" t="s">
        <v>121</v>
      </c>
      <c r="C243" s="6">
        <v>17939.317489599998</v>
      </c>
      <c r="D243" s="6" t="str">
        <f t="shared" si="3"/>
        <v>Mid Cap</v>
      </c>
    </row>
    <row r="244" spans="1:4" x14ac:dyDescent="0.35">
      <c r="A244" s="4" t="s">
        <v>611</v>
      </c>
      <c r="B244" s="4" t="s">
        <v>317</v>
      </c>
      <c r="C244" s="6">
        <v>17897.805644700002</v>
      </c>
      <c r="D244" s="6" t="str">
        <f t="shared" si="3"/>
        <v>Mid Cap</v>
      </c>
    </row>
    <row r="245" spans="1:4" x14ac:dyDescent="0.35">
      <c r="A245" s="4" t="s">
        <v>613</v>
      </c>
      <c r="B245" s="4" t="s">
        <v>271</v>
      </c>
      <c r="C245" s="6">
        <v>17652.243206880001</v>
      </c>
      <c r="D245" s="6" t="str">
        <f t="shared" si="3"/>
        <v>Mid Cap</v>
      </c>
    </row>
    <row r="246" spans="1:4" x14ac:dyDescent="0.35">
      <c r="A246" s="4" t="s">
        <v>615</v>
      </c>
      <c r="B246" s="4" t="s">
        <v>109</v>
      </c>
      <c r="C246" s="6">
        <v>17523.19420803</v>
      </c>
      <c r="D246" s="6" t="str">
        <f t="shared" si="3"/>
        <v>Mid Cap</v>
      </c>
    </row>
    <row r="247" spans="1:4" x14ac:dyDescent="0.35">
      <c r="A247" s="4" t="s">
        <v>617</v>
      </c>
      <c r="B247" s="4" t="s">
        <v>260</v>
      </c>
      <c r="C247" s="6">
        <v>17387.61164888</v>
      </c>
      <c r="D247" s="6" t="str">
        <f t="shared" si="3"/>
        <v>Mid Cap</v>
      </c>
    </row>
    <row r="248" spans="1:4" x14ac:dyDescent="0.35">
      <c r="A248" s="4" t="s">
        <v>619</v>
      </c>
      <c r="B248" s="4" t="s">
        <v>621</v>
      </c>
      <c r="C248" s="6">
        <v>16897.12184675</v>
      </c>
      <c r="D248" s="6" t="str">
        <f t="shared" si="3"/>
        <v>Mid Cap</v>
      </c>
    </row>
    <row r="249" spans="1:4" x14ac:dyDescent="0.35">
      <c r="A249" s="4" t="s">
        <v>622</v>
      </c>
      <c r="B249" s="4" t="s">
        <v>109</v>
      </c>
      <c r="C249" s="6">
        <v>16792.266168499998</v>
      </c>
      <c r="D249" s="6" t="str">
        <f t="shared" si="3"/>
        <v>Mid Cap</v>
      </c>
    </row>
    <row r="250" spans="1:4" x14ac:dyDescent="0.35">
      <c r="A250" s="4" t="s">
        <v>624</v>
      </c>
      <c r="B250" s="4" t="s">
        <v>446</v>
      </c>
      <c r="C250" s="6">
        <v>16782.458109794999</v>
      </c>
      <c r="D250" s="6" t="str">
        <f t="shared" si="3"/>
        <v>Mid Cap</v>
      </c>
    </row>
    <row r="251" spans="1:4" x14ac:dyDescent="0.35">
      <c r="A251" s="4" t="s">
        <v>626</v>
      </c>
      <c r="B251" s="4" t="s">
        <v>156</v>
      </c>
      <c r="C251" s="6">
        <v>16755.167101139999</v>
      </c>
      <c r="D251" s="6" t="str">
        <f t="shared" si="3"/>
        <v>Mid Cap</v>
      </c>
    </row>
    <row r="252" spans="1:4" x14ac:dyDescent="0.35">
      <c r="A252" s="4" t="s">
        <v>628</v>
      </c>
      <c r="B252" s="4" t="s">
        <v>244</v>
      </c>
      <c r="C252" s="6">
        <v>16740.285540479999</v>
      </c>
      <c r="D252" s="6" t="str">
        <f t="shared" si="3"/>
        <v>Mid Cap</v>
      </c>
    </row>
    <row r="253" spans="1:4" x14ac:dyDescent="0.35">
      <c r="A253" s="4" t="s">
        <v>630</v>
      </c>
      <c r="B253" s="4" t="s">
        <v>446</v>
      </c>
      <c r="C253" s="6">
        <v>16538.719138249999</v>
      </c>
      <c r="D253" s="6" t="str">
        <f t="shared" si="3"/>
        <v>Mid Cap</v>
      </c>
    </row>
    <row r="254" spans="1:4" x14ac:dyDescent="0.35">
      <c r="A254" s="4" t="s">
        <v>632</v>
      </c>
      <c r="B254" s="4" t="s">
        <v>49</v>
      </c>
      <c r="C254" s="6">
        <v>16505.475407819999</v>
      </c>
      <c r="D254" s="6" t="str">
        <f t="shared" si="3"/>
        <v>Mid Cap</v>
      </c>
    </row>
    <row r="255" spans="1:4" x14ac:dyDescent="0.35">
      <c r="A255" s="4" t="s">
        <v>634</v>
      </c>
      <c r="B255" s="4" t="s">
        <v>446</v>
      </c>
      <c r="C255" s="6">
        <v>16497.104314849999</v>
      </c>
      <c r="D255" s="6" t="str">
        <f t="shared" si="3"/>
        <v>Mid Cap</v>
      </c>
    </row>
    <row r="256" spans="1:4" x14ac:dyDescent="0.35">
      <c r="A256" s="4" t="s">
        <v>636</v>
      </c>
      <c r="B256" s="4" t="s">
        <v>156</v>
      </c>
      <c r="C256" s="6">
        <v>16446.739290379999</v>
      </c>
      <c r="D256" s="6" t="str">
        <f t="shared" si="3"/>
        <v>Mid Cap</v>
      </c>
    </row>
    <row r="257" spans="1:4" x14ac:dyDescent="0.35">
      <c r="A257" s="4" t="s">
        <v>638</v>
      </c>
      <c r="B257" s="4" t="s">
        <v>640</v>
      </c>
      <c r="C257" s="6">
        <v>16285.652622719999</v>
      </c>
      <c r="D257" s="6" t="str">
        <f t="shared" si="3"/>
        <v>Mid Cap</v>
      </c>
    </row>
    <row r="258" spans="1:4" x14ac:dyDescent="0.35">
      <c r="A258" s="4" t="s">
        <v>641</v>
      </c>
      <c r="B258" s="4" t="s">
        <v>643</v>
      </c>
      <c r="C258" s="6">
        <v>16132.7058342</v>
      </c>
      <c r="D258" s="6" t="str">
        <f t="shared" si="3"/>
        <v>Mid Cap</v>
      </c>
    </row>
    <row r="259" spans="1:4" x14ac:dyDescent="0.35">
      <c r="A259" s="4" t="s">
        <v>644</v>
      </c>
      <c r="B259" s="4" t="s">
        <v>62</v>
      </c>
      <c r="C259" s="6">
        <v>16103.14264636</v>
      </c>
      <c r="D259" s="6" t="str">
        <f t="shared" ref="D259:D322" si="4">_xlfn.IFS(C260&gt;20000,"Large Cap",AND(C260&lt;=20000,C260&gt;=5000),"Mid Cap",C260&lt;5000,"Small Cap")</f>
        <v>Mid Cap</v>
      </c>
    </row>
    <row r="260" spans="1:4" x14ac:dyDescent="0.35">
      <c r="A260" s="4" t="s">
        <v>646</v>
      </c>
      <c r="B260" s="4" t="s">
        <v>545</v>
      </c>
      <c r="C260" s="6">
        <v>16027.165000000001</v>
      </c>
      <c r="D260" s="6" t="str">
        <f t="shared" si="4"/>
        <v>Mid Cap</v>
      </c>
    </row>
    <row r="261" spans="1:4" x14ac:dyDescent="0.35">
      <c r="A261" s="4" t="s">
        <v>648</v>
      </c>
      <c r="B261" s="4" t="s">
        <v>178</v>
      </c>
      <c r="C261" s="6">
        <v>15871.33</v>
      </c>
      <c r="D261" s="6" t="str">
        <f t="shared" si="4"/>
        <v>Mid Cap</v>
      </c>
    </row>
    <row r="262" spans="1:4" x14ac:dyDescent="0.35">
      <c r="A262" s="4" t="s">
        <v>650</v>
      </c>
      <c r="B262" s="4" t="s">
        <v>49</v>
      </c>
      <c r="C262" s="6">
        <v>15780.292722</v>
      </c>
      <c r="D262" s="6" t="str">
        <f t="shared" si="4"/>
        <v>Mid Cap</v>
      </c>
    </row>
    <row r="263" spans="1:4" x14ac:dyDescent="0.35">
      <c r="A263" s="4" t="s">
        <v>652</v>
      </c>
      <c r="B263" s="4" t="s">
        <v>451</v>
      </c>
      <c r="C263" s="6">
        <v>15561.44812119</v>
      </c>
      <c r="D263" s="6" t="str">
        <f t="shared" si="4"/>
        <v>Mid Cap</v>
      </c>
    </row>
    <row r="264" spans="1:4" x14ac:dyDescent="0.35">
      <c r="A264" s="4" t="s">
        <v>654</v>
      </c>
      <c r="B264" s="4" t="s">
        <v>200</v>
      </c>
      <c r="C264" s="6">
        <v>15251.732975950001</v>
      </c>
      <c r="D264" s="6" t="str">
        <f t="shared" si="4"/>
        <v>Mid Cap</v>
      </c>
    </row>
    <row r="265" spans="1:4" x14ac:dyDescent="0.35">
      <c r="A265" s="4" t="s">
        <v>656</v>
      </c>
      <c r="B265" s="4" t="s">
        <v>109</v>
      </c>
      <c r="C265" s="6">
        <v>15068.864822400001</v>
      </c>
      <c r="D265" s="6" t="str">
        <f t="shared" si="4"/>
        <v>Mid Cap</v>
      </c>
    </row>
    <row r="266" spans="1:4" x14ac:dyDescent="0.35">
      <c r="A266" s="4" t="s">
        <v>658</v>
      </c>
      <c r="B266" s="4" t="s">
        <v>660</v>
      </c>
      <c r="C266" s="6">
        <v>14988.900770349999</v>
      </c>
      <c r="D266" s="6" t="str">
        <f t="shared" si="4"/>
        <v>Mid Cap</v>
      </c>
    </row>
    <row r="267" spans="1:4" x14ac:dyDescent="0.35">
      <c r="A267" s="4" t="s">
        <v>661</v>
      </c>
      <c r="B267" s="4" t="s">
        <v>396</v>
      </c>
      <c r="C267" s="6">
        <v>14780.366161800001</v>
      </c>
      <c r="D267" s="6" t="str">
        <f t="shared" si="4"/>
        <v>Mid Cap</v>
      </c>
    </row>
    <row r="268" spans="1:4" x14ac:dyDescent="0.35">
      <c r="A268" s="4" t="s">
        <v>663</v>
      </c>
      <c r="B268" s="4" t="s">
        <v>446</v>
      </c>
      <c r="C268" s="6">
        <v>14731.604970285</v>
      </c>
      <c r="D268" s="6" t="str">
        <f t="shared" si="4"/>
        <v>Mid Cap</v>
      </c>
    </row>
    <row r="269" spans="1:4" x14ac:dyDescent="0.35">
      <c r="A269" s="4" t="s">
        <v>665</v>
      </c>
      <c r="B269" s="4" t="s">
        <v>118</v>
      </c>
      <c r="C269" s="6">
        <v>14706.16951544</v>
      </c>
      <c r="D269" s="6" t="str">
        <f t="shared" si="4"/>
        <v>Mid Cap</v>
      </c>
    </row>
    <row r="270" spans="1:4" x14ac:dyDescent="0.35">
      <c r="A270" s="4" t="s">
        <v>667</v>
      </c>
      <c r="B270" s="4" t="s">
        <v>366</v>
      </c>
      <c r="C270" s="6">
        <v>14693.76040884</v>
      </c>
      <c r="D270" s="6" t="str">
        <f t="shared" si="4"/>
        <v>Mid Cap</v>
      </c>
    </row>
    <row r="271" spans="1:4" x14ac:dyDescent="0.35">
      <c r="A271" s="4" t="s">
        <v>669</v>
      </c>
      <c r="B271" s="4" t="s">
        <v>317</v>
      </c>
      <c r="C271" s="6">
        <v>14425.8745365</v>
      </c>
      <c r="D271" s="6" t="str">
        <f t="shared" si="4"/>
        <v>Mid Cap</v>
      </c>
    </row>
    <row r="272" spans="1:4" x14ac:dyDescent="0.35">
      <c r="A272" s="4" t="s">
        <v>671</v>
      </c>
      <c r="B272" s="4" t="s">
        <v>580</v>
      </c>
      <c r="C272" s="6">
        <v>14345.220468488</v>
      </c>
      <c r="D272" s="6" t="str">
        <f t="shared" si="4"/>
        <v>Mid Cap</v>
      </c>
    </row>
    <row r="273" spans="1:4" x14ac:dyDescent="0.35">
      <c r="A273" s="4" t="s">
        <v>673</v>
      </c>
      <c r="B273" s="4" t="s">
        <v>268</v>
      </c>
      <c r="C273" s="6">
        <v>14342.4</v>
      </c>
      <c r="D273" s="6" t="str">
        <f t="shared" si="4"/>
        <v>Mid Cap</v>
      </c>
    </row>
    <row r="274" spans="1:4" x14ac:dyDescent="0.35">
      <c r="A274" s="4" t="s">
        <v>675</v>
      </c>
      <c r="B274" s="4" t="s">
        <v>183</v>
      </c>
      <c r="C274" s="6">
        <v>14331.8</v>
      </c>
      <c r="D274" s="6" t="str">
        <f t="shared" si="4"/>
        <v>Mid Cap</v>
      </c>
    </row>
    <row r="275" spans="1:4" x14ac:dyDescent="0.35">
      <c r="A275" s="4" t="s">
        <v>677</v>
      </c>
      <c r="B275" s="4" t="s">
        <v>109</v>
      </c>
      <c r="C275" s="6">
        <v>14278.345327360001</v>
      </c>
      <c r="D275" s="6" t="str">
        <f t="shared" si="4"/>
        <v>Mid Cap</v>
      </c>
    </row>
    <row r="276" spans="1:4" x14ac:dyDescent="0.35">
      <c r="A276" s="4" t="s">
        <v>679</v>
      </c>
      <c r="B276" s="4" t="s">
        <v>62</v>
      </c>
      <c r="C276" s="6">
        <v>14167.81043856</v>
      </c>
      <c r="D276" s="6" t="str">
        <f t="shared" si="4"/>
        <v>Mid Cap</v>
      </c>
    </row>
    <row r="277" spans="1:4" x14ac:dyDescent="0.35">
      <c r="A277" s="4" t="s">
        <v>681</v>
      </c>
      <c r="B277" s="4" t="s">
        <v>643</v>
      </c>
      <c r="C277" s="6">
        <v>14119.851470205</v>
      </c>
      <c r="D277" s="6" t="str">
        <f t="shared" si="4"/>
        <v>Mid Cap</v>
      </c>
    </row>
    <row r="278" spans="1:4" x14ac:dyDescent="0.35">
      <c r="A278" s="4" t="s">
        <v>683</v>
      </c>
      <c r="B278" s="4" t="s">
        <v>225</v>
      </c>
      <c r="C278" s="6">
        <v>14026.303782540001</v>
      </c>
      <c r="D278" s="6" t="str">
        <f t="shared" si="4"/>
        <v>Mid Cap</v>
      </c>
    </row>
    <row r="279" spans="1:4" x14ac:dyDescent="0.35">
      <c r="A279" s="4" t="s">
        <v>685</v>
      </c>
      <c r="B279" s="4" t="s">
        <v>98</v>
      </c>
      <c r="C279" s="6">
        <v>14016.0388896</v>
      </c>
      <c r="D279" s="6" t="str">
        <f t="shared" si="4"/>
        <v>Mid Cap</v>
      </c>
    </row>
    <row r="280" spans="1:4" x14ac:dyDescent="0.35">
      <c r="A280" s="4" t="s">
        <v>687</v>
      </c>
      <c r="B280" s="4" t="s">
        <v>244</v>
      </c>
      <c r="C280" s="6">
        <v>13834.38674208</v>
      </c>
      <c r="D280" s="6" t="str">
        <f t="shared" si="4"/>
        <v>Mid Cap</v>
      </c>
    </row>
    <row r="281" spans="1:4" x14ac:dyDescent="0.35">
      <c r="A281" s="4" t="s">
        <v>689</v>
      </c>
      <c r="B281" s="4" t="s">
        <v>98</v>
      </c>
      <c r="C281" s="6">
        <v>13826.290499999999</v>
      </c>
      <c r="D281" s="6" t="str">
        <f t="shared" si="4"/>
        <v>Mid Cap</v>
      </c>
    </row>
    <row r="282" spans="1:4" x14ac:dyDescent="0.35">
      <c r="A282" s="4" t="s">
        <v>691</v>
      </c>
      <c r="B282" s="4" t="s">
        <v>127</v>
      </c>
      <c r="C282" s="6">
        <v>13805.066145639999</v>
      </c>
      <c r="D282" s="6" t="str">
        <f t="shared" si="4"/>
        <v>Mid Cap</v>
      </c>
    </row>
    <row r="283" spans="1:4" x14ac:dyDescent="0.35">
      <c r="A283" s="4" t="s">
        <v>693</v>
      </c>
      <c r="B283" s="4" t="s">
        <v>268</v>
      </c>
      <c r="C283" s="6">
        <v>13780.959056334999</v>
      </c>
      <c r="D283" s="6" t="str">
        <f t="shared" si="4"/>
        <v>Mid Cap</v>
      </c>
    </row>
    <row r="284" spans="1:4" x14ac:dyDescent="0.35">
      <c r="A284" s="4" t="s">
        <v>695</v>
      </c>
      <c r="B284" s="4" t="s">
        <v>247</v>
      </c>
      <c r="C284" s="6">
        <v>13732.3468854</v>
      </c>
      <c r="D284" s="6" t="str">
        <f t="shared" si="4"/>
        <v>Mid Cap</v>
      </c>
    </row>
    <row r="285" spans="1:4" x14ac:dyDescent="0.35">
      <c r="A285" s="4" t="s">
        <v>697</v>
      </c>
      <c r="B285" s="4" t="s">
        <v>121</v>
      </c>
      <c r="C285" s="6">
        <v>13470.144310395001</v>
      </c>
      <c r="D285" s="6" t="str">
        <f t="shared" si="4"/>
        <v>Mid Cap</v>
      </c>
    </row>
    <row r="286" spans="1:4" x14ac:dyDescent="0.35">
      <c r="A286" s="4" t="s">
        <v>699</v>
      </c>
      <c r="B286" s="4" t="s">
        <v>564</v>
      </c>
      <c r="C286" s="6">
        <v>13415.24138541</v>
      </c>
      <c r="D286" s="6" t="str">
        <f t="shared" si="4"/>
        <v>Mid Cap</v>
      </c>
    </row>
    <row r="287" spans="1:4" x14ac:dyDescent="0.35">
      <c r="A287" s="4" t="s">
        <v>701</v>
      </c>
      <c r="B287" s="4" t="s">
        <v>109</v>
      </c>
      <c r="C287" s="6">
        <v>13321.384147479999</v>
      </c>
      <c r="D287" s="6" t="str">
        <f t="shared" si="4"/>
        <v>Mid Cap</v>
      </c>
    </row>
    <row r="288" spans="1:4" x14ac:dyDescent="0.35">
      <c r="A288" s="4" t="s">
        <v>703</v>
      </c>
      <c r="B288" s="4" t="s">
        <v>705</v>
      </c>
      <c r="C288" s="6">
        <v>13285.5</v>
      </c>
      <c r="D288" s="6" t="str">
        <f t="shared" si="4"/>
        <v>Mid Cap</v>
      </c>
    </row>
    <row r="289" spans="1:4" x14ac:dyDescent="0.35">
      <c r="A289" s="4" t="s">
        <v>706</v>
      </c>
      <c r="B289" s="4" t="s">
        <v>271</v>
      </c>
      <c r="C289" s="6">
        <v>13132.704220150001</v>
      </c>
      <c r="D289" s="6" t="str">
        <f t="shared" si="4"/>
        <v>Mid Cap</v>
      </c>
    </row>
    <row r="290" spans="1:4" x14ac:dyDescent="0.35">
      <c r="A290" s="4" t="s">
        <v>708</v>
      </c>
      <c r="B290" s="4" t="s">
        <v>234</v>
      </c>
      <c r="C290" s="6">
        <v>12878.798888924999</v>
      </c>
      <c r="D290" s="6" t="str">
        <f t="shared" si="4"/>
        <v>Mid Cap</v>
      </c>
    </row>
    <row r="291" spans="1:4" x14ac:dyDescent="0.35">
      <c r="A291" s="4" t="s">
        <v>710</v>
      </c>
      <c r="B291" s="4" t="s">
        <v>545</v>
      </c>
      <c r="C291" s="6">
        <v>12719.7</v>
      </c>
      <c r="D291" s="6" t="str">
        <f t="shared" si="4"/>
        <v>Mid Cap</v>
      </c>
    </row>
    <row r="292" spans="1:4" x14ac:dyDescent="0.35">
      <c r="A292" s="4" t="s">
        <v>712</v>
      </c>
      <c r="B292" s="4" t="s">
        <v>109</v>
      </c>
      <c r="C292" s="6">
        <v>12524.03360406</v>
      </c>
      <c r="D292" s="6" t="str">
        <f t="shared" si="4"/>
        <v>Mid Cap</v>
      </c>
    </row>
    <row r="293" spans="1:4" x14ac:dyDescent="0.35">
      <c r="A293" s="4" t="s">
        <v>714</v>
      </c>
      <c r="B293" s="4" t="s">
        <v>327</v>
      </c>
      <c r="C293" s="6">
        <v>12460.952535730001</v>
      </c>
      <c r="D293" s="6" t="str">
        <f t="shared" si="4"/>
        <v>Mid Cap</v>
      </c>
    </row>
    <row r="294" spans="1:4" x14ac:dyDescent="0.35">
      <c r="A294" s="4" t="s">
        <v>716</v>
      </c>
      <c r="B294" s="4" t="s">
        <v>156</v>
      </c>
      <c r="C294" s="6">
        <v>12442.2407898</v>
      </c>
      <c r="D294" s="6" t="str">
        <f t="shared" si="4"/>
        <v>Mid Cap</v>
      </c>
    </row>
    <row r="295" spans="1:4" x14ac:dyDescent="0.35">
      <c r="A295" s="4" t="s">
        <v>718</v>
      </c>
      <c r="B295" s="4" t="s">
        <v>49</v>
      </c>
      <c r="C295" s="6">
        <v>12408.22856039</v>
      </c>
      <c r="D295" s="6" t="str">
        <f t="shared" si="4"/>
        <v>Mid Cap</v>
      </c>
    </row>
    <row r="296" spans="1:4" x14ac:dyDescent="0.35">
      <c r="A296" s="4" t="s">
        <v>720</v>
      </c>
      <c r="B296" s="4" t="s">
        <v>109</v>
      </c>
      <c r="C296" s="6">
        <v>12403.00374753</v>
      </c>
      <c r="D296" s="6" t="str">
        <f t="shared" si="4"/>
        <v>Mid Cap</v>
      </c>
    </row>
    <row r="297" spans="1:4" x14ac:dyDescent="0.35">
      <c r="A297" s="4" t="s">
        <v>722</v>
      </c>
      <c r="B297" s="4" t="s">
        <v>334</v>
      </c>
      <c r="C297" s="6">
        <v>12305.08082875</v>
      </c>
      <c r="D297" s="6" t="str">
        <f t="shared" si="4"/>
        <v>Mid Cap</v>
      </c>
    </row>
    <row r="298" spans="1:4" x14ac:dyDescent="0.35">
      <c r="A298" s="4" t="s">
        <v>724</v>
      </c>
      <c r="B298" s="4" t="s">
        <v>396</v>
      </c>
      <c r="C298" s="6">
        <v>12279.78028764</v>
      </c>
      <c r="D298" s="6" t="str">
        <f t="shared" si="4"/>
        <v>Mid Cap</v>
      </c>
    </row>
    <row r="299" spans="1:4" x14ac:dyDescent="0.35">
      <c r="A299" s="4" t="s">
        <v>726</v>
      </c>
      <c r="B299" s="4" t="s">
        <v>200</v>
      </c>
      <c r="C299" s="6">
        <v>12214.49138646</v>
      </c>
      <c r="D299" s="6" t="str">
        <f t="shared" si="4"/>
        <v>Mid Cap</v>
      </c>
    </row>
    <row r="300" spans="1:4" x14ac:dyDescent="0.35">
      <c r="A300" s="4" t="s">
        <v>728</v>
      </c>
      <c r="B300" s="4" t="s">
        <v>327</v>
      </c>
      <c r="C300" s="6">
        <v>12196.67305467</v>
      </c>
      <c r="D300" s="6" t="str">
        <f t="shared" si="4"/>
        <v>Mid Cap</v>
      </c>
    </row>
    <row r="301" spans="1:4" x14ac:dyDescent="0.35">
      <c r="A301" s="4" t="s">
        <v>730</v>
      </c>
      <c r="B301" s="4" t="s">
        <v>183</v>
      </c>
      <c r="C301" s="6">
        <v>12184.347754345001</v>
      </c>
      <c r="D301" s="6" t="str">
        <f t="shared" si="4"/>
        <v>Mid Cap</v>
      </c>
    </row>
    <row r="302" spans="1:4" x14ac:dyDescent="0.35">
      <c r="A302" s="4" t="s">
        <v>732</v>
      </c>
      <c r="B302" s="4" t="s">
        <v>62</v>
      </c>
      <c r="C302" s="6">
        <v>12013.936157894999</v>
      </c>
      <c r="D302" s="6" t="str">
        <f t="shared" si="4"/>
        <v>Mid Cap</v>
      </c>
    </row>
    <row r="303" spans="1:4" x14ac:dyDescent="0.35">
      <c r="A303" s="4" t="s">
        <v>734</v>
      </c>
      <c r="B303" s="4" t="s">
        <v>327</v>
      </c>
      <c r="C303" s="6">
        <v>11920.80572</v>
      </c>
      <c r="D303" s="6" t="str">
        <f t="shared" si="4"/>
        <v>Mid Cap</v>
      </c>
    </row>
    <row r="304" spans="1:4" x14ac:dyDescent="0.35">
      <c r="A304" s="4" t="s">
        <v>736</v>
      </c>
      <c r="B304" s="4" t="s">
        <v>247</v>
      </c>
      <c r="C304" s="6">
        <v>11910.285635079999</v>
      </c>
      <c r="D304" s="6" t="str">
        <f t="shared" si="4"/>
        <v>Mid Cap</v>
      </c>
    </row>
    <row r="305" spans="1:4" x14ac:dyDescent="0.35">
      <c r="A305" s="4" t="s">
        <v>738</v>
      </c>
      <c r="B305" s="4" t="s">
        <v>68</v>
      </c>
      <c r="C305" s="6">
        <v>11859.52877522</v>
      </c>
      <c r="D305" s="6" t="str">
        <f t="shared" si="4"/>
        <v>Mid Cap</v>
      </c>
    </row>
    <row r="306" spans="1:4" x14ac:dyDescent="0.35">
      <c r="A306" s="4" t="s">
        <v>740</v>
      </c>
      <c r="B306" s="4" t="s">
        <v>260</v>
      </c>
      <c r="C306" s="6">
        <v>11800.948193190001</v>
      </c>
      <c r="D306" s="6" t="str">
        <f t="shared" si="4"/>
        <v>Mid Cap</v>
      </c>
    </row>
    <row r="307" spans="1:4" x14ac:dyDescent="0.35">
      <c r="A307" s="4" t="s">
        <v>742</v>
      </c>
      <c r="B307" s="4" t="s">
        <v>268</v>
      </c>
      <c r="C307" s="6">
        <v>11748.010731925</v>
      </c>
      <c r="D307" s="6" t="str">
        <f t="shared" si="4"/>
        <v>Mid Cap</v>
      </c>
    </row>
    <row r="308" spans="1:4" x14ac:dyDescent="0.35">
      <c r="A308" s="4" t="s">
        <v>744</v>
      </c>
      <c r="B308" s="4" t="s">
        <v>498</v>
      </c>
      <c r="C308" s="6">
        <v>11709.0798928</v>
      </c>
      <c r="D308" s="6" t="str">
        <f t="shared" si="4"/>
        <v>Mid Cap</v>
      </c>
    </row>
    <row r="309" spans="1:4" x14ac:dyDescent="0.35">
      <c r="A309" s="4" t="s">
        <v>746</v>
      </c>
      <c r="B309" s="4" t="s">
        <v>748</v>
      </c>
      <c r="C309" s="6">
        <v>11635.88849109</v>
      </c>
      <c r="D309" s="6" t="str">
        <f t="shared" si="4"/>
        <v>Mid Cap</v>
      </c>
    </row>
    <row r="310" spans="1:4" x14ac:dyDescent="0.35">
      <c r="A310" s="4" t="s">
        <v>749</v>
      </c>
      <c r="B310" s="4" t="s">
        <v>271</v>
      </c>
      <c r="C310" s="6">
        <v>11606.50505245</v>
      </c>
      <c r="D310" s="6" t="str">
        <f t="shared" si="4"/>
        <v>Mid Cap</v>
      </c>
    </row>
    <row r="311" spans="1:4" x14ac:dyDescent="0.35">
      <c r="A311" s="4" t="s">
        <v>751</v>
      </c>
      <c r="B311" s="4" t="s">
        <v>139</v>
      </c>
      <c r="C311" s="6">
        <v>11553.3498432</v>
      </c>
      <c r="D311" s="6" t="str">
        <f t="shared" si="4"/>
        <v>Mid Cap</v>
      </c>
    </row>
    <row r="312" spans="1:4" x14ac:dyDescent="0.35">
      <c r="A312" s="4" t="s">
        <v>753</v>
      </c>
      <c r="B312" s="4" t="s">
        <v>271</v>
      </c>
      <c r="C312" s="6">
        <v>11437.29698064</v>
      </c>
      <c r="D312" s="6" t="str">
        <f t="shared" si="4"/>
        <v>Mid Cap</v>
      </c>
    </row>
    <row r="313" spans="1:4" x14ac:dyDescent="0.35">
      <c r="A313" s="4" t="s">
        <v>755</v>
      </c>
      <c r="B313" s="4" t="s">
        <v>757</v>
      </c>
      <c r="C313" s="6">
        <v>11362.532235000001</v>
      </c>
      <c r="D313" s="6" t="str">
        <f t="shared" si="4"/>
        <v>Mid Cap</v>
      </c>
    </row>
    <row r="314" spans="1:4" x14ac:dyDescent="0.35">
      <c r="A314" s="4" t="s">
        <v>758</v>
      </c>
      <c r="B314" s="4" t="s">
        <v>396</v>
      </c>
      <c r="C314" s="6">
        <v>11181.93820293</v>
      </c>
      <c r="D314" s="6" t="str">
        <f t="shared" si="4"/>
        <v>Mid Cap</v>
      </c>
    </row>
    <row r="315" spans="1:4" x14ac:dyDescent="0.35">
      <c r="A315" s="4" t="s">
        <v>760</v>
      </c>
      <c r="B315" s="4" t="s">
        <v>300</v>
      </c>
      <c r="C315" s="6">
        <v>10987.7109375</v>
      </c>
      <c r="D315" s="6" t="str">
        <f t="shared" si="4"/>
        <v>Mid Cap</v>
      </c>
    </row>
    <row r="316" spans="1:4" x14ac:dyDescent="0.35">
      <c r="A316" s="4" t="s">
        <v>762</v>
      </c>
      <c r="B316" s="4" t="s">
        <v>564</v>
      </c>
      <c r="C316" s="6">
        <v>10926.748896135001</v>
      </c>
      <c r="D316" s="6" t="str">
        <f t="shared" si="4"/>
        <v>Mid Cap</v>
      </c>
    </row>
    <row r="317" spans="1:4" x14ac:dyDescent="0.35">
      <c r="A317" s="4" t="s">
        <v>764</v>
      </c>
      <c r="B317" s="4" t="s">
        <v>68</v>
      </c>
      <c r="C317" s="6">
        <v>10839.67102165</v>
      </c>
      <c r="D317" s="6" t="str">
        <f t="shared" si="4"/>
        <v>Mid Cap</v>
      </c>
    </row>
    <row r="318" spans="1:4" x14ac:dyDescent="0.35">
      <c r="A318" s="4" t="s">
        <v>766</v>
      </c>
      <c r="B318" s="4" t="s">
        <v>86</v>
      </c>
      <c r="C318" s="6">
        <v>10806.93673125</v>
      </c>
      <c r="D318" s="6" t="str">
        <f t="shared" si="4"/>
        <v>Mid Cap</v>
      </c>
    </row>
    <row r="319" spans="1:4" x14ac:dyDescent="0.35">
      <c r="A319" s="4" t="s">
        <v>768</v>
      </c>
      <c r="B319" s="4" t="s">
        <v>446</v>
      </c>
      <c r="C319" s="6">
        <v>10686.845880000001</v>
      </c>
      <c r="D319" s="6" t="str">
        <f t="shared" si="4"/>
        <v>Mid Cap</v>
      </c>
    </row>
    <row r="320" spans="1:4" x14ac:dyDescent="0.35">
      <c r="A320" s="4" t="s">
        <v>770</v>
      </c>
      <c r="B320" s="4" t="s">
        <v>68</v>
      </c>
      <c r="C320" s="6">
        <v>10665.55531602</v>
      </c>
      <c r="D320" s="6" t="str">
        <f t="shared" si="4"/>
        <v>Mid Cap</v>
      </c>
    </row>
    <row r="321" spans="1:4" x14ac:dyDescent="0.35">
      <c r="A321" s="4" t="s">
        <v>772</v>
      </c>
      <c r="B321" s="4" t="s">
        <v>225</v>
      </c>
      <c r="C321" s="6">
        <v>10537.258714289999</v>
      </c>
      <c r="D321" s="6" t="str">
        <f t="shared" si="4"/>
        <v>Mid Cap</v>
      </c>
    </row>
    <row r="322" spans="1:4" x14ac:dyDescent="0.35">
      <c r="A322" s="4" t="s">
        <v>774</v>
      </c>
      <c r="B322" s="4" t="s">
        <v>244</v>
      </c>
      <c r="C322" s="6">
        <v>10499.054119889999</v>
      </c>
      <c r="D322" s="6" t="str">
        <f t="shared" si="4"/>
        <v>Mid Cap</v>
      </c>
    </row>
    <row r="323" spans="1:4" x14ac:dyDescent="0.35">
      <c r="A323" s="4" t="s">
        <v>776</v>
      </c>
      <c r="B323" s="4" t="s">
        <v>425</v>
      </c>
      <c r="C323" s="6">
        <v>10479.75165848</v>
      </c>
      <c r="D323" s="6" t="str">
        <f t="shared" ref="D323:D386" si="5">_xlfn.IFS(C324&gt;20000,"Large Cap",AND(C324&lt;=20000,C324&gt;=5000),"Mid Cap",C324&lt;5000,"Small Cap")</f>
        <v>Mid Cap</v>
      </c>
    </row>
    <row r="324" spans="1:4" x14ac:dyDescent="0.35">
      <c r="A324" s="4" t="s">
        <v>778</v>
      </c>
      <c r="B324" s="4" t="s">
        <v>780</v>
      </c>
      <c r="C324" s="6">
        <v>10383.725681100001</v>
      </c>
      <c r="D324" s="6" t="str">
        <f t="shared" si="5"/>
        <v>Mid Cap</v>
      </c>
    </row>
    <row r="325" spans="1:4" x14ac:dyDescent="0.35">
      <c r="A325" s="4" t="s">
        <v>781</v>
      </c>
      <c r="B325" s="4" t="s">
        <v>98</v>
      </c>
      <c r="C325" s="6">
        <v>10346.52145065</v>
      </c>
      <c r="D325" s="6" t="str">
        <f t="shared" si="5"/>
        <v>Mid Cap</v>
      </c>
    </row>
    <row r="326" spans="1:4" x14ac:dyDescent="0.35">
      <c r="A326" s="4" t="s">
        <v>783</v>
      </c>
      <c r="B326" s="4" t="s">
        <v>785</v>
      </c>
      <c r="C326" s="6">
        <v>10324.3816575</v>
      </c>
      <c r="D326" s="6" t="str">
        <f t="shared" si="5"/>
        <v>Mid Cap</v>
      </c>
    </row>
    <row r="327" spans="1:4" x14ac:dyDescent="0.35">
      <c r="A327" s="4" t="s">
        <v>786</v>
      </c>
      <c r="B327" s="4" t="s">
        <v>344</v>
      </c>
      <c r="C327" s="6">
        <v>10257.029640000001</v>
      </c>
      <c r="D327" s="6" t="str">
        <f t="shared" si="5"/>
        <v>Mid Cap</v>
      </c>
    </row>
    <row r="328" spans="1:4" x14ac:dyDescent="0.35">
      <c r="A328" s="4" t="s">
        <v>788</v>
      </c>
      <c r="B328" s="4" t="s">
        <v>285</v>
      </c>
      <c r="C328" s="6">
        <v>10244.574444025</v>
      </c>
      <c r="D328" s="6" t="str">
        <f t="shared" si="5"/>
        <v>Mid Cap</v>
      </c>
    </row>
    <row r="329" spans="1:4" x14ac:dyDescent="0.35">
      <c r="A329" s="4" t="s">
        <v>790</v>
      </c>
      <c r="B329" s="4" t="s">
        <v>396</v>
      </c>
      <c r="C329" s="6">
        <v>10235.786902399999</v>
      </c>
      <c r="D329" s="6" t="str">
        <f t="shared" si="5"/>
        <v>Mid Cap</v>
      </c>
    </row>
    <row r="330" spans="1:4" x14ac:dyDescent="0.35">
      <c r="A330" s="4" t="s">
        <v>792</v>
      </c>
      <c r="B330" s="4" t="s">
        <v>225</v>
      </c>
      <c r="C330" s="6">
        <v>10215.745976565</v>
      </c>
      <c r="D330" s="6" t="str">
        <f t="shared" si="5"/>
        <v>Mid Cap</v>
      </c>
    </row>
    <row r="331" spans="1:4" x14ac:dyDescent="0.35">
      <c r="A331" s="4" t="s">
        <v>794</v>
      </c>
      <c r="B331" s="4" t="s">
        <v>796</v>
      </c>
      <c r="C331" s="6">
        <v>10195.880836890001</v>
      </c>
      <c r="D331" s="6" t="str">
        <f t="shared" si="5"/>
        <v>Mid Cap</v>
      </c>
    </row>
    <row r="332" spans="1:4" x14ac:dyDescent="0.35">
      <c r="A332" s="4" t="s">
        <v>797</v>
      </c>
      <c r="B332" s="4" t="s">
        <v>200</v>
      </c>
      <c r="C332" s="6">
        <v>10107.83829132</v>
      </c>
      <c r="D332" s="6" t="str">
        <f t="shared" si="5"/>
        <v>Mid Cap</v>
      </c>
    </row>
    <row r="333" spans="1:4" x14ac:dyDescent="0.35">
      <c r="A333" s="4" t="s">
        <v>799</v>
      </c>
      <c r="B333" s="4" t="s">
        <v>139</v>
      </c>
      <c r="C333" s="6">
        <v>10091.672504304999</v>
      </c>
      <c r="D333" s="6" t="str">
        <f t="shared" si="5"/>
        <v>Mid Cap</v>
      </c>
    </row>
    <row r="334" spans="1:4" x14ac:dyDescent="0.35">
      <c r="A334" s="4" t="s">
        <v>801</v>
      </c>
      <c r="B334" s="4" t="s">
        <v>396</v>
      </c>
      <c r="C334" s="6">
        <v>10084.001225</v>
      </c>
      <c r="D334" s="6" t="str">
        <f t="shared" si="5"/>
        <v>Mid Cap</v>
      </c>
    </row>
    <row r="335" spans="1:4" x14ac:dyDescent="0.35">
      <c r="A335" s="4" t="s">
        <v>803</v>
      </c>
      <c r="B335" s="4" t="s">
        <v>68</v>
      </c>
      <c r="C335" s="6">
        <v>10004.38569678</v>
      </c>
      <c r="D335" s="6" t="str">
        <f t="shared" si="5"/>
        <v>Mid Cap</v>
      </c>
    </row>
    <row r="336" spans="1:4" x14ac:dyDescent="0.35">
      <c r="A336" s="4" t="s">
        <v>805</v>
      </c>
      <c r="B336" s="4" t="s">
        <v>705</v>
      </c>
      <c r="C336" s="6">
        <v>9902.8546874999993</v>
      </c>
      <c r="D336" s="6" t="str">
        <f t="shared" si="5"/>
        <v>Mid Cap</v>
      </c>
    </row>
    <row r="337" spans="1:4" x14ac:dyDescent="0.35">
      <c r="A337" s="4" t="s">
        <v>807</v>
      </c>
      <c r="B337" s="4" t="s">
        <v>285</v>
      </c>
      <c r="C337" s="6">
        <v>9893.3673648599997</v>
      </c>
      <c r="D337" s="6" t="str">
        <f t="shared" si="5"/>
        <v>Mid Cap</v>
      </c>
    </row>
    <row r="338" spans="1:4" x14ac:dyDescent="0.35">
      <c r="A338" s="4" t="s">
        <v>809</v>
      </c>
      <c r="B338" s="4" t="s">
        <v>183</v>
      </c>
      <c r="C338" s="6">
        <v>9819.1522224969995</v>
      </c>
      <c r="D338" s="6" t="str">
        <f t="shared" si="5"/>
        <v>Mid Cap</v>
      </c>
    </row>
    <row r="339" spans="1:4" x14ac:dyDescent="0.35">
      <c r="A339" s="4" t="s">
        <v>811</v>
      </c>
      <c r="B339" s="4" t="s">
        <v>813</v>
      </c>
      <c r="C339" s="6">
        <v>9780.6574000000001</v>
      </c>
      <c r="D339" s="6" t="str">
        <f t="shared" si="5"/>
        <v>Mid Cap</v>
      </c>
    </row>
    <row r="340" spans="1:4" x14ac:dyDescent="0.35">
      <c r="A340" s="4" t="s">
        <v>814</v>
      </c>
      <c r="B340" s="4" t="s">
        <v>49</v>
      </c>
      <c r="C340" s="6">
        <v>9779.5625862350007</v>
      </c>
      <c r="D340" s="6" t="str">
        <f t="shared" si="5"/>
        <v>Mid Cap</v>
      </c>
    </row>
    <row r="341" spans="1:4" x14ac:dyDescent="0.35">
      <c r="A341" s="4" t="s">
        <v>816</v>
      </c>
      <c r="B341" s="4" t="s">
        <v>153</v>
      </c>
      <c r="C341" s="6">
        <v>9756.1983648000005</v>
      </c>
      <c r="D341" s="6" t="str">
        <f t="shared" si="5"/>
        <v>Mid Cap</v>
      </c>
    </row>
    <row r="342" spans="1:4" x14ac:dyDescent="0.35">
      <c r="A342" s="4" t="s">
        <v>818</v>
      </c>
      <c r="B342" s="4" t="s">
        <v>109</v>
      </c>
      <c r="C342" s="6">
        <v>9715.6108305750004</v>
      </c>
      <c r="D342" s="6" t="str">
        <f t="shared" si="5"/>
        <v>Mid Cap</v>
      </c>
    </row>
    <row r="343" spans="1:4" x14ac:dyDescent="0.35">
      <c r="A343" s="4" t="s">
        <v>820</v>
      </c>
      <c r="B343" s="4" t="s">
        <v>271</v>
      </c>
      <c r="C343" s="6">
        <v>9682.3839882299999</v>
      </c>
      <c r="D343" s="6" t="str">
        <f t="shared" si="5"/>
        <v>Mid Cap</v>
      </c>
    </row>
    <row r="344" spans="1:4" x14ac:dyDescent="0.35">
      <c r="A344" s="4" t="s">
        <v>822</v>
      </c>
      <c r="B344" s="4" t="s">
        <v>344</v>
      </c>
      <c r="C344" s="6">
        <v>9643.0264134749996</v>
      </c>
      <c r="D344" s="6" t="str">
        <f t="shared" si="5"/>
        <v>Mid Cap</v>
      </c>
    </row>
    <row r="345" spans="1:4" x14ac:dyDescent="0.35">
      <c r="A345" s="4" t="s">
        <v>824</v>
      </c>
      <c r="B345" s="4" t="s">
        <v>215</v>
      </c>
      <c r="C345" s="6">
        <v>9611.5023468300005</v>
      </c>
      <c r="D345" s="6" t="str">
        <f t="shared" si="5"/>
        <v>Mid Cap</v>
      </c>
    </row>
    <row r="346" spans="1:4" x14ac:dyDescent="0.35">
      <c r="A346" s="4" t="s">
        <v>826</v>
      </c>
      <c r="B346" s="4" t="s">
        <v>785</v>
      </c>
      <c r="C346" s="6">
        <v>9582.6122502849994</v>
      </c>
      <c r="D346" s="6" t="str">
        <f t="shared" si="5"/>
        <v>Mid Cap</v>
      </c>
    </row>
    <row r="347" spans="1:4" x14ac:dyDescent="0.35">
      <c r="A347" s="4" t="s">
        <v>828</v>
      </c>
      <c r="B347" s="4" t="s">
        <v>124</v>
      </c>
      <c r="C347" s="6">
        <v>9529.5498854399993</v>
      </c>
      <c r="D347" s="6" t="str">
        <f t="shared" si="5"/>
        <v>Mid Cap</v>
      </c>
    </row>
    <row r="348" spans="1:4" x14ac:dyDescent="0.35">
      <c r="A348" s="4" t="s">
        <v>830</v>
      </c>
      <c r="B348" s="4" t="s">
        <v>446</v>
      </c>
      <c r="C348" s="6">
        <v>9499.3358701599991</v>
      </c>
      <c r="D348" s="6" t="str">
        <f t="shared" si="5"/>
        <v>Mid Cap</v>
      </c>
    </row>
    <row r="349" spans="1:4" x14ac:dyDescent="0.35">
      <c r="A349" s="4" t="s">
        <v>832</v>
      </c>
      <c r="B349" s="4" t="s">
        <v>215</v>
      </c>
      <c r="C349" s="6">
        <v>9489.9926439999999</v>
      </c>
      <c r="D349" s="6" t="str">
        <f t="shared" si="5"/>
        <v>Mid Cap</v>
      </c>
    </row>
    <row r="350" spans="1:4" x14ac:dyDescent="0.35">
      <c r="A350" s="4" t="s">
        <v>834</v>
      </c>
      <c r="B350" s="4" t="s">
        <v>327</v>
      </c>
      <c r="C350" s="6">
        <v>9465.2473432000006</v>
      </c>
      <c r="D350" s="6" t="str">
        <f t="shared" si="5"/>
        <v>Mid Cap</v>
      </c>
    </row>
    <row r="351" spans="1:4" x14ac:dyDescent="0.35">
      <c r="A351" s="4" t="s">
        <v>836</v>
      </c>
      <c r="B351" s="4" t="s">
        <v>127</v>
      </c>
      <c r="C351" s="6">
        <v>9462.6826573500002</v>
      </c>
      <c r="D351" s="6" t="str">
        <f t="shared" si="5"/>
        <v>Mid Cap</v>
      </c>
    </row>
    <row r="352" spans="1:4" x14ac:dyDescent="0.35">
      <c r="A352" s="4" t="s">
        <v>838</v>
      </c>
      <c r="B352" s="4" t="s">
        <v>121</v>
      </c>
      <c r="C352" s="6">
        <v>9460.9493912149992</v>
      </c>
      <c r="D352" s="6" t="str">
        <f t="shared" si="5"/>
        <v>Mid Cap</v>
      </c>
    </row>
    <row r="353" spans="1:4" x14ac:dyDescent="0.35">
      <c r="A353" s="4" t="s">
        <v>840</v>
      </c>
      <c r="B353" s="4" t="s">
        <v>183</v>
      </c>
      <c r="C353" s="6">
        <v>9342.0821130000004</v>
      </c>
      <c r="D353" s="6" t="str">
        <f t="shared" si="5"/>
        <v>Mid Cap</v>
      </c>
    </row>
    <row r="354" spans="1:4" x14ac:dyDescent="0.35">
      <c r="A354" s="4" t="s">
        <v>842</v>
      </c>
      <c r="B354" s="4" t="s">
        <v>344</v>
      </c>
      <c r="C354" s="6">
        <v>9326.8837702599994</v>
      </c>
      <c r="D354" s="6" t="str">
        <f t="shared" si="5"/>
        <v>Mid Cap</v>
      </c>
    </row>
    <row r="355" spans="1:4" x14ac:dyDescent="0.35">
      <c r="A355" s="4" t="s">
        <v>844</v>
      </c>
      <c r="B355" s="4" t="s">
        <v>580</v>
      </c>
      <c r="C355" s="6">
        <v>9202.1698386799999</v>
      </c>
      <c r="D355" s="6" t="str">
        <f t="shared" si="5"/>
        <v>Mid Cap</v>
      </c>
    </row>
    <row r="356" spans="1:4" x14ac:dyDescent="0.35">
      <c r="A356" s="4" t="s">
        <v>846</v>
      </c>
      <c r="B356" s="4" t="s">
        <v>49</v>
      </c>
      <c r="C356" s="6">
        <v>9186.9601501149991</v>
      </c>
      <c r="D356" s="6" t="str">
        <f t="shared" si="5"/>
        <v>Mid Cap</v>
      </c>
    </row>
    <row r="357" spans="1:4" x14ac:dyDescent="0.35">
      <c r="A357" s="4" t="s">
        <v>848</v>
      </c>
      <c r="B357" s="4" t="s">
        <v>121</v>
      </c>
      <c r="C357" s="6">
        <v>9175.2416336000006</v>
      </c>
      <c r="D357" s="6" t="str">
        <f t="shared" si="5"/>
        <v>Mid Cap</v>
      </c>
    </row>
    <row r="358" spans="1:4" x14ac:dyDescent="0.35">
      <c r="A358" s="4" t="s">
        <v>850</v>
      </c>
      <c r="B358" s="4" t="s">
        <v>852</v>
      </c>
      <c r="C358" s="6">
        <v>9163.788192</v>
      </c>
      <c r="D358" s="6" t="str">
        <f t="shared" si="5"/>
        <v>Mid Cap</v>
      </c>
    </row>
    <row r="359" spans="1:4" x14ac:dyDescent="0.35">
      <c r="A359" s="4" t="s">
        <v>853</v>
      </c>
      <c r="B359" s="4" t="s">
        <v>580</v>
      </c>
      <c r="C359" s="6">
        <v>9008.2231047500009</v>
      </c>
      <c r="D359" s="6" t="str">
        <f t="shared" si="5"/>
        <v>Mid Cap</v>
      </c>
    </row>
    <row r="360" spans="1:4" x14ac:dyDescent="0.35">
      <c r="A360" s="4" t="s">
        <v>855</v>
      </c>
      <c r="B360" s="4" t="s">
        <v>857</v>
      </c>
      <c r="C360" s="6">
        <v>8987.0079360750005</v>
      </c>
      <c r="D360" s="6" t="str">
        <f t="shared" si="5"/>
        <v>Mid Cap</v>
      </c>
    </row>
    <row r="361" spans="1:4" x14ac:dyDescent="0.35">
      <c r="A361" s="4" t="s">
        <v>858</v>
      </c>
      <c r="B361" s="4" t="s">
        <v>52</v>
      </c>
      <c r="C361" s="6">
        <v>8923.0919753449998</v>
      </c>
      <c r="D361" s="6" t="str">
        <f t="shared" si="5"/>
        <v>Mid Cap</v>
      </c>
    </row>
    <row r="362" spans="1:4" x14ac:dyDescent="0.35">
      <c r="A362" s="4" t="s">
        <v>860</v>
      </c>
      <c r="B362" s="4" t="s">
        <v>307</v>
      </c>
      <c r="C362" s="6">
        <v>8897.2647044900004</v>
      </c>
      <c r="D362" s="6" t="str">
        <f t="shared" si="5"/>
        <v>Mid Cap</v>
      </c>
    </row>
    <row r="363" spans="1:4" x14ac:dyDescent="0.35">
      <c r="A363" s="4" t="s">
        <v>862</v>
      </c>
      <c r="B363" s="4" t="s">
        <v>127</v>
      </c>
      <c r="C363" s="6">
        <v>8861.5031011200008</v>
      </c>
      <c r="D363" s="6" t="str">
        <f t="shared" si="5"/>
        <v>Mid Cap</v>
      </c>
    </row>
    <row r="364" spans="1:4" x14ac:dyDescent="0.35">
      <c r="A364" s="4" t="s">
        <v>864</v>
      </c>
      <c r="B364" s="4" t="s">
        <v>396</v>
      </c>
      <c r="C364" s="6">
        <v>8844.2814291249997</v>
      </c>
      <c r="D364" s="6" t="str">
        <f t="shared" si="5"/>
        <v>Mid Cap</v>
      </c>
    </row>
    <row r="365" spans="1:4" x14ac:dyDescent="0.35">
      <c r="A365" s="4" t="s">
        <v>866</v>
      </c>
      <c r="B365" s="4" t="s">
        <v>396</v>
      </c>
      <c r="C365" s="6">
        <v>8839.1472458299995</v>
      </c>
      <c r="D365" s="6" t="str">
        <f t="shared" si="5"/>
        <v>Mid Cap</v>
      </c>
    </row>
    <row r="366" spans="1:4" x14ac:dyDescent="0.35">
      <c r="A366" s="4" t="s">
        <v>868</v>
      </c>
      <c r="B366" s="4" t="s">
        <v>144</v>
      </c>
      <c r="C366" s="6">
        <v>8742.7438197449992</v>
      </c>
      <c r="D366" s="6" t="str">
        <f t="shared" si="5"/>
        <v>Mid Cap</v>
      </c>
    </row>
    <row r="367" spans="1:4" x14ac:dyDescent="0.35">
      <c r="A367" s="4" t="s">
        <v>870</v>
      </c>
      <c r="B367" s="4" t="s">
        <v>458</v>
      </c>
      <c r="C367" s="6">
        <v>8708.1962343499999</v>
      </c>
      <c r="D367" s="6" t="str">
        <f t="shared" si="5"/>
        <v>Mid Cap</v>
      </c>
    </row>
    <row r="368" spans="1:4" x14ac:dyDescent="0.35">
      <c r="A368" s="4" t="s">
        <v>872</v>
      </c>
      <c r="B368" s="4" t="s">
        <v>225</v>
      </c>
      <c r="C368" s="6">
        <v>8672.9133376350001</v>
      </c>
      <c r="D368" s="6" t="str">
        <f t="shared" si="5"/>
        <v>Mid Cap</v>
      </c>
    </row>
    <row r="369" spans="1:4" x14ac:dyDescent="0.35">
      <c r="A369" s="4" t="s">
        <v>874</v>
      </c>
      <c r="B369" s="4" t="s">
        <v>49</v>
      </c>
      <c r="C369" s="6">
        <v>8652.21765366</v>
      </c>
      <c r="D369" s="6" t="str">
        <f t="shared" si="5"/>
        <v>Mid Cap</v>
      </c>
    </row>
    <row r="370" spans="1:4" x14ac:dyDescent="0.35">
      <c r="A370" s="4" t="s">
        <v>876</v>
      </c>
      <c r="B370" s="4" t="s">
        <v>878</v>
      </c>
      <c r="C370" s="6">
        <v>8564.5958221250003</v>
      </c>
      <c r="D370" s="6" t="str">
        <f t="shared" si="5"/>
        <v>Mid Cap</v>
      </c>
    </row>
    <row r="371" spans="1:4" x14ac:dyDescent="0.35">
      <c r="A371" s="4" t="s">
        <v>879</v>
      </c>
      <c r="B371" s="4" t="s">
        <v>49</v>
      </c>
      <c r="C371" s="6">
        <v>8525.5334419899991</v>
      </c>
      <c r="D371" s="6" t="str">
        <f t="shared" si="5"/>
        <v>Mid Cap</v>
      </c>
    </row>
    <row r="372" spans="1:4" x14ac:dyDescent="0.35">
      <c r="A372" s="4" t="s">
        <v>881</v>
      </c>
      <c r="B372" s="4" t="s">
        <v>260</v>
      </c>
      <c r="C372" s="6">
        <v>8512.2318179699996</v>
      </c>
      <c r="D372" s="6" t="str">
        <f t="shared" si="5"/>
        <v>Mid Cap</v>
      </c>
    </row>
    <row r="373" spans="1:4" x14ac:dyDescent="0.35">
      <c r="A373" s="4" t="s">
        <v>883</v>
      </c>
      <c r="B373" s="4" t="s">
        <v>885</v>
      </c>
      <c r="C373" s="6">
        <v>8462.0228971199995</v>
      </c>
      <c r="D373" s="6" t="str">
        <f t="shared" si="5"/>
        <v>Mid Cap</v>
      </c>
    </row>
    <row r="374" spans="1:4" x14ac:dyDescent="0.35">
      <c r="A374" s="4" t="s">
        <v>886</v>
      </c>
      <c r="B374" s="4" t="s">
        <v>121</v>
      </c>
      <c r="C374" s="6">
        <v>8460.9625016249993</v>
      </c>
      <c r="D374" s="6" t="str">
        <f t="shared" si="5"/>
        <v>Mid Cap</v>
      </c>
    </row>
    <row r="375" spans="1:4" x14ac:dyDescent="0.35">
      <c r="A375" s="4" t="s">
        <v>888</v>
      </c>
      <c r="B375" s="4" t="s">
        <v>127</v>
      </c>
      <c r="C375" s="6">
        <v>8388.6577251750005</v>
      </c>
      <c r="D375" s="6" t="str">
        <f t="shared" si="5"/>
        <v>Mid Cap</v>
      </c>
    </row>
    <row r="376" spans="1:4" x14ac:dyDescent="0.35">
      <c r="A376" s="4" t="s">
        <v>890</v>
      </c>
      <c r="B376" s="4" t="s">
        <v>892</v>
      </c>
      <c r="C376" s="6">
        <v>8355.5468482199994</v>
      </c>
      <c r="D376" s="6" t="str">
        <f t="shared" si="5"/>
        <v>Mid Cap</v>
      </c>
    </row>
    <row r="377" spans="1:4" x14ac:dyDescent="0.35">
      <c r="A377" s="4" t="s">
        <v>893</v>
      </c>
      <c r="B377" s="4" t="s">
        <v>109</v>
      </c>
      <c r="C377" s="6">
        <v>8268.7797650850007</v>
      </c>
      <c r="D377" s="6" t="str">
        <f t="shared" si="5"/>
        <v>Mid Cap</v>
      </c>
    </row>
    <row r="378" spans="1:4" x14ac:dyDescent="0.35">
      <c r="A378" s="4" t="s">
        <v>895</v>
      </c>
      <c r="B378" s="4" t="s">
        <v>885</v>
      </c>
      <c r="C378" s="6">
        <v>8244.7195871250005</v>
      </c>
      <c r="D378" s="6" t="str">
        <f t="shared" si="5"/>
        <v>Mid Cap</v>
      </c>
    </row>
    <row r="379" spans="1:4" x14ac:dyDescent="0.35">
      <c r="A379" s="4" t="s">
        <v>897</v>
      </c>
      <c r="B379" s="4" t="s">
        <v>52</v>
      </c>
      <c r="C379" s="6">
        <v>8180.2067412349998</v>
      </c>
      <c r="D379" s="6" t="str">
        <f t="shared" si="5"/>
        <v>Mid Cap</v>
      </c>
    </row>
    <row r="380" spans="1:4" x14ac:dyDescent="0.35">
      <c r="A380" s="4" t="s">
        <v>899</v>
      </c>
      <c r="B380" s="4" t="s">
        <v>285</v>
      </c>
      <c r="C380" s="6">
        <v>8165.87384879</v>
      </c>
      <c r="D380" s="6" t="str">
        <f t="shared" si="5"/>
        <v>Mid Cap</v>
      </c>
    </row>
    <row r="381" spans="1:4" x14ac:dyDescent="0.35">
      <c r="A381" s="4" t="s">
        <v>901</v>
      </c>
      <c r="B381" s="4" t="s">
        <v>393</v>
      </c>
      <c r="C381" s="6">
        <v>8139.4817893950003</v>
      </c>
      <c r="D381" s="6" t="str">
        <f t="shared" si="5"/>
        <v>Mid Cap</v>
      </c>
    </row>
    <row r="382" spans="1:4" x14ac:dyDescent="0.35">
      <c r="A382" s="4" t="s">
        <v>903</v>
      </c>
      <c r="B382" s="4" t="s">
        <v>65</v>
      </c>
      <c r="C382" s="6">
        <v>8119.0727718750004</v>
      </c>
      <c r="D382" s="6" t="str">
        <f t="shared" si="5"/>
        <v>Mid Cap</v>
      </c>
    </row>
    <row r="383" spans="1:4" x14ac:dyDescent="0.35">
      <c r="A383" s="4" t="s">
        <v>905</v>
      </c>
      <c r="B383" s="4" t="s">
        <v>907</v>
      </c>
      <c r="C383" s="6">
        <v>8108.6664055410001</v>
      </c>
      <c r="D383" s="6" t="str">
        <f t="shared" si="5"/>
        <v>Mid Cap</v>
      </c>
    </row>
    <row r="384" spans="1:4" x14ac:dyDescent="0.35">
      <c r="A384" s="4" t="s">
        <v>908</v>
      </c>
      <c r="B384" s="4" t="s">
        <v>49</v>
      </c>
      <c r="C384" s="6">
        <v>8080.9392363699999</v>
      </c>
      <c r="D384" s="6" t="str">
        <f t="shared" si="5"/>
        <v>Mid Cap</v>
      </c>
    </row>
    <row r="385" spans="1:4" x14ac:dyDescent="0.35">
      <c r="A385" s="4" t="s">
        <v>910</v>
      </c>
      <c r="B385" s="4" t="s">
        <v>912</v>
      </c>
      <c r="C385" s="6">
        <v>8037.4076630199997</v>
      </c>
      <c r="D385" s="6" t="str">
        <f t="shared" si="5"/>
        <v>Mid Cap</v>
      </c>
    </row>
    <row r="386" spans="1:4" x14ac:dyDescent="0.35">
      <c r="A386" s="4" t="s">
        <v>913</v>
      </c>
      <c r="B386" s="4" t="s">
        <v>366</v>
      </c>
      <c r="C386" s="6">
        <v>8023.1873362200004</v>
      </c>
      <c r="D386" s="6" t="str">
        <f t="shared" si="5"/>
        <v>Mid Cap</v>
      </c>
    </row>
    <row r="387" spans="1:4" x14ac:dyDescent="0.35">
      <c r="A387" s="4" t="s">
        <v>915</v>
      </c>
      <c r="B387" s="4" t="s">
        <v>98</v>
      </c>
      <c r="C387" s="6">
        <v>7964.5638719999997</v>
      </c>
      <c r="D387" s="6" t="str">
        <f t="shared" ref="D387:D450" si="6">_xlfn.IFS(C388&gt;20000,"Large Cap",AND(C388&lt;=20000,C388&gt;=5000),"Mid Cap",C388&lt;5000,"Small Cap")</f>
        <v>Mid Cap</v>
      </c>
    </row>
    <row r="388" spans="1:4" x14ac:dyDescent="0.35">
      <c r="A388" s="4" t="s">
        <v>917</v>
      </c>
      <c r="B388" s="4" t="s">
        <v>813</v>
      </c>
      <c r="C388" s="6">
        <v>7875.4121600999997</v>
      </c>
      <c r="D388" s="6" t="str">
        <f t="shared" si="6"/>
        <v>Mid Cap</v>
      </c>
    </row>
    <row r="389" spans="1:4" x14ac:dyDescent="0.35">
      <c r="A389" s="4" t="s">
        <v>919</v>
      </c>
      <c r="B389" s="4" t="s">
        <v>396</v>
      </c>
      <c r="C389" s="6">
        <v>7870.4703694099999</v>
      </c>
      <c r="D389" s="6" t="str">
        <f t="shared" si="6"/>
        <v>Mid Cap</v>
      </c>
    </row>
    <row r="390" spans="1:4" x14ac:dyDescent="0.35">
      <c r="A390" s="4" t="s">
        <v>921</v>
      </c>
      <c r="B390" s="4" t="s">
        <v>580</v>
      </c>
      <c r="C390" s="6">
        <v>7857.9984830800004</v>
      </c>
      <c r="D390" s="6" t="str">
        <f t="shared" si="6"/>
        <v>Mid Cap</v>
      </c>
    </row>
    <row r="391" spans="1:4" x14ac:dyDescent="0.35">
      <c r="A391" s="4" t="s">
        <v>923</v>
      </c>
      <c r="B391" s="4" t="s">
        <v>813</v>
      </c>
      <c r="C391" s="6">
        <v>7813.5251552</v>
      </c>
      <c r="D391" s="6" t="str">
        <f t="shared" si="6"/>
        <v>Mid Cap</v>
      </c>
    </row>
    <row r="392" spans="1:4" x14ac:dyDescent="0.35">
      <c r="A392" s="4" t="s">
        <v>925</v>
      </c>
      <c r="B392" s="4" t="s">
        <v>927</v>
      </c>
      <c r="C392" s="6">
        <v>7803.0670009400001</v>
      </c>
      <c r="D392" s="6" t="str">
        <f t="shared" si="6"/>
        <v>Mid Cap</v>
      </c>
    </row>
    <row r="393" spans="1:4" x14ac:dyDescent="0.35">
      <c r="A393" s="4" t="s">
        <v>928</v>
      </c>
      <c r="B393" s="4" t="s">
        <v>446</v>
      </c>
      <c r="C393" s="6">
        <v>7797.6147248899997</v>
      </c>
      <c r="D393" s="6" t="str">
        <f t="shared" si="6"/>
        <v>Mid Cap</v>
      </c>
    </row>
    <row r="394" spans="1:4" x14ac:dyDescent="0.35">
      <c r="A394" s="4" t="s">
        <v>930</v>
      </c>
      <c r="B394" s="4" t="s">
        <v>83</v>
      </c>
      <c r="C394" s="6">
        <v>7785.6177389900004</v>
      </c>
      <c r="D394" s="6" t="str">
        <f t="shared" si="6"/>
        <v>Mid Cap</v>
      </c>
    </row>
    <row r="395" spans="1:4" x14ac:dyDescent="0.35">
      <c r="A395" s="4" t="s">
        <v>932</v>
      </c>
      <c r="B395" s="4" t="s">
        <v>327</v>
      </c>
      <c r="C395" s="6">
        <v>7772.92227</v>
      </c>
      <c r="D395" s="6" t="str">
        <f t="shared" si="6"/>
        <v>Mid Cap</v>
      </c>
    </row>
    <row r="396" spans="1:4" x14ac:dyDescent="0.35">
      <c r="A396" s="4" t="s">
        <v>934</v>
      </c>
      <c r="B396" s="4" t="s">
        <v>878</v>
      </c>
      <c r="C396" s="6">
        <v>7716.7567530850001</v>
      </c>
      <c r="D396" s="6" t="str">
        <f t="shared" si="6"/>
        <v>Mid Cap</v>
      </c>
    </row>
    <row r="397" spans="1:4" x14ac:dyDescent="0.35">
      <c r="A397" s="4" t="s">
        <v>936</v>
      </c>
      <c r="B397" s="4" t="s">
        <v>813</v>
      </c>
      <c r="C397" s="6">
        <v>7687.9319935000003</v>
      </c>
      <c r="D397" s="6" t="str">
        <f t="shared" si="6"/>
        <v>Mid Cap</v>
      </c>
    </row>
    <row r="398" spans="1:4" x14ac:dyDescent="0.35">
      <c r="A398" s="4" t="s">
        <v>938</v>
      </c>
      <c r="B398" s="4" t="s">
        <v>940</v>
      </c>
      <c r="C398" s="6">
        <v>7621.3282298399999</v>
      </c>
      <c r="D398" s="6" t="str">
        <f t="shared" si="6"/>
        <v>Mid Cap</v>
      </c>
    </row>
    <row r="399" spans="1:4" x14ac:dyDescent="0.35">
      <c r="A399" s="4" t="s">
        <v>941</v>
      </c>
      <c r="B399" s="4" t="s">
        <v>118</v>
      </c>
      <c r="C399" s="6">
        <v>7591.5661281900002</v>
      </c>
      <c r="D399" s="6" t="str">
        <f t="shared" si="6"/>
        <v>Mid Cap</v>
      </c>
    </row>
    <row r="400" spans="1:4" x14ac:dyDescent="0.35">
      <c r="A400" s="4" t="s">
        <v>943</v>
      </c>
      <c r="B400" s="4" t="s">
        <v>89</v>
      </c>
      <c r="C400" s="6">
        <v>7589.5176776600001</v>
      </c>
      <c r="D400" s="6" t="str">
        <f t="shared" si="6"/>
        <v>Mid Cap</v>
      </c>
    </row>
    <row r="401" spans="1:4" x14ac:dyDescent="0.35">
      <c r="A401" s="4" t="s">
        <v>945</v>
      </c>
      <c r="B401" s="4" t="s">
        <v>109</v>
      </c>
      <c r="C401" s="6">
        <v>7580.2965434400003</v>
      </c>
      <c r="D401" s="6" t="str">
        <f t="shared" si="6"/>
        <v>Mid Cap</v>
      </c>
    </row>
    <row r="402" spans="1:4" x14ac:dyDescent="0.35">
      <c r="A402" s="4" t="s">
        <v>947</v>
      </c>
      <c r="B402" s="4" t="s">
        <v>785</v>
      </c>
      <c r="C402" s="6">
        <v>7579.2555381749999</v>
      </c>
      <c r="D402" s="6" t="str">
        <f t="shared" si="6"/>
        <v>Mid Cap</v>
      </c>
    </row>
    <row r="403" spans="1:4" x14ac:dyDescent="0.35">
      <c r="A403" s="4" t="s">
        <v>949</v>
      </c>
      <c r="B403" s="4" t="s">
        <v>244</v>
      </c>
      <c r="C403" s="6">
        <v>7324.9252138250004</v>
      </c>
      <c r="D403" s="6" t="str">
        <f t="shared" si="6"/>
        <v>Mid Cap</v>
      </c>
    </row>
    <row r="404" spans="1:4" x14ac:dyDescent="0.35">
      <c r="A404" s="4" t="s">
        <v>951</v>
      </c>
      <c r="B404" s="4" t="s">
        <v>580</v>
      </c>
      <c r="C404" s="6">
        <v>7322.3742054320001</v>
      </c>
      <c r="D404" s="6" t="str">
        <f t="shared" si="6"/>
        <v>Mid Cap</v>
      </c>
    </row>
    <row r="405" spans="1:4" x14ac:dyDescent="0.35">
      <c r="A405" s="4" t="s">
        <v>953</v>
      </c>
      <c r="B405" s="4" t="s">
        <v>396</v>
      </c>
      <c r="C405" s="6">
        <v>7313.2076725400002</v>
      </c>
      <c r="D405" s="6" t="str">
        <f t="shared" si="6"/>
        <v>Mid Cap</v>
      </c>
    </row>
    <row r="406" spans="1:4" x14ac:dyDescent="0.35">
      <c r="A406" s="4" t="s">
        <v>955</v>
      </c>
      <c r="B406" s="4" t="s">
        <v>545</v>
      </c>
      <c r="C406" s="6">
        <v>7262.0505299699998</v>
      </c>
      <c r="D406" s="6" t="str">
        <f t="shared" si="6"/>
        <v>Mid Cap</v>
      </c>
    </row>
    <row r="407" spans="1:4" x14ac:dyDescent="0.35">
      <c r="A407" s="4" t="s">
        <v>957</v>
      </c>
      <c r="B407" s="4" t="s">
        <v>307</v>
      </c>
      <c r="C407" s="6">
        <v>7260.5066606399996</v>
      </c>
      <c r="D407" s="6" t="str">
        <f t="shared" si="6"/>
        <v>Mid Cap</v>
      </c>
    </row>
    <row r="408" spans="1:4" x14ac:dyDescent="0.35">
      <c r="A408" s="4" t="s">
        <v>959</v>
      </c>
      <c r="B408" s="4" t="s">
        <v>109</v>
      </c>
      <c r="C408" s="6">
        <v>7237.57954273</v>
      </c>
      <c r="D408" s="6" t="str">
        <f t="shared" si="6"/>
        <v>Mid Cap</v>
      </c>
    </row>
    <row r="409" spans="1:4" x14ac:dyDescent="0.35">
      <c r="A409" s="4" t="s">
        <v>961</v>
      </c>
      <c r="B409" s="4" t="s">
        <v>344</v>
      </c>
      <c r="C409" s="6">
        <v>7236.7754259450003</v>
      </c>
      <c r="D409" s="6" t="str">
        <f t="shared" si="6"/>
        <v>Mid Cap</v>
      </c>
    </row>
    <row r="410" spans="1:4" x14ac:dyDescent="0.35">
      <c r="A410" s="4" t="s">
        <v>963</v>
      </c>
      <c r="B410" s="4" t="s">
        <v>65</v>
      </c>
      <c r="C410" s="6">
        <v>7226.0821495800001</v>
      </c>
      <c r="D410" s="6" t="str">
        <f t="shared" si="6"/>
        <v>Mid Cap</v>
      </c>
    </row>
    <row r="411" spans="1:4" x14ac:dyDescent="0.35">
      <c r="A411" s="4" t="s">
        <v>965</v>
      </c>
      <c r="B411" s="4" t="s">
        <v>46</v>
      </c>
      <c r="C411" s="6">
        <v>7220.7069612400001</v>
      </c>
      <c r="D411" s="6" t="str">
        <f t="shared" si="6"/>
        <v>Mid Cap</v>
      </c>
    </row>
    <row r="412" spans="1:4" x14ac:dyDescent="0.35">
      <c r="A412" s="4" t="s">
        <v>967</v>
      </c>
      <c r="B412" s="4" t="s">
        <v>393</v>
      </c>
      <c r="C412" s="6">
        <v>7217.8365593250001</v>
      </c>
      <c r="D412" s="6" t="str">
        <f t="shared" si="6"/>
        <v>Mid Cap</v>
      </c>
    </row>
    <row r="413" spans="1:4" x14ac:dyDescent="0.35">
      <c r="A413" s="4" t="s">
        <v>969</v>
      </c>
      <c r="B413" s="4" t="s">
        <v>418</v>
      </c>
      <c r="C413" s="6">
        <v>7203.7440999999999</v>
      </c>
      <c r="D413" s="6" t="str">
        <f t="shared" si="6"/>
        <v>Mid Cap</v>
      </c>
    </row>
    <row r="414" spans="1:4" x14ac:dyDescent="0.35">
      <c r="A414" s="4" t="s">
        <v>971</v>
      </c>
      <c r="B414" s="4" t="s">
        <v>109</v>
      </c>
      <c r="C414" s="6">
        <v>7180.3410880800002</v>
      </c>
      <c r="D414" s="6" t="str">
        <f t="shared" si="6"/>
        <v>Mid Cap</v>
      </c>
    </row>
    <row r="415" spans="1:4" x14ac:dyDescent="0.35">
      <c r="A415" s="4" t="s">
        <v>973</v>
      </c>
      <c r="B415" s="4" t="s">
        <v>207</v>
      </c>
      <c r="C415" s="6">
        <v>7154.5308930000001</v>
      </c>
      <c r="D415" s="6" t="str">
        <f t="shared" si="6"/>
        <v>Mid Cap</v>
      </c>
    </row>
    <row r="416" spans="1:4" x14ac:dyDescent="0.35">
      <c r="A416" s="4" t="s">
        <v>975</v>
      </c>
      <c r="B416" s="4" t="s">
        <v>115</v>
      </c>
      <c r="C416" s="6">
        <v>7117.5</v>
      </c>
      <c r="D416" s="6" t="str">
        <f t="shared" si="6"/>
        <v>Mid Cap</v>
      </c>
    </row>
    <row r="417" spans="1:4" x14ac:dyDescent="0.35">
      <c r="A417" s="4" t="s">
        <v>977</v>
      </c>
      <c r="B417" s="4" t="s">
        <v>418</v>
      </c>
      <c r="C417" s="6">
        <v>7046.6880000000001</v>
      </c>
      <c r="D417" s="6" t="str">
        <f t="shared" si="6"/>
        <v>Mid Cap</v>
      </c>
    </row>
    <row r="418" spans="1:4" x14ac:dyDescent="0.35">
      <c r="A418" s="4" t="s">
        <v>979</v>
      </c>
      <c r="B418" s="4" t="s">
        <v>98</v>
      </c>
      <c r="C418" s="6">
        <v>6993</v>
      </c>
      <c r="D418" s="6" t="str">
        <f t="shared" si="6"/>
        <v>Mid Cap</v>
      </c>
    </row>
    <row r="419" spans="1:4" x14ac:dyDescent="0.35">
      <c r="A419" s="4" t="s">
        <v>981</v>
      </c>
      <c r="B419" s="4" t="s">
        <v>268</v>
      </c>
      <c r="C419" s="6">
        <v>6991.0050247999998</v>
      </c>
      <c r="D419" s="6" t="str">
        <f t="shared" si="6"/>
        <v>Mid Cap</v>
      </c>
    </row>
    <row r="420" spans="1:4" x14ac:dyDescent="0.35">
      <c r="A420" s="4" t="s">
        <v>983</v>
      </c>
      <c r="B420" s="4" t="s">
        <v>183</v>
      </c>
      <c r="C420" s="6">
        <v>6978.2836344750003</v>
      </c>
      <c r="D420" s="6" t="str">
        <f t="shared" si="6"/>
        <v>Mid Cap</v>
      </c>
    </row>
    <row r="421" spans="1:4" x14ac:dyDescent="0.35">
      <c r="A421" s="4" t="s">
        <v>985</v>
      </c>
      <c r="B421" s="4" t="s">
        <v>660</v>
      </c>
      <c r="C421" s="6">
        <v>6897.7909687499996</v>
      </c>
      <c r="D421" s="6" t="str">
        <f t="shared" si="6"/>
        <v>Mid Cap</v>
      </c>
    </row>
    <row r="422" spans="1:4" x14ac:dyDescent="0.35">
      <c r="A422" s="4" t="s">
        <v>987</v>
      </c>
      <c r="B422" s="4" t="s">
        <v>183</v>
      </c>
      <c r="C422" s="6">
        <v>6879.488515125</v>
      </c>
      <c r="D422" s="6" t="str">
        <f t="shared" si="6"/>
        <v>Mid Cap</v>
      </c>
    </row>
    <row r="423" spans="1:4" x14ac:dyDescent="0.35">
      <c r="A423" s="4" t="s">
        <v>989</v>
      </c>
      <c r="B423" s="4" t="s">
        <v>577</v>
      </c>
      <c r="C423" s="6">
        <v>6862.9685242799997</v>
      </c>
      <c r="D423" s="6" t="str">
        <f t="shared" si="6"/>
        <v>Mid Cap</v>
      </c>
    </row>
    <row r="424" spans="1:4" x14ac:dyDescent="0.35">
      <c r="A424" s="4" t="s">
        <v>991</v>
      </c>
      <c r="B424" s="4" t="s">
        <v>98</v>
      </c>
      <c r="C424" s="6">
        <v>6853.7612787199996</v>
      </c>
      <c r="D424" s="6" t="str">
        <f t="shared" si="6"/>
        <v>Mid Cap</v>
      </c>
    </row>
    <row r="425" spans="1:4" x14ac:dyDescent="0.35">
      <c r="A425" s="4" t="s">
        <v>993</v>
      </c>
      <c r="B425" s="4" t="s">
        <v>995</v>
      </c>
      <c r="C425" s="6">
        <v>6847.8943499999996</v>
      </c>
      <c r="D425" s="6" t="str">
        <f t="shared" si="6"/>
        <v>Mid Cap</v>
      </c>
    </row>
    <row r="426" spans="1:4" x14ac:dyDescent="0.35">
      <c r="A426" s="4" t="s">
        <v>996</v>
      </c>
      <c r="B426" s="4" t="s">
        <v>244</v>
      </c>
      <c r="C426" s="6">
        <v>6816.6186842999996</v>
      </c>
      <c r="D426" s="6" t="str">
        <f t="shared" si="6"/>
        <v>Mid Cap</v>
      </c>
    </row>
    <row r="427" spans="1:4" x14ac:dyDescent="0.35">
      <c r="A427" s="4" t="s">
        <v>998</v>
      </c>
      <c r="B427" s="4" t="s">
        <v>415</v>
      </c>
      <c r="C427" s="6">
        <v>6790.0950000000003</v>
      </c>
      <c r="D427" s="6" t="str">
        <f t="shared" si="6"/>
        <v>Mid Cap</v>
      </c>
    </row>
    <row r="428" spans="1:4" x14ac:dyDescent="0.35">
      <c r="A428" s="4" t="s">
        <v>1000</v>
      </c>
      <c r="B428" s="4" t="s">
        <v>65</v>
      </c>
      <c r="C428" s="6">
        <v>6783.0599229250001</v>
      </c>
      <c r="D428" s="6" t="str">
        <f t="shared" si="6"/>
        <v>Mid Cap</v>
      </c>
    </row>
    <row r="429" spans="1:4" x14ac:dyDescent="0.35">
      <c r="A429" s="4" t="s">
        <v>1002</v>
      </c>
      <c r="B429" s="4" t="s">
        <v>425</v>
      </c>
      <c r="C429" s="6">
        <v>6767.5869579600003</v>
      </c>
      <c r="D429" s="6" t="str">
        <f t="shared" si="6"/>
        <v>Mid Cap</v>
      </c>
    </row>
    <row r="430" spans="1:4" x14ac:dyDescent="0.35">
      <c r="A430" s="4" t="s">
        <v>1004</v>
      </c>
      <c r="B430" s="4" t="s">
        <v>366</v>
      </c>
      <c r="C430" s="6">
        <v>6731.065081875</v>
      </c>
      <c r="D430" s="6" t="str">
        <f t="shared" si="6"/>
        <v>Mid Cap</v>
      </c>
    </row>
    <row r="431" spans="1:4" x14ac:dyDescent="0.35">
      <c r="A431" s="4" t="s">
        <v>1006</v>
      </c>
      <c r="B431" s="4" t="s">
        <v>327</v>
      </c>
      <c r="C431" s="6">
        <v>6706.1227907100001</v>
      </c>
      <c r="D431" s="6" t="str">
        <f t="shared" si="6"/>
        <v>Mid Cap</v>
      </c>
    </row>
    <row r="432" spans="1:4" x14ac:dyDescent="0.35">
      <c r="A432" s="4" t="s">
        <v>1008</v>
      </c>
      <c r="B432" s="4" t="s">
        <v>52</v>
      </c>
      <c r="C432" s="6">
        <v>6698.3479542499999</v>
      </c>
      <c r="D432" s="6" t="str">
        <f t="shared" si="6"/>
        <v>Mid Cap</v>
      </c>
    </row>
    <row r="433" spans="1:4" x14ac:dyDescent="0.35">
      <c r="A433" s="4" t="s">
        <v>1010</v>
      </c>
      <c r="B433" s="4" t="s">
        <v>109</v>
      </c>
      <c r="C433" s="6">
        <v>6694.875</v>
      </c>
      <c r="D433" s="6" t="str">
        <f t="shared" si="6"/>
        <v>Mid Cap</v>
      </c>
    </row>
    <row r="434" spans="1:4" x14ac:dyDescent="0.35">
      <c r="A434" s="4" t="s">
        <v>1012</v>
      </c>
      <c r="B434" s="4" t="s">
        <v>892</v>
      </c>
      <c r="C434" s="6">
        <v>6664.5585302099998</v>
      </c>
      <c r="D434" s="6" t="str">
        <f t="shared" si="6"/>
        <v>Mid Cap</v>
      </c>
    </row>
    <row r="435" spans="1:4" x14ac:dyDescent="0.35">
      <c r="A435" s="4" t="s">
        <v>1014</v>
      </c>
      <c r="B435" s="4" t="s">
        <v>121</v>
      </c>
      <c r="C435" s="6">
        <v>6647.2949614500003</v>
      </c>
      <c r="D435" s="6" t="str">
        <f t="shared" si="6"/>
        <v>Mid Cap</v>
      </c>
    </row>
    <row r="436" spans="1:4" x14ac:dyDescent="0.35">
      <c r="A436" s="4" t="s">
        <v>1016</v>
      </c>
      <c r="B436" s="4" t="s">
        <v>260</v>
      </c>
      <c r="C436" s="6">
        <v>6642.8625405800003</v>
      </c>
      <c r="D436" s="6" t="str">
        <f t="shared" si="6"/>
        <v>Mid Cap</v>
      </c>
    </row>
    <row r="437" spans="1:4" x14ac:dyDescent="0.35">
      <c r="A437" s="4" t="s">
        <v>1018</v>
      </c>
      <c r="B437" s="4" t="s">
        <v>307</v>
      </c>
      <c r="C437" s="6">
        <v>6577.2263664800003</v>
      </c>
      <c r="D437" s="6" t="str">
        <f t="shared" si="6"/>
        <v>Mid Cap</v>
      </c>
    </row>
    <row r="438" spans="1:4" x14ac:dyDescent="0.35">
      <c r="A438" s="4" t="s">
        <v>1020</v>
      </c>
      <c r="B438" s="4" t="s">
        <v>1022</v>
      </c>
      <c r="C438" s="6">
        <v>6573.6</v>
      </c>
      <c r="D438" s="6" t="str">
        <f t="shared" si="6"/>
        <v>Mid Cap</v>
      </c>
    </row>
    <row r="439" spans="1:4" x14ac:dyDescent="0.35">
      <c r="A439" s="4" t="s">
        <v>1023</v>
      </c>
      <c r="B439" s="4" t="s">
        <v>62</v>
      </c>
      <c r="C439" s="6">
        <v>6545.0620500000005</v>
      </c>
      <c r="D439" s="6" t="str">
        <f t="shared" si="6"/>
        <v>Mid Cap</v>
      </c>
    </row>
    <row r="440" spans="1:4" x14ac:dyDescent="0.35">
      <c r="A440" s="4" t="s">
        <v>1025</v>
      </c>
      <c r="B440" s="4" t="s">
        <v>218</v>
      </c>
      <c r="C440" s="6">
        <v>6524.7192285000001</v>
      </c>
      <c r="D440" s="6" t="str">
        <f t="shared" si="6"/>
        <v>Mid Cap</v>
      </c>
    </row>
    <row r="441" spans="1:4" x14ac:dyDescent="0.35">
      <c r="A441" s="4" t="s">
        <v>1027</v>
      </c>
      <c r="B441" s="4" t="s">
        <v>65</v>
      </c>
      <c r="C441" s="6">
        <v>6519.0283504199997</v>
      </c>
      <c r="D441" s="6" t="str">
        <f t="shared" si="6"/>
        <v>Mid Cap</v>
      </c>
    </row>
    <row r="442" spans="1:4" x14ac:dyDescent="0.35">
      <c r="A442" s="4" t="s">
        <v>1029</v>
      </c>
      <c r="B442" s="4" t="s">
        <v>1031</v>
      </c>
      <c r="C442" s="6">
        <v>6487.68</v>
      </c>
      <c r="D442" s="6" t="str">
        <f t="shared" si="6"/>
        <v>Mid Cap</v>
      </c>
    </row>
    <row r="443" spans="1:4" x14ac:dyDescent="0.35">
      <c r="A443" s="4" t="s">
        <v>1032</v>
      </c>
      <c r="B443" s="4" t="s">
        <v>109</v>
      </c>
      <c r="C443" s="6">
        <v>6485.5445892549997</v>
      </c>
      <c r="D443" s="6" t="str">
        <f t="shared" si="6"/>
        <v>Mid Cap</v>
      </c>
    </row>
    <row r="444" spans="1:4" x14ac:dyDescent="0.35">
      <c r="A444" s="4" t="s">
        <v>1034</v>
      </c>
      <c r="B444" s="4" t="s">
        <v>1036</v>
      </c>
      <c r="C444" s="6">
        <v>6477.1773075000001</v>
      </c>
      <c r="D444" s="6" t="str">
        <f t="shared" si="6"/>
        <v>Mid Cap</v>
      </c>
    </row>
    <row r="445" spans="1:4" x14ac:dyDescent="0.35">
      <c r="A445" s="4" t="s">
        <v>1037</v>
      </c>
      <c r="B445" s="4" t="s">
        <v>564</v>
      </c>
      <c r="C445" s="6">
        <v>6468.4544167200002</v>
      </c>
      <c r="D445" s="6" t="str">
        <f t="shared" si="6"/>
        <v>Mid Cap</v>
      </c>
    </row>
    <row r="446" spans="1:4" x14ac:dyDescent="0.35">
      <c r="A446" s="4" t="s">
        <v>1039</v>
      </c>
      <c r="B446" s="4" t="s">
        <v>907</v>
      </c>
      <c r="C446" s="6">
        <v>6466.2237611279998</v>
      </c>
      <c r="D446" s="6" t="str">
        <f t="shared" si="6"/>
        <v>Mid Cap</v>
      </c>
    </row>
    <row r="447" spans="1:4" x14ac:dyDescent="0.35">
      <c r="A447" s="4" t="s">
        <v>1041</v>
      </c>
      <c r="B447" s="4" t="s">
        <v>247</v>
      </c>
      <c r="C447" s="6">
        <v>6446.4802041200001</v>
      </c>
      <c r="D447" s="6" t="str">
        <f t="shared" si="6"/>
        <v>Mid Cap</v>
      </c>
    </row>
    <row r="448" spans="1:4" x14ac:dyDescent="0.35">
      <c r="A448" s="4" t="s">
        <v>1043</v>
      </c>
      <c r="B448" s="4" t="s">
        <v>98</v>
      </c>
      <c r="C448" s="6">
        <v>6436.5676498499997</v>
      </c>
      <c r="D448" s="6" t="str">
        <f t="shared" si="6"/>
        <v>Mid Cap</v>
      </c>
    </row>
    <row r="449" spans="1:4" x14ac:dyDescent="0.35">
      <c r="A449" s="4" t="s">
        <v>1045</v>
      </c>
      <c r="B449" s="4" t="s">
        <v>446</v>
      </c>
      <c r="C449" s="6">
        <v>6420.6637874999997</v>
      </c>
      <c r="D449" s="6" t="str">
        <f t="shared" si="6"/>
        <v>Mid Cap</v>
      </c>
    </row>
    <row r="450" spans="1:4" x14ac:dyDescent="0.35">
      <c r="A450" s="4" t="s">
        <v>1047</v>
      </c>
      <c r="B450" s="4" t="s">
        <v>907</v>
      </c>
      <c r="C450" s="6">
        <v>6375.413038572</v>
      </c>
      <c r="D450" s="6" t="str">
        <f t="shared" si="6"/>
        <v>Mid Cap</v>
      </c>
    </row>
    <row r="451" spans="1:4" x14ac:dyDescent="0.35">
      <c r="A451" s="4" t="s">
        <v>1049</v>
      </c>
      <c r="B451" s="4"/>
      <c r="C451" s="6">
        <v>6355.3164549000003</v>
      </c>
      <c r="D451" s="6" t="str">
        <f t="shared" ref="D451:D514" si="7">_xlfn.IFS(C452&gt;20000,"Large Cap",AND(C452&lt;=20000,C452&gt;=5000),"Mid Cap",C452&lt;5000,"Small Cap")</f>
        <v>Mid Cap</v>
      </c>
    </row>
    <row r="452" spans="1:4" x14ac:dyDescent="0.35">
      <c r="A452" s="4" t="s">
        <v>1051</v>
      </c>
      <c r="B452" s="4" t="s">
        <v>121</v>
      </c>
      <c r="C452" s="6">
        <v>6352.3600396000002</v>
      </c>
      <c r="D452" s="6" t="str">
        <f t="shared" si="7"/>
        <v>Mid Cap</v>
      </c>
    </row>
    <row r="453" spans="1:4" x14ac:dyDescent="0.35">
      <c r="A453" s="4" t="s">
        <v>1053</v>
      </c>
      <c r="B453" s="4" t="s">
        <v>1055</v>
      </c>
      <c r="C453" s="6">
        <v>6335.2674642749998</v>
      </c>
      <c r="D453" s="6" t="str">
        <f t="shared" si="7"/>
        <v>Mid Cap</v>
      </c>
    </row>
    <row r="454" spans="1:4" x14ac:dyDescent="0.35">
      <c r="A454" s="4" t="s">
        <v>1056</v>
      </c>
      <c r="B454" s="4" t="s">
        <v>101</v>
      </c>
      <c r="C454" s="6">
        <v>6298.7744435550003</v>
      </c>
      <c r="D454" s="6" t="str">
        <f t="shared" si="7"/>
        <v>Mid Cap</v>
      </c>
    </row>
    <row r="455" spans="1:4" x14ac:dyDescent="0.35">
      <c r="A455" s="4" t="s">
        <v>1058</v>
      </c>
      <c r="B455" s="4" t="s">
        <v>207</v>
      </c>
      <c r="C455" s="6">
        <v>6293.5064205299996</v>
      </c>
      <c r="D455" s="6" t="str">
        <f t="shared" si="7"/>
        <v>Mid Cap</v>
      </c>
    </row>
    <row r="456" spans="1:4" x14ac:dyDescent="0.35">
      <c r="A456" s="4" t="s">
        <v>1060</v>
      </c>
      <c r="B456" s="4" t="s">
        <v>1031</v>
      </c>
      <c r="C456" s="6">
        <v>6266.1528877000001</v>
      </c>
      <c r="D456" s="6" t="str">
        <f t="shared" si="7"/>
        <v>Mid Cap</v>
      </c>
    </row>
    <row r="457" spans="1:4" x14ac:dyDescent="0.35">
      <c r="A457" s="4" t="s">
        <v>1062</v>
      </c>
      <c r="B457" s="4" t="s">
        <v>1064</v>
      </c>
      <c r="C457" s="6">
        <v>6217.3498763150001</v>
      </c>
      <c r="D457" s="6" t="str">
        <f t="shared" si="7"/>
        <v>Mid Cap</v>
      </c>
    </row>
    <row r="458" spans="1:4" x14ac:dyDescent="0.35">
      <c r="A458" s="4" t="s">
        <v>1065</v>
      </c>
      <c r="B458" s="4" t="s">
        <v>200</v>
      </c>
      <c r="C458" s="6">
        <v>6183.0465340000001</v>
      </c>
      <c r="D458" s="6" t="str">
        <f t="shared" si="7"/>
        <v>Mid Cap</v>
      </c>
    </row>
    <row r="459" spans="1:4" x14ac:dyDescent="0.35">
      <c r="A459" s="4" t="s">
        <v>1067</v>
      </c>
      <c r="B459" s="4" t="s">
        <v>857</v>
      </c>
      <c r="C459" s="6">
        <v>6182.1057224699998</v>
      </c>
      <c r="D459" s="6" t="str">
        <f t="shared" si="7"/>
        <v>Mid Cap</v>
      </c>
    </row>
    <row r="460" spans="1:4" x14ac:dyDescent="0.35">
      <c r="A460" s="4" t="s">
        <v>1069</v>
      </c>
      <c r="B460" s="4" t="s">
        <v>446</v>
      </c>
      <c r="C460" s="6">
        <v>6161.2998752550002</v>
      </c>
      <c r="D460" s="6" t="str">
        <f t="shared" si="7"/>
        <v>Mid Cap</v>
      </c>
    </row>
    <row r="461" spans="1:4" x14ac:dyDescent="0.35">
      <c r="A461" s="4" t="s">
        <v>1071</v>
      </c>
      <c r="B461" s="4" t="s">
        <v>621</v>
      </c>
      <c r="C461" s="6">
        <v>6132.1395322600001</v>
      </c>
      <c r="D461" s="6" t="str">
        <f t="shared" si="7"/>
        <v>Mid Cap</v>
      </c>
    </row>
    <row r="462" spans="1:4" x14ac:dyDescent="0.35">
      <c r="A462" s="4" t="s">
        <v>1073</v>
      </c>
      <c r="B462" s="4" t="s">
        <v>317</v>
      </c>
      <c r="C462" s="6">
        <v>6076.5265717800003</v>
      </c>
      <c r="D462" s="6" t="str">
        <f t="shared" si="7"/>
        <v>Mid Cap</v>
      </c>
    </row>
    <row r="463" spans="1:4" x14ac:dyDescent="0.35">
      <c r="A463" s="4" t="s">
        <v>1075</v>
      </c>
      <c r="B463" s="4" t="s">
        <v>796</v>
      </c>
      <c r="C463" s="6">
        <v>6060.2215456249996</v>
      </c>
      <c r="D463" s="6" t="str">
        <f t="shared" si="7"/>
        <v>Mid Cap</v>
      </c>
    </row>
    <row r="464" spans="1:4" x14ac:dyDescent="0.35">
      <c r="A464" s="4" t="s">
        <v>1077</v>
      </c>
      <c r="B464" s="4" t="s">
        <v>188</v>
      </c>
      <c r="C464" s="6">
        <v>6018.579852025</v>
      </c>
      <c r="D464" s="6" t="str">
        <f t="shared" si="7"/>
        <v>Mid Cap</v>
      </c>
    </row>
    <row r="465" spans="1:4" x14ac:dyDescent="0.35">
      <c r="A465" s="4" t="s">
        <v>1079</v>
      </c>
      <c r="B465" s="4"/>
      <c r="C465" s="6">
        <v>5883.4222300000001</v>
      </c>
      <c r="D465" s="6" t="str">
        <f t="shared" si="7"/>
        <v>Mid Cap</v>
      </c>
    </row>
    <row r="466" spans="1:4" x14ac:dyDescent="0.35">
      <c r="A466" s="4" t="s">
        <v>1081</v>
      </c>
      <c r="B466" s="4" t="s">
        <v>433</v>
      </c>
      <c r="C466" s="6">
        <v>5861.9682307499997</v>
      </c>
      <c r="D466" s="6" t="str">
        <f t="shared" si="7"/>
        <v>Mid Cap</v>
      </c>
    </row>
    <row r="467" spans="1:4" x14ac:dyDescent="0.35">
      <c r="A467" s="4" t="s">
        <v>1083</v>
      </c>
      <c r="B467" s="4" t="s">
        <v>260</v>
      </c>
      <c r="C467" s="6">
        <v>5849.6501404000001</v>
      </c>
      <c r="D467" s="6" t="str">
        <f t="shared" si="7"/>
        <v>Mid Cap</v>
      </c>
    </row>
    <row r="468" spans="1:4" x14ac:dyDescent="0.35">
      <c r="A468" s="4" t="s">
        <v>1085</v>
      </c>
      <c r="B468" s="4" t="s">
        <v>940</v>
      </c>
      <c r="C468" s="6">
        <v>5825.8249299299996</v>
      </c>
      <c r="D468" s="6" t="str">
        <f t="shared" si="7"/>
        <v>Mid Cap</v>
      </c>
    </row>
    <row r="469" spans="1:4" x14ac:dyDescent="0.35">
      <c r="A469" s="4" t="s">
        <v>1087</v>
      </c>
      <c r="B469" s="4" t="s">
        <v>852</v>
      </c>
      <c r="C469" s="6">
        <v>5771.2235794500002</v>
      </c>
      <c r="D469" s="6" t="str">
        <f t="shared" si="7"/>
        <v>Mid Cap</v>
      </c>
    </row>
    <row r="470" spans="1:4" x14ac:dyDescent="0.35">
      <c r="A470" s="4" t="s">
        <v>1089</v>
      </c>
      <c r="B470" s="4" t="s">
        <v>109</v>
      </c>
      <c r="C470" s="6">
        <v>5655.8542595199997</v>
      </c>
      <c r="D470" s="6" t="str">
        <f t="shared" si="7"/>
        <v>Mid Cap</v>
      </c>
    </row>
    <row r="471" spans="1:4" x14ac:dyDescent="0.35">
      <c r="A471" s="4" t="s">
        <v>1091</v>
      </c>
      <c r="B471" s="4" t="s">
        <v>200</v>
      </c>
      <c r="C471" s="6">
        <v>5623.7086855950001</v>
      </c>
      <c r="D471" s="6" t="str">
        <f t="shared" si="7"/>
        <v>Mid Cap</v>
      </c>
    </row>
    <row r="472" spans="1:4" x14ac:dyDescent="0.35">
      <c r="A472" s="4" t="s">
        <v>1093</v>
      </c>
      <c r="B472" s="4" t="s">
        <v>49</v>
      </c>
      <c r="C472" s="6">
        <v>5608.5074640000003</v>
      </c>
      <c r="D472" s="6" t="str">
        <f t="shared" si="7"/>
        <v>Mid Cap</v>
      </c>
    </row>
    <row r="473" spans="1:4" x14ac:dyDescent="0.35">
      <c r="A473" s="4" t="s">
        <v>1095</v>
      </c>
      <c r="B473" s="4" t="s">
        <v>109</v>
      </c>
      <c r="C473" s="6">
        <v>5598.1453257399999</v>
      </c>
      <c r="D473" s="6" t="str">
        <f t="shared" si="7"/>
        <v>Mid Cap</v>
      </c>
    </row>
    <row r="474" spans="1:4" x14ac:dyDescent="0.35">
      <c r="A474" s="4" t="s">
        <v>1097</v>
      </c>
      <c r="B474" s="4" t="s">
        <v>92</v>
      </c>
      <c r="C474" s="6">
        <v>5552.8243663200001</v>
      </c>
      <c r="D474" s="6" t="str">
        <f t="shared" si="7"/>
        <v>Mid Cap</v>
      </c>
    </row>
    <row r="475" spans="1:4" x14ac:dyDescent="0.35">
      <c r="A475" s="4" t="s">
        <v>1099</v>
      </c>
      <c r="B475" s="4" t="s">
        <v>215</v>
      </c>
      <c r="C475" s="6">
        <v>5508.8486637550004</v>
      </c>
      <c r="D475" s="6" t="str">
        <f t="shared" si="7"/>
        <v>Mid Cap</v>
      </c>
    </row>
    <row r="476" spans="1:4" x14ac:dyDescent="0.35">
      <c r="A476" s="4" t="s">
        <v>1101</v>
      </c>
      <c r="B476" s="4" t="s">
        <v>458</v>
      </c>
      <c r="C476" s="6">
        <v>5486.43860064</v>
      </c>
      <c r="D476" s="6" t="str">
        <f t="shared" si="7"/>
        <v>Mid Cap</v>
      </c>
    </row>
    <row r="477" spans="1:4" x14ac:dyDescent="0.35">
      <c r="A477" s="4" t="s">
        <v>1103</v>
      </c>
      <c r="B477" s="4" t="s">
        <v>244</v>
      </c>
      <c r="C477" s="6">
        <v>5458.878894945</v>
      </c>
      <c r="D477" s="6" t="str">
        <f t="shared" si="7"/>
        <v>Mid Cap</v>
      </c>
    </row>
    <row r="478" spans="1:4" x14ac:dyDescent="0.35">
      <c r="A478" s="4" t="s">
        <v>1105</v>
      </c>
      <c r="B478" s="4" t="s">
        <v>260</v>
      </c>
      <c r="C478" s="6">
        <v>5443.5281753999998</v>
      </c>
      <c r="D478" s="6" t="str">
        <f t="shared" si="7"/>
        <v>Mid Cap</v>
      </c>
    </row>
    <row r="479" spans="1:4" x14ac:dyDescent="0.35">
      <c r="A479" s="4" t="s">
        <v>1107</v>
      </c>
      <c r="B479" s="4" t="s">
        <v>425</v>
      </c>
      <c r="C479" s="6">
        <v>5435.8014105599996</v>
      </c>
      <c r="D479" s="6" t="str">
        <f t="shared" si="7"/>
        <v>Mid Cap</v>
      </c>
    </row>
    <row r="480" spans="1:4" x14ac:dyDescent="0.35">
      <c r="A480" s="4" t="s">
        <v>1109</v>
      </c>
      <c r="B480" s="4" t="s">
        <v>80</v>
      </c>
      <c r="C480" s="6">
        <v>5399.0486528000001</v>
      </c>
      <c r="D480" s="6" t="str">
        <f t="shared" si="7"/>
        <v>Mid Cap</v>
      </c>
    </row>
    <row r="481" spans="1:4" x14ac:dyDescent="0.35">
      <c r="A481" s="4" t="s">
        <v>1111</v>
      </c>
      <c r="B481" s="4" t="s">
        <v>127</v>
      </c>
      <c r="C481" s="6">
        <v>5340.4055953200004</v>
      </c>
      <c r="D481" s="6" t="str">
        <f t="shared" si="7"/>
        <v>Mid Cap</v>
      </c>
    </row>
    <row r="482" spans="1:4" x14ac:dyDescent="0.35">
      <c r="A482" s="4" t="s">
        <v>1113</v>
      </c>
      <c r="B482" s="4" t="s">
        <v>218</v>
      </c>
      <c r="C482" s="6">
        <v>5331.0938939999996</v>
      </c>
      <c r="D482" s="6" t="str">
        <f t="shared" si="7"/>
        <v>Mid Cap</v>
      </c>
    </row>
    <row r="483" spans="1:4" x14ac:dyDescent="0.35">
      <c r="A483" s="4" t="s">
        <v>1115</v>
      </c>
      <c r="B483" s="4" t="s">
        <v>59</v>
      </c>
      <c r="C483" s="6">
        <v>5330.0334676599996</v>
      </c>
      <c r="D483" s="6" t="str">
        <f t="shared" si="7"/>
        <v>Mid Cap</v>
      </c>
    </row>
    <row r="484" spans="1:4" x14ac:dyDescent="0.35">
      <c r="A484" s="4" t="s">
        <v>1117</v>
      </c>
      <c r="B484" s="4" t="s">
        <v>366</v>
      </c>
      <c r="C484" s="6">
        <v>5328.7406744</v>
      </c>
      <c r="D484" s="6" t="str">
        <f t="shared" si="7"/>
        <v>Mid Cap</v>
      </c>
    </row>
    <row r="485" spans="1:4" x14ac:dyDescent="0.35">
      <c r="A485" s="4" t="s">
        <v>1119</v>
      </c>
      <c r="B485" s="4" t="s">
        <v>127</v>
      </c>
      <c r="C485" s="6">
        <v>5283.8239999999996</v>
      </c>
      <c r="D485" s="6" t="str">
        <f t="shared" si="7"/>
        <v>Mid Cap</v>
      </c>
    </row>
    <row r="486" spans="1:4" x14ac:dyDescent="0.35">
      <c r="A486" s="4" t="s">
        <v>1121</v>
      </c>
      <c r="B486" s="4" t="s">
        <v>1123</v>
      </c>
      <c r="C486" s="6">
        <v>5273.4166496549997</v>
      </c>
      <c r="D486" s="6" t="str">
        <f t="shared" si="7"/>
        <v>Mid Cap</v>
      </c>
    </row>
    <row r="487" spans="1:4" x14ac:dyDescent="0.35">
      <c r="A487" s="4" t="s">
        <v>1124</v>
      </c>
      <c r="B487" s="4" t="s">
        <v>147</v>
      </c>
      <c r="C487" s="6">
        <v>5227.92</v>
      </c>
      <c r="D487" s="6" t="str">
        <f t="shared" si="7"/>
        <v>Mid Cap</v>
      </c>
    </row>
    <row r="488" spans="1:4" x14ac:dyDescent="0.35">
      <c r="A488" s="4" t="s">
        <v>1126</v>
      </c>
      <c r="B488" s="4" t="s">
        <v>396</v>
      </c>
      <c r="C488" s="6">
        <v>5215.4914457799996</v>
      </c>
      <c r="D488" s="6" t="str">
        <f t="shared" si="7"/>
        <v>Mid Cap</v>
      </c>
    </row>
    <row r="489" spans="1:4" x14ac:dyDescent="0.35">
      <c r="A489" s="4" t="s">
        <v>1128</v>
      </c>
      <c r="B489" s="4" t="s">
        <v>327</v>
      </c>
      <c r="C489" s="6">
        <v>5147.0983867799996</v>
      </c>
      <c r="D489" s="6" t="str">
        <f t="shared" si="7"/>
        <v>Mid Cap</v>
      </c>
    </row>
    <row r="490" spans="1:4" x14ac:dyDescent="0.35">
      <c r="A490" s="4" t="s">
        <v>1130</v>
      </c>
      <c r="B490" s="4"/>
      <c r="C490" s="6">
        <v>5141.71558293</v>
      </c>
      <c r="D490" s="6" t="str">
        <f t="shared" si="7"/>
        <v>Mid Cap</v>
      </c>
    </row>
    <row r="491" spans="1:4" x14ac:dyDescent="0.35">
      <c r="A491" s="4" t="s">
        <v>1132</v>
      </c>
      <c r="B491" s="4" t="s">
        <v>1134</v>
      </c>
      <c r="C491" s="6">
        <v>5137.0442999999996</v>
      </c>
      <c r="D491" s="6" t="str">
        <f t="shared" si="7"/>
        <v>Mid Cap</v>
      </c>
    </row>
    <row r="492" spans="1:4" x14ac:dyDescent="0.35">
      <c r="A492" s="4" t="s">
        <v>1135</v>
      </c>
      <c r="B492" s="4" t="s">
        <v>307</v>
      </c>
      <c r="C492" s="6">
        <v>5133.01383936</v>
      </c>
      <c r="D492" s="6" t="str">
        <f t="shared" si="7"/>
        <v>Mid Cap</v>
      </c>
    </row>
    <row r="493" spans="1:4" x14ac:dyDescent="0.35">
      <c r="A493" s="4" t="s">
        <v>1137</v>
      </c>
      <c r="B493" s="4" t="s">
        <v>121</v>
      </c>
      <c r="C493" s="6">
        <v>5128.6498266099998</v>
      </c>
      <c r="D493" s="6" t="str">
        <f t="shared" si="7"/>
        <v>Mid Cap</v>
      </c>
    </row>
    <row r="494" spans="1:4" x14ac:dyDescent="0.35">
      <c r="A494" s="4" t="s">
        <v>1139</v>
      </c>
      <c r="B494" s="4" t="s">
        <v>1141</v>
      </c>
      <c r="C494" s="6">
        <v>5106.5346793489998</v>
      </c>
      <c r="D494" s="6" t="str">
        <f t="shared" si="7"/>
        <v>Mid Cap</v>
      </c>
    </row>
    <row r="495" spans="1:4" x14ac:dyDescent="0.35">
      <c r="A495" s="4" t="s">
        <v>1142</v>
      </c>
      <c r="B495" s="4" t="s">
        <v>446</v>
      </c>
      <c r="C495" s="6">
        <v>5105.2490132000003</v>
      </c>
      <c r="D495" s="6" t="str">
        <f t="shared" si="7"/>
        <v>Mid Cap</v>
      </c>
    </row>
    <row r="496" spans="1:4" x14ac:dyDescent="0.35">
      <c r="A496" s="4" t="s">
        <v>1144</v>
      </c>
      <c r="B496" s="4" t="s">
        <v>1146</v>
      </c>
      <c r="C496" s="6">
        <v>5097.3165309599999</v>
      </c>
      <c r="D496" s="6" t="str">
        <f t="shared" si="7"/>
        <v>Mid Cap</v>
      </c>
    </row>
    <row r="497" spans="1:4" x14ac:dyDescent="0.35">
      <c r="A497" s="4" t="s">
        <v>1147</v>
      </c>
      <c r="B497" s="4" t="s">
        <v>244</v>
      </c>
      <c r="C497" s="6">
        <v>5091.6067800000001</v>
      </c>
      <c r="D497" s="6" t="str">
        <f t="shared" si="7"/>
        <v>Mid Cap</v>
      </c>
    </row>
    <row r="498" spans="1:4" x14ac:dyDescent="0.35">
      <c r="A498" s="4" t="s">
        <v>1149</v>
      </c>
      <c r="B498" s="4" t="s">
        <v>780</v>
      </c>
      <c r="C498" s="6">
        <v>5079.5045210099997</v>
      </c>
      <c r="D498" s="6" t="str">
        <f t="shared" si="7"/>
        <v>Mid Cap</v>
      </c>
    </row>
    <row r="499" spans="1:4" x14ac:dyDescent="0.35">
      <c r="A499" s="4" t="s">
        <v>1151</v>
      </c>
      <c r="B499" s="4" t="s">
        <v>425</v>
      </c>
      <c r="C499" s="6">
        <v>5068.8477837600003</v>
      </c>
      <c r="D499" s="6" t="str">
        <f t="shared" si="7"/>
        <v>Mid Cap</v>
      </c>
    </row>
    <row r="500" spans="1:4" x14ac:dyDescent="0.35">
      <c r="A500" s="4" t="s">
        <v>1153</v>
      </c>
      <c r="B500" s="4" t="s">
        <v>1123</v>
      </c>
      <c r="C500" s="6">
        <v>5063.4069843699999</v>
      </c>
      <c r="D500" s="6" t="str">
        <f t="shared" si="7"/>
        <v>Mid Cap</v>
      </c>
    </row>
    <row r="501" spans="1:4" x14ac:dyDescent="0.35">
      <c r="A501" s="4" t="s">
        <v>1155</v>
      </c>
      <c r="B501" s="4" t="s">
        <v>415</v>
      </c>
      <c r="C501" s="6">
        <v>5056.9682415999996</v>
      </c>
      <c r="D501" s="6" t="str">
        <f t="shared" si="7"/>
        <v>Mid Cap</v>
      </c>
    </row>
    <row r="502" spans="1:4" x14ac:dyDescent="0.35">
      <c r="A502" s="4" t="s">
        <v>1157</v>
      </c>
      <c r="B502" s="4" t="s">
        <v>396</v>
      </c>
      <c r="C502" s="6">
        <v>5036.5670382600001</v>
      </c>
      <c r="D502" s="6" t="str">
        <f t="shared" si="7"/>
        <v>Mid Cap</v>
      </c>
    </row>
    <row r="503" spans="1:4" x14ac:dyDescent="0.35">
      <c r="A503" s="4" t="s">
        <v>1159</v>
      </c>
      <c r="B503" s="4" t="s">
        <v>109</v>
      </c>
      <c r="C503" s="6">
        <v>5036.2191337499999</v>
      </c>
      <c r="D503" s="6" t="str">
        <f t="shared" si="7"/>
        <v>Mid Cap</v>
      </c>
    </row>
    <row r="504" spans="1:4" x14ac:dyDescent="0.35">
      <c r="A504" s="4" t="s">
        <v>1161</v>
      </c>
      <c r="B504" s="4" t="s">
        <v>183</v>
      </c>
      <c r="C504" s="6">
        <v>5028.1971252000003</v>
      </c>
      <c r="D504" s="6" t="str">
        <f t="shared" si="7"/>
        <v>Mid Cap</v>
      </c>
    </row>
    <row r="505" spans="1:4" x14ac:dyDescent="0.35">
      <c r="A505" s="4" t="s">
        <v>1163</v>
      </c>
      <c r="B505" s="4" t="s">
        <v>393</v>
      </c>
      <c r="C505" s="6">
        <v>5026.0915180499996</v>
      </c>
      <c r="D505" s="6" t="str">
        <f t="shared" si="7"/>
        <v>Mid Cap</v>
      </c>
    </row>
    <row r="506" spans="1:4" x14ac:dyDescent="0.35">
      <c r="A506" s="4" t="s">
        <v>1165</v>
      </c>
      <c r="B506" s="4" t="s">
        <v>260</v>
      </c>
      <c r="C506" s="6">
        <v>5021.6730299999999</v>
      </c>
      <c r="D506" s="6" t="str">
        <f t="shared" si="7"/>
        <v>Mid Cap</v>
      </c>
    </row>
    <row r="507" spans="1:4" x14ac:dyDescent="0.35">
      <c r="A507" s="4" t="s">
        <v>1167</v>
      </c>
      <c r="B507" s="4" t="s">
        <v>127</v>
      </c>
      <c r="C507" s="6">
        <v>5009.2633998000001</v>
      </c>
      <c r="D507" s="6" t="str">
        <f t="shared" si="7"/>
        <v>Small Cap</v>
      </c>
    </row>
    <row r="508" spans="1:4" x14ac:dyDescent="0.35">
      <c r="A508" s="4" t="s">
        <v>1169</v>
      </c>
      <c r="B508" s="4" t="s">
        <v>271</v>
      </c>
      <c r="C508" s="6">
        <v>4940.0927675000003</v>
      </c>
      <c r="D508" s="6" t="str">
        <f t="shared" si="7"/>
        <v>Small Cap</v>
      </c>
    </row>
    <row r="509" spans="1:4" x14ac:dyDescent="0.35">
      <c r="A509" s="4" t="s">
        <v>1171</v>
      </c>
      <c r="B509" s="4" t="s">
        <v>183</v>
      </c>
      <c r="C509" s="6">
        <v>4917.3496193000001</v>
      </c>
      <c r="D509" s="6" t="str">
        <f t="shared" si="7"/>
        <v>Small Cap</v>
      </c>
    </row>
    <row r="510" spans="1:4" x14ac:dyDescent="0.35">
      <c r="A510" s="4" t="s">
        <v>1173</v>
      </c>
      <c r="B510" s="4" t="s">
        <v>307</v>
      </c>
      <c r="C510" s="6">
        <v>4897.5914562600001</v>
      </c>
      <c r="D510" s="6" t="str">
        <f t="shared" si="7"/>
        <v>Small Cap</v>
      </c>
    </row>
    <row r="511" spans="1:4" x14ac:dyDescent="0.35">
      <c r="A511" s="4" t="s">
        <v>1175</v>
      </c>
      <c r="B511" s="4" t="s">
        <v>215</v>
      </c>
      <c r="C511" s="6">
        <v>4879.6298235800004</v>
      </c>
      <c r="D511" s="6" t="str">
        <f t="shared" si="7"/>
        <v>Small Cap</v>
      </c>
    </row>
    <row r="512" spans="1:4" x14ac:dyDescent="0.35">
      <c r="A512" s="4" t="s">
        <v>1177</v>
      </c>
      <c r="B512" s="4" t="s">
        <v>260</v>
      </c>
      <c r="C512" s="6">
        <v>4843.2477054499996</v>
      </c>
      <c r="D512" s="6" t="str">
        <f t="shared" si="7"/>
        <v>Small Cap</v>
      </c>
    </row>
    <row r="513" spans="1:4" x14ac:dyDescent="0.35">
      <c r="A513" s="4" t="s">
        <v>1179</v>
      </c>
      <c r="B513" s="4" t="s">
        <v>86</v>
      </c>
      <c r="C513" s="6">
        <v>4831.6884730350002</v>
      </c>
      <c r="D513" s="6" t="str">
        <f t="shared" si="7"/>
        <v>Small Cap</v>
      </c>
    </row>
    <row r="514" spans="1:4" x14ac:dyDescent="0.35">
      <c r="A514" s="4" t="s">
        <v>1181</v>
      </c>
      <c r="B514" s="4" t="s">
        <v>446</v>
      </c>
      <c r="C514" s="6">
        <v>4805.5966399999998</v>
      </c>
      <c r="D514" s="6" t="str">
        <f t="shared" si="7"/>
        <v>Small Cap</v>
      </c>
    </row>
    <row r="515" spans="1:4" x14ac:dyDescent="0.35">
      <c r="A515" s="4" t="s">
        <v>1183</v>
      </c>
      <c r="B515" s="4" t="s">
        <v>433</v>
      </c>
      <c r="C515" s="6">
        <v>4803.1307462599998</v>
      </c>
      <c r="D515" s="6" t="str">
        <f t="shared" ref="D515:D578" si="8">_xlfn.IFS(C516&gt;20000,"Large Cap",AND(C516&lt;=20000,C516&gt;=5000),"Mid Cap",C516&lt;5000,"Small Cap")</f>
        <v>Small Cap</v>
      </c>
    </row>
    <row r="516" spans="1:4" x14ac:dyDescent="0.35">
      <c r="A516" s="4" t="s">
        <v>1185</v>
      </c>
      <c r="B516" s="4" t="s">
        <v>307</v>
      </c>
      <c r="C516" s="6">
        <v>4745.0426770249996</v>
      </c>
      <c r="D516" s="6" t="str">
        <f t="shared" si="8"/>
        <v>Small Cap</v>
      </c>
    </row>
    <row r="517" spans="1:4" x14ac:dyDescent="0.35">
      <c r="A517" s="4" t="s">
        <v>1187</v>
      </c>
      <c r="B517" s="4" t="s">
        <v>80</v>
      </c>
      <c r="C517" s="6">
        <v>4728.7791616000004</v>
      </c>
      <c r="D517" s="6" t="str">
        <f t="shared" si="8"/>
        <v>Small Cap</v>
      </c>
    </row>
    <row r="518" spans="1:4" x14ac:dyDescent="0.35">
      <c r="A518" s="4" t="s">
        <v>1189</v>
      </c>
      <c r="B518" s="4" t="s">
        <v>244</v>
      </c>
      <c r="C518" s="6">
        <v>4675.36066802</v>
      </c>
      <c r="D518" s="6" t="str">
        <f t="shared" si="8"/>
        <v>Small Cap</v>
      </c>
    </row>
    <row r="519" spans="1:4" x14ac:dyDescent="0.35">
      <c r="A519" s="4" t="s">
        <v>1191</v>
      </c>
      <c r="B519" s="4" t="s">
        <v>153</v>
      </c>
      <c r="C519" s="6">
        <v>4675.1738907500003</v>
      </c>
      <c r="D519" s="6" t="str">
        <f t="shared" si="8"/>
        <v>Small Cap</v>
      </c>
    </row>
    <row r="520" spans="1:4" x14ac:dyDescent="0.35">
      <c r="A520" s="4" t="s">
        <v>1193</v>
      </c>
      <c r="B520" s="4" t="s">
        <v>446</v>
      </c>
      <c r="C520" s="6">
        <v>4651.8043871999998</v>
      </c>
      <c r="D520" s="6" t="str">
        <f t="shared" si="8"/>
        <v>Small Cap</v>
      </c>
    </row>
    <row r="521" spans="1:4" x14ac:dyDescent="0.35">
      <c r="A521" s="4" t="s">
        <v>1195</v>
      </c>
      <c r="B521" s="4" t="s">
        <v>1197</v>
      </c>
      <c r="C521" s="6">
        <v>4641.6118530000003</v>
      </c>
      <c r="D521" s="6" t="str">
        <f t="shared" si="8"/>
        <v>Small Cap</v>
      </c>
    </row>
    <row r="522" spans="1:4" x14ac:dyDescent="0.35">
      <c r="A522" s="4" t="s">
        <v>1198</v>
      </c>
      <c r="B522" s="4" t="s">
        <v>878</v>
      </c>
      <c r="C522" s="6">
        <v>4640.7224816199996</v>
      </c>
      <c r="D522" s="6" t="str">
        <f t="shared" si="8"/>
        <v>Small Cap</v>
      </c>
    </row>
    <row r="523" spans="1:4" x14ac:dyDescent="0.35">
      <c r="A523" s="4" t="s">
        <v>1200</v>
      </c>
      <c r="B523" s="4" t="s">
        <v>268</v>
      </c>
      <c r="C523" s="6">
        <v>4586.15641297</v>
      </c>
      <c r="D523" s="6" t="str">
        <f t="shared" si="8"/>
        <v>Small Cap</v>
      </c>
    </row>
    <row r="524" spans="1:4" x14ac:dyDescent="0.35">
      <c r="A524" s="4" t="s">
        <v>1202</v>
      </c>
      <c r="B524" s="4" t="s">
        <v>785</v>
      </c>
      <c r="C524" s="6">
        <v>4564.8417338999998</v>
      </c>
      <c r="D524" s="6" t="str">
        <f t="shared" si="8"/>
        <v>Small Cap</v>
      </c>
    </row>
    <row r="525" spans="1:4" x14ac:dyDescent="0.35">
      <c r="A525" s="4" t="s">
        <v>1204</v>
      </c>
      <c r="B525" s="4" t="s">
        <v>1206</v>
      </c>
      <c r="C525" s="6">
        <v>4503.8473883999995</v>
      </c>
      <c r="D525" s="6" t="str">
        <f t="shared" si="8"/>
        <v>Small Cap</v>
      </c>
    </row>
    <row r="526" spans="1:4" x14ac:dyDescent="0.35">
      <c r="A526" s="4" t="s">
        <v>1207</v>
      </c>
      <c r="B526" s="4"/>
      <c r="C526" s="6">
        <v>4502.1762434000002</v>
      </c>
      <c r="D526" s="6" t="str">
        <f t="shared" si="8"/>
        <v>Small Cap</v>
      </c>
    </row>
    <row r="527" spans="1:4" x14ac:dyDescent="0.35">
      <c r="A527" s="4" t="s">
        <v>1209</v>
      </c>
      <c r="B527" s="4" t="s">
        <v>366</v>
      </c>
      <c r="C527" s="6">
        <v>4485.7929292500003</v>
      </c>
      <c r="D527" s="6" t="str">
        <f t="shared" si="8"/>
        <v>Small Cap</v>
      </c>
    </row>
    <row r="528" spans="1:4" x14ac:dyDescent="0.35">
      <c r="A528" s="4" t="s">
        <v>1211</v>
      </c>
      <c r="B528" s="4" t="s">
        <v>121</v>
      </c>
      <c r="C528" s="6">
        <v>4475.6090409999997</v>
      </c>
      <c r="D528" s="6" t="str">
        <f t="shared" si="8"/>
        <v>Small Cap</v>
      </c>
    </row>
    <row r="529" spans="1:4" x14ac:dyDescent="0.35">
      <c r="A529" s="4" t="s">
        <v>1213</v>
      </c>
      <c r="B529" s="4" t="s">
        <v>124</v>
      </c>
      <c r="C529" s="6">
        <v>4463.8213251699999</v>
      </c>
      <c r="D529" s="6" t="str">
        <f t="shared" si="8"/>
        <v>Small Cap</v>
      </c>
    </row>
    <row r="530" spans="1:4" x14ac:dyDescent="0.35">
      <c r="A530" s="4" t="s">
        <v>1215</v>
      </c>
      <c r="B530" s="4" t="s">
        <v>89</v>
      </c>
      <c r="C530" s="6">
        <v>4424.3565911249998</v>
      </c>
      <c r="D530" s="6" t="str">
        <f t="shared" si="8"/>
        <v>Small Cap</v>
      </c>
    </row>
    <row r="531" spans="1:4" x14ac:dyDescent="0.35">
      <c r="A531" s="4" t="s">
        <v>1217</v>
      </c>
      <c r="B531" s="4" t="s">
        <v>109</v>
      </c>
      <c r="C531" s="6">
        <v>4423.6682512199995</v>
      </c>
      <c r="D531" s="6" t="str">
        <f t="shared" si="8"/>
        <v>Small Cap</v>
      </c>
    </row>
    <row r="532" spans="1:4" x14ac:dyDescent="0.35">
      <c r="A532" s="4" t="s">
        <v>1219</v>
      </c>
      <c r="B532" s="4" t="s">
        <v>260</v>
      </c>
      <c r="C532" s="6">
        <v>4399.72775</v>
      </c>
      <c r="D532" s="6" t="str">
        <f t="shared" si="8"/>
        <v>Small Cap</v>
      </c>
    </row>
    <row r="533" spans="1:4" x14ac:dyDescent="0.35">
      <c r="A533" s="4" t="s">
        <v>1221</v>
      </c>
      <c r="B533" s="4" t="s">
        <v>244</v>
      </c>
      <c r="C533" s="6">
        <v>4395.1129991999996</v>
      </c>
      <c r="D533" s="6" t="str">
        <f t="shared" si="8"/>
        <v>Small Cap</v>
      </c>
    </row>
    <row r="534" spans="1:4" x14ac:dyDescent="0.35">
      <c r="A534" s="4" t="s">
        <v>1223</v>
      </c>
      <c r="B534" s="4" t="s">
        <v>200</v>
      </c>
      <c r="C534" s="6">
        <v>4392.9621450000004</v>
      </c>
      <c r="D534" s="6" t="str">
        <f t="shared" si="8"/>
        <v>Small Cap</v>
      </c>
    </row>
    <row r="535" spans="1:4" x14ac:dyDescent="0.35">
      <c r="A535" s="4" t="s">
        <v>1225</v>
      </c>
      <c r="B535" s="4" t="s">
        <v>564</v>
      </c>
      <c r="C535" s="6">
        <v>4373.2258909800003</v>
      </c>
      <c r="D535" s="6" t="str">
        <f t="shared" si="8"/>
        <v>Small Cap</v>
      </c>
    </row>
    <row r="536" spans="1:4" x14ac:dyDescent="0.35">
      <c r="A536" s="4" t="s">
        <v>1227</v>
      </c>
      <c r="B536" s="4" t="s">
        <v>458</v>
      </c>
      <c r="C536" s="6">
        <v>4363.98544296</v>
      </c>
      <c r="D536" s="6" t="str">
        <f t="shared" si="8"/>
        <v>Small Cap</v>
      </c>
    </row>
    <row r="537" spans="1:4" x14ac:dyDescent="0.35">
      <c r="A537" s="4" t="s">
        <v>1229</v>
      </c>
      <c r="B537" s="4" t="s">
        <v>446</v>
      </c>
      <c r="C537" s="6">
        <v>4303.3087429249999</v>
      </c>
      <c r="D537" s="6" t="str">
        <f t="shared" si="8"/>
        <v>Small Cap</v>
      </c>
    </row>
    <row r="538" spans="1:4" x14ac:dyDescent="0.35">
      <c r="A538" s="4" t="s">
        <v>1231</v>
      </c>
      <c r="B538" s="4" t="s">
        <v>580</v>
      </c>
      <c r="C538" s="6">
        <v>4255.1754631399999</v>
      </c>
      <c r="D538" s="6" t="str">
        <f t="shared" si="8"/>
        <v>Small Cap</v>
      </c>
    </row>
    <row r="539" spans="1:4" x14ac:dyDescent="0.35">
      <c r="A539" s="4" t="s">
        <v>1233</v>
      </c>
      <c r="B539" s="4" t="s">
        <v>225</v>
      </c>
      <c r="C539" s="6">
        <v>4251.9791142000004</v>
      </c>
      <c r="D539" s="6" t="str">
        <f t="shared" si="8"/>
        <v>Small Cap</v>
      </c>
    </row>
    <row r="540" spans="1:4" x14ac:dyDescent="0.35">
      <c r="A540" s="4" t="s">
        <v>1235</v>
      </c>
      <c r="B540" s="4" t="s">
        <v>458</v>
      </c>
      <c r="C540" s="6">
        <v>4243.5093057599997</v>
      </c>
      <c r="D540" s="6" t="str">
        <f t="shared" si="8"/>
        <v>Small Cap</v>
      </c>
    </row>
    <row r="541" spans="1:4" x14ac:dyDescent="0.35">
      <c r="A541" s="4" t="s">
        <v>1237</v>
      </c>
      <c r="B541" s="4" t="s">
        <v>109</v>
      </c>
      <c r="C541" s="6">
        <v>4211.9110000000001</v>
      </c>
      <c r="D541" s="6" t="str">
        <f t="shared" si="8"/>
        <v>Small Cap</v>
      </c>
    </row>
    <row r="542" spans="1:4" x14ac:dyDescent="0.35">
      <c r="A542" s="4" t="s">
        <v>1239</v>
      </c>
      <c r="B542" s="4" t="s">
        <v>109</v>
      </c>
      <c r="C542" s="6">
        <v>4210.1580006499998</v>
      </c>
      <c r="D542" s="6" t="str">
        <f t="shared" si="8"/>
        <v>Small Cap</v>
      </c>
    </row>
    <row r="543" spans="1:4" x14ac:dyDescent="0.35">
      <c r="A543" s="4" t="s">
        <v>1241</v>
      </c>
      <c r="B543" s="4" t="s">
        <v>580</v>
      </c>
      <c r="C543" s="6">
        <v>4163.938943006</v>
      </c>
      <c r="D543" s="6" t="str">
        <f t="shared" si="8"/>
        <v>Small Cap</v>
      </c>
    </row>
    <row r="544" spans="1:4" x14ac:dyDescent="0.35">
      <c r="A544" s="4" t="s">
        <v>1243</v>
      </c>
      <c r="B544" s="4" t="s">
        <v>225</v>
      </c>
      <c r="C544" s="6">
        <v>4127.7540781999996</v>
      </c>
      <c r="D544" s="6" t="str">
        <f t="shared" si="8"/>
        <v>Small Cap</v>
      </c>
    </row>
    <row r="545" spans="1:4" x14ac:dyDescent="0.35">
      <c r="A545" s="4" t="s">
        <v>1245</v>
      </c>
      <c r="B545" s="4" t="s">
        <v>1247</v>
      </c>
      <c r="C545" s="6">
        <v>4119.8584453000003</v>
      </c>
      <c r="D545" s="6" t="str">
        <f t="shared" si="8"/>
        <v>Small Cap</v>
      </c>
    </row>
    <row r="546" spans="1:4" x14ac:dyDescent="0.35">
      <c r="A546" s="4" t="s">
        <v>1248</v>
      </c>
      <c r="B546" s="4" t="s">
        <v>244</v>
      </c>
      <c r="C546" s="6">
        <v>4108.1626543499997</v>
      </c>
      <c r="D546" s="6" t="str">
        <f t="shared" si="8"/>
        <v>Small Cap</v>
      </c>
    </row>
    <row r="547" spans="1:4" x14ac:dyDescent="0.35">
      <c r="A547" s="4" t="s">
        <v>1250</v>
      </c>
      <c r="B547" s="4" t="s">
        <v>127</v>
      </c>
      <c r="C547" s="6">
        <v>4106.1114387400003</v>
      </c>
      <c r="D547" s="6" t="str">
        <f t="shared" si="8"/>
        <v>Small Cap</v>
      </c>
    </row>
    <row r="548" spans="1:4" x14ac:dyDescent="0.35">
      <c r="A548" s="4" t="s">
        <v>1252</v>
      </c>
      <c r="B548" s="4" t="s">
        <v>446</v>
      </c>
      <c r="C548" s="6">
        <v>4104.8725071600002</v>
      </c>
      <c r="D548" s="6" t="str">
        <f t="shared" si="8"/>
        <v>Small Cap</v>
      </c>
    </row>
    <row r="549" spans="1:4" x14ac:dyDescent="0.35">
      <c r="A549" s="4" t="s">
        <v>1254</v>
      </c>
      <c r="B549" s="4" t="s">
        <v>1123</v>
      </c>
      <c r="C549" s="6">
        <v>4065.5066618000001</v>
      </c>
      <c r="D549" s="6" t="str">
        <f t="shared" si="8"/>
        <v>Small Cap</v>
      </c>
    </row>
    <row r="550" spans="1:4" x14ac:dyDescent="0.35">
      <c r="A550" s="4" t="s">
        <v>1256</v>
      </c>
      <c r="B550" s="4" t="s">
        <v>927</v>
      </c>
      <c r="C550" s="6">
        <v>4062.0450000000001</v>
      </c>
      <c r="D550" s="6" t="str">
        <f t="shared" si="8"/>
        <v>Small Cap</v>
      </c>
    </row>
    <row r="551" spans="1:4" x14ac:dyDescent="0.35">
      <c r="A551" s="4" t="s">
        <v>1258</v>
      </c>
      <c r="B551" s="4" t="s">
        <v>334</v>
      </c>
      <c r="C551" s="6">
        <v>4043.9979477000002</v>
      </c>
      <c r="D551" s="6" t="str">
        <f t="shared" si="8"/>
        <v>Small Cap</v>
      </c>
    </row>
    <row r="552" spans="1:4" x14ac:dyDescent="0.35">
      <c r="A552" s="4" t="s">
        <v>1260</v>
      </c>
      <c r="B552" s="4" t="s">
        <v>244</v>
      </c>
      <c r="C552" s="6">
        <v>4038.5083973199999</v>
      </c>
      <c r="D552" s="6" t="str">
        <f t="shared" si="8"/>
        <v>Small Cap</v>
      </c>
    </row>
    <row r="553" spans="1:4" x14ac:dyDescent="0.35">
      <c r="A553" s="4" t="s">
        <v>1262</v>
      </c>
      <c r="B553" s="4" t="s">
        <v>127</v>
      </c>
      <c r="C553" s="6">
        <v>4036.1708497499999</v>
      </c>
      <c r="D553" s="6" t="str">
        <f t="shared" si="8"/>
        <v>Small Cap</v>
      </c>
    </row>
    <row r="554" spans="1:4" x14ac:dyDescent="0.35">
      <c r="A554" s="4" t="s">
        <v>1264</v>
      </c>
      <c r="B554" s="4" t="s">
        <v>285</v>
      </c>
      <c r="C554" s="6">
        <v>4030.2145373049998</v>
      </c>
      <c r="D554" s="6" t="str">
        <f t="shared" si="8"/>
        <v>Small Cap</v>
      </c>
    </row>
    <row r="555" spans="1:4" x14ac:dyDescent="0.35">
      <c r="A555" s="4" t="s">
        <v>1266</v>
      </c>
      <c r="B555" s="4" t="s">
        <v>132</v>
      </c>
      <c r="C555" s="6">
        <v>4029.4716498500002</v>
      </c>
      <c r="D555" s="6" t="str">
        <f t="shared" si="8"/>
        <v>Small Cap</v>
      </c>
    </row>
    <row r="556" spans="1:4" x14ac:dyDescent="0.35">
      <c r="A556" s="4" t="s">
        <v>1268</v>
      </c>
      <c r="B556" s="4" t="s">
        <v>1134</v>
      </c>
      <c r="C556" s="6">
        <v>4006.7202794</v>
      </c>
      <c r="D556" s="6" t="str">
        <f t="shared" si="8"/>
        <v>Small Cap</v>
      </c>
    </row>
    <row r="557" spans="1:4" x14ac:dyDescent="0.35">
      <c r="A557" s="4" t="s">
        <v>1270</v>
      </c>
      <c r="B557" s="4" t="s">
        <v>396</v>
      </c>
      <c r="C557" s="6">
        <v>4003.6330940600001</v>
      </c>
      <c r="D557" s="6" t="str">
        <f t="shared" si="8"/>
        <v>Small Cap</v>
      </c>
    </row>
    <row r="558" spans="1:4" x14ac:dyDescent="0.35">
      <c r="A558" s="4" t="s">
        <v>1272</v>
      </c>
      <c r="B558" s="4" t="s">
        <v>446</v>
      </c>
      <c r="C558" s="6">
        <v>4001.6837854599999</v>
      </c>
      <c r="D558" s="6" t="str">
        <f t="shared" si="8"/>
        <v>Small Cap</v>
      </c>
    </row>
    <row r="559" spans="1:4" x14ac:dyDescent="0.35">
      <c r="A559" s="4" t="s">
        <v>1274</v>
      </c>
      <c r="B559" s="4" t="s">
        <v>366</v>
      </c>
      <c r="C559" s="6">
        <v>3988.267081775</v>
      </c>
      <c r="D559" s="6" t="str">
        <f t="shared" si="8"/>
        <v>Small Cap</v>
      </c>
    </row>
    <row r="560" spans="1:4" x14ac:dyDescent="0.35">
      <c r="A560" s="4" t="s">
        <v>1276</v>
      </c>
      <c r="B560" s="4" t="s">
        <v>813</v>
      </c>
      <c r="C560" s="6">
        <v>3974.1197772999999</v>
      </c>
      <c r="D560" s="6" t="str">
        <f t="shared" si="8"/>
        <v>Small Cap</v>
      </c>
    </row>
    <row r="561" spans="1:4" x14ac:dyDescent="0.35">
      <c r="A561" s="4" t="s">
        <v>1278</v>
      </c>
      <c r="B561" s="4"/>
      <c r="C561" s="6">
        <v>3957.6954029399999</v>
      </c>
      <c r="D561" s="6" t="str">
        <f t="shared" si="8"/>
        <v>Small Cap</v>
      </c>
    </row>
    <row r="562" spans="1:4" x14ac:dyDescent="0.35">
      <c r="A562" s="4" t="s">
        <v>1280</v>
      </c>
      <c r="B562" s="4" t="s">
        <v>156</v>
      </c>
      <c r="C562" s="6">
        <v>3927.9541650000001</v>
      </c>
      <c r="D562" s="6" t="str">
        <f t="shared" si="8"/>
        <v>Small Cap</v>
      </c>
    </row>
    <row r="563" spans="1:4" x14ac:dyDescent="0.35">
      <c r="A563" s="4" t="s">
        <v>1282</v>
      </c>
      <c r="B563" s="4" t="s">
        <v>175</v>
      </c>
      <c r="C563" s="6">
        <v>3925.88453652</v>
      </c>
      <c r="D563" s="6" t="str">
        <f t="shared" si="8"/>
        <v>Small Cap</v>
      </c>
    </row>
    <row r="564" spans="1:4" x14ac:dyDescent="0.35">
      <c r="A564" s="4" t="s">
        <v>1284</v>
      </c>
      <c r="B564" s="4" t="s">
        <v>98</v>
      </c>
      <c r="C564" s="6">
        <v>3912.9792686999999</v>
      </c>
      <c r="D564" s="6" t="str">
        <f t="shared" si="8"/>
        <v>Small Cap</v>
      </c>
    </row>
    <row r="565" spans="1:4" x14ac:dyDescent="0.35">
      <c r="A565" s="4" t="s">
        <v>1286</v>
      </c>
      <c r="B565" s="4" t="s">
        <v>127</v>
      </c>
      <c r="C565" s="6">
        <v>3910.6210127999998</v>
      </c>
      <c r="D565" s="6" t="str">
        <f t="shared" si="8"/>
        <v>Small Cap</v>
      </c>
    </row>
    <row r="566" spans="1:4" x14ac:dyDescent="0.35">
      <c r="A566" s="4" t="s">
        <v>1288</v>
      </c>
      <c r="B566" s="4" t="s">
        <v>234</v>
      </c>
      <c r="C566" s="6">
        <v>3909.1090942800001</v>
      </c>
      <c r="D566" s="6" t="str">
        <f t="shared" si="8"/>
        <v>Small Cap</v>
      </c>
    </row>
    <row r="567" spans="1:4" x14ac:dyDescent="0.35">
      <c r="A567" s="4" t="s">
        <v>1290</v>
      </c>
      <c r="B567" s="4" t="s">
        <v>927</v>
      </c>
      <c r="C567" s="6">
        <v>3891.5325980299999</v>
      </c>
      <c r="D567" s="6" t="str">
        <f t="shared" si="8"/>
        <v>Small Cap</v>
      </c>
    </row>
    <row r="568" spans="1:4" x14ac:dyDescent="0.35">
      <c r="A568" s="4" t="s">
        <v>1292</v>
      </c>
      <c r="B568" s="4" t="s">
        <v>98</v>
      </c>
      <c r="C568" s="6">
        <v>3884.3300061999998</v>
      </c>
      <c r="D568" s="6" t="str">
        <f t="shared" si="8"/>
        <v>Small Cap</v>
      </c>
    </row>
    <row r="569" spans="1:4" x14ac:dyDescent="0.35">
      <c r="A569" s="4" t="s">
        <v>1294</v>
      </c>
      <c r="B569" s="4" t="s">
        <v>121</v>
      </c>
      <c r="C569" s="6">
        <v>3781.1078010350002</v>
      </c>
      <c r="D569" s="6" t="str">
        <f t="shared" si="8"/>
        <v>Small Cap</v>
      </c>
    </row>
    <row r="570" spans="1:4" x14ac:dyDescent="0.35">
      <c r="A570" s="4" t="s">
        <v>1296</v>
      </c>
      <c r="B570" s="4" t="s">
        <v>98</v>
      </c>
      <c r="C570" s="6">
        <v>3766.564360245</v>
      </c>
      <c r="D570" s="6" t="str">
        <f t="shared" si="8"/>
        <v>Small Cap</v>
      </c>
    </row>
    <row r="571" spans="1:4" x14ac:dyDescent="0.35">
      <c r="A571" s="4" t="s">
        <v>1298</v>
      </c>
      <c r="B571" s="4" t="s">
        <v>98</v>
      </c>
      <c r="C571" s="6">
        <v>3765.8026808999998</v>
      </c>
      <c r="D571" s="6" t="str">
        <f t="shared" si="8"/>
        <v>Small Cap</v>
      </c>
    </row>
    <row r="572" spans="1:4" x14ac:dyDescent="0.35">
      <c r="A572" s="4" t="s">
        <v>1300</v>
      </c>
      <c r="B572" s="4" t="s">
        <v>396</v>
      </c>
      <c r="C572" s="6">
        <v>3759.4582958400001</v>
      </c>
      <c r="D572" s="6" t="str">
        <f t="shared" si="8"/>
        <v>Small Cap</v>
      </c>
    </row>
    <row r="573" spans="1:4" x14ac:dyDescent="0.35">
      <c r="A573" s="4" t="s">
        <v>1302</v>
      </c>
      <c r="B573" s="4" t="s">
        <v>127</v>
      </c>
      <c r="C573" s="6">
        <v>3758.9760349749999</v>
      </c>
      <c r="D573" s="6" t="str">
        <f t="shared" si="8"/>
        <v>Small Cap</v>
      </c>
    </row>
    <row r="574" spans="1:4" x14ac:dyDescent="0.35">
      <c r="A574" s="4" t="s">
        <v>1304</v>
      </c>
      <c r="B574" s="4" t="s">
        <v>218</v>
      </c>
      <c r="C574" s="6">
        <v>3752.2167333000002</v>
      </c>
      <c r="D574" s="6" t="str">
        <f t="shared" si="8"/>
        <v>Small Cap</v>
      </c>
    </row>
    <row r="575" spans="1:4" x14ac:dyDescent="0.35">
      <c r="A575" s="4" t="s">
        <v>1306</v>
      </c>
      <c r="B575" s="4" t="s">
        <v>109</v>
      </c>
      <c r="C575" s="6">
        <v>3748.0839959999998</v>
      </c>
      <c r="D575" s="6" t="str">
        <f t="shared" si="8"/>
        <v>Small Cap</v>
      </c>
    </row>
    <row r="576" spans="1:4" x14ac:dyDescent="0.35">
      <c r="A576" s="4" t="s">
        <v>1308</v>
      </c>
      <c r="B576" s="4" t="s">
        <v>52</v>
      </c>
      <c r="C576" s="6">
        <v>3747.74680386</v>
      </c>
      <c r="D576" s="6" t="str">
        <f t="shared" si="8"/>
        <v>Small Cap</v>
      </c>
    </row>
    <row r="577" spans="1:4" x14ac:dyDescent="0.35">
      <c r="A577" s="4" t="s">
        <v>1310</v>
      </c>
      <c r="B577" s="4" t="s">
        <v>344</v>
      </c>
      <c r="C577" s="6">
        <v>3741.9291121000001</v>
      </c>
      <c r="D577" s="6" t="str">
        <f t="shared" si="8"/>
        <v>Small Cap</v>
      </c>
    </row>
    <row r="578" spans="1:4" x14ac:dyDescent="0.35">
      <c r="A578" s="4" t="s">
        <v>1312</v>
      </c>
      <c r="B578" s="4" t="s">
        <v>68</v>
      </c>
      <c r="C578" s="6">
        <v>3730.6391052250001</v>
      </c>
      <c r="D578" s="6" t="str">
        <f t="shared" si="8"/>
        <v>Small Cap</v>
      </c>
    </row>
    <row r="579" spans="1:4" x14ac:dyDescent="0.35">
      <c r="A579" s="4" t="s">
        <v>1314</v>
      </c>
      <c r="B579" s="4" t="s">
        <v>52</v>
      </c>
      <c r="C579" s="6">
        <v>3729.4337806449998</v>
      </c>
      <c r="D579" s="6" t="str">
        <f t="shared" ref="D579:D642" si="9">_xlfn.IFS(C580&gt;20000,"Large Cap",AND(C580&lt;=20000,C580&gt;=5000),"Mid Cap",C580&lt;5000,"Small Cap")</f>
        <v>Small Cap</v>
      </c>
    </row>
    <row r="580" spans="1:4" x14ac:dyDescent="0.35">
      <c r="A580" s="4" t="s">
        <v>1316</v>
      </c>
      <c r="B580" s="4" t="s">
        <v>183</v>
      </c>
      <c r="C580" s="6">
        <v>3718.1720891999998</v>
      </c>
      <c r="D580" s="6" t="str">
        <f t="shared" si="9"/>
        <v>Small Cap</v>
      </c>
    </row>
    <row r="581" spans="1:4" x14ac:dyDescent="0.35">
      <c r="A581" s="4" t="s">
        <v>1318</v>
      </c>
      <c r="B581" s="4" t="s">
        <v>98</v>
      </c>
      <c r="C581" s="6">
        <v>3697.0455417349999</v>
      </c>
      <c r="D581" s="6" t="str">
        <f t="shared" si="9"/>
        <v>Small Cap</v>
      </c>
    </row>
    <row r="582" spans="1:4" x14ac:dyDescent="0.35">
      <c r="A582" s="4" t="s">
        <v>1320</v>
      </c>
      <c r="B582" s="4" t="s">
        <v>545</v>
      </c>
      <c r="C582" s="6">
        <v>3687.0223108949999</v>
      </c>
      <c r="D582" s="6" t="str">
        <f t="shared" si="9"/>
        <v>Small Cap</v>
      </c>
    </row>
    <row r="583" spans="1:4" x14ac:dyDescent="0.35">
      <c r="A583" s="4" t="s">
        <v>1322</v>
      </c>
      <c r="B583" s="4" t="s">
        <v>307</v>
      </c>
      <c r="C583" s="6">
        <v>3674.4322947999999</v>
      </c>
      <c r="D583" s="6" t="str">
        <f t="shared" si="9"/>
        <v>Small Cap</v>
      </c>
    </row>
    <row r="584" spans="1:4" x14ac:dyDescent="0.35">
      <c r="A584" s="4" t="s">
        <v>1324</v>
      </c>
      <c r="B584" s="4" t="s">
        <v>912</v>
      </c>
      <c r="C584" s="6">
        <v>3645.9604055250002</v>
      </c>
      <c r="D584" s="6" t="str">
        <f t="shared" si="9"/>
        <v>Small Cap</v>
      </c>
    </row>
    <row r="585" spans="1:4" x14ac:dyDescent="0.35">
      <c r="A585" s="4" t="s">
        <v>1326</v>
      </c>
      <c r="B585" s="4" t="s">
        <v>285</v>
      </c>
      <c r="C585" s="6">
        <v>3632.7995529300001</v>
      </c>
      <c r="D585" s="6" t="str">
        <f t="shared" si="9"/>
        <v>Small Cap</v>
      </c>
    </row>
    <row r="586" spans="1:4" x14ac:dyDescent="0.35">
      <c r="A586" s="4" t="s">
        <v>1328</v>
      </c>
      <c r="B586" s="4" t="s">
        <v>564</v>
      </c>
      <c r="C586" s="6">
        <v>3627.29889056</v>
      </c>
      <c r="D586" s="6" t="str">
        <f t="shared" si="9"/>
        <v>Small Cap</v>
      </c>
    </row>
    <row r="587" spans="1:4" x14ac:dyDescent="0.35">
      <c r="A587" s="4" t="s">
        <v>1330</v>
      </c>
      <c r="B587" s="4" t="s">
        <v>109</v>
      </c>
      <c r="C587" s="6">
        <v>3614.86504221</v>
      </c>
      <c r="D587" s="6" t="str">
        <f t="shared" si="9"/>
        <v>Small Cap</v>
      </c>
    </row>
    <row r="588" spans="1:4" x14ac:dyDescent="0.35">
      <c r="A588" s="4" t="s">
        <v>1332</v>
      </c>
      <c r="B588" s="4" t="s">
        <v>425</v>
      </c>
      <c r="C588" s="6">
        <v>3609.65543785</v>
      </c>
      <c r="D588" s="6" t="str">
        <f t="shared" si="9"/>
        <v>Small Cap</v>
      </c>
    </row>
    <row r="589" spans="1:4" x14ac:dyDescent="0.35">
      <c r="A589" s="4" t="s">
        <v>1334</v>
      </c>
      <c r="B589" s="4" t="s">
        <v>109</v>
      </c>
      <c r="C589" s="6">
        <v>3606.3041429250002</v>
      </c>
      <c r="D589" s="6" t="str">
        <f t="shared" si="9"/>
        <v>Small Cap</v>
      </c>
    </row>
    <row r="590" spans="1:4" x14ac:dyDescent="0.35">
      <c r="A590" s="4" t="s">
        <v>1336</v>
      </c>
      <c r="B590" s="4" t="s">
        <v>210</v>
      </c>
      <c r="C590" s="6">
        <v>3595.7347746249998</v>
      </c>
      <c r="D590" s="6" t="str">
        <f t="shared" si="9"/>
        <v>Small Cap</v>
      </c>
    </row>
    <row r="591" spans="1:4" x14ac:dyDescent="0.35">
      <c r="A591" s="4" t="s">
        <v>1338</v>
      </c>
      <c r="B591" s="4" t="s">
        <v>564</v>
      </c>
      <c r="C591" s="6">
        <v>3591.4055452799998</v>
      </c>
      <c r="D591" s="6" t="str">
        <f t="shared" si="9"/>
        <v>Small Cap</v>
      </c>
    </row>
    <row r="592" spans="1:4" x14ac:dyDescent="0.35">
      <c r="A592" s="4" t="s">
        <v>1340</v>
      </c>
      <c r="B592" s="4" t="s">
        <v>285</v>
      </c>
      <c r="C592" s="6">
        <v>3585.7720705800002</v>
      </c>
      <c r="D592" s="6" t="str">
        <f t="shared" si="9"/>
        <v>Small Cap</v>
      </c>
    </row>
    <row r="593" spans="1:4" x14ac:dyDescent="0.35">
      <c r="A593" s="4" t="s">
        <v>1342</v>
      </c>
      <c r="B593" s="4" t="s">
        <v>200</v>
      </c>
      <c r="C593" s="6">
        <v>3555.2339538000001</v>
      </c>
      <c r="D593" s="6" t="str">
        <f t="shared" si="9"/>
        <v>Small Cap</v>
      </c>
    </row>
    <row r="594" spans="1:4" x14ac:dyDescent="0.35">
      <c r="A594" s="4" t="s">
        <v>1342</v>
      </c>
      <c r="B594" s="4" t="s">
        <v>200</v>
      </c>
      <c r="C594" s="6">
        <v>3555.2339538000001</v>
      </c>
      <c r="D594" s="6" t="str">
        <f t="shared" si="9"/>
        <v>Small Cap</v>
      </c>
    </row>
    <row r="595" spans="1:4" x14ac:dyDescent="0.35">
      <c r="A595" s="4" t="s">
        <v>1342</v>
      </c>
      <c r="B595" s="4" t="s">
        <v>200</v>
      </c>
      <c r="C595" s="6">
        <v>3555.2339538000001</v>
      </c>
      <c r="D595" s="6" t="str">
        <f t="shared" si="9"/>
        <v>Small Cap</v>
      </c>
    </row>
    <row r="596" spans="1:4" x14ac:dyDescent="0.35">
      <c r="A596" s="4" t="s">
        <v>1342</v>
      </c>
      <c r="B596" s="4" t="s">
        <v>200</v>
      </c>
      <c r="C596" s="6">
        <v>3555.2339538000001</v>
      </c>
      <c r="D596" s="6" t="str">
        <f t="shared" si="9"/>
        <v>Small Cap</v>
      </c>
    </row>
    <row r="597" spans="1:4" x14ac:dyDescent="0.35">
      <c r="A597" s="4" t="s">
        <v>1342</v>
      </c>
      <c r="B597" s="4"/>
      <c r="C597" s="6">
        <v>1360.382526135</v>
      </c>
      <c r="D597" s="6" t="str">
        <f t="shared" si="9"/>
        <v>Small Cap</v>
      </c>
    </row>
    <row r="598" spans="1:4" x14ac:dyDescent="0.35">
      <c r="A598" s="4" t="s">
        <v>1342</v>
      </c>
      <c r="B598" s="4"/>
      <c r="C598" s="6">
        <v>1360.382526135</v>
      </c>
      <c r="D598" s="6" t="str">
        <f t="shared" si="9"/>
        <v>Small Cap</v>
      </c>
    </row>
    <row r="599" spans="1:4" x14ac:dyDescent="0.35">
      <c r="A599" s="4" t="s">
        <v>1342</v>
      </c>
      <c r="B599" s="4"/>
      <c r="C599" s="6">
        <v>1360.382526135</v>
      </c>
      <c r="D599" s="6" t="str">
        <f t="shared" si="9"/>
        <v>Small Cap</v>
      </c>
    </row>
    <row r="600" spans="1:4" x14ac:dyDescent="0.35">
      <c r="A600" s="4" t="s">
        <v>1342</v>
      </c>
      <c r="B600" s="4"/>
      <c r="C600" s="6">
        <v>1360.382526135</v>
      </c>
      <c r="D600" s="6" t="str">
        <f t="shared" si="9"/>
        <v>Small Cap</v>
      </c>
    </row>
    <row r="601" spans="1:4" x14ac:dyDescent="0.35">
      <c r="A601" s="4" t="s">
        <v>1345</v>
      </c>
      <c r="B601" s="4" t="s">
        <v>225</v>
      </c>
      <c r="C601" s="6">
        <v>3539.9403762799998</v>
      </c>
      <c r="D601" s="6" t="str">
        <f t="shared" si="9"/>
        <v>Small Cap</v>
      </c>
    </row>
    <row r="602" spans="1:4" x14ac:dyDescent="0.35">
      <c r="A602" s="4" t="s">
        <v>1347</v>
      </c>
      <c r="B602" s="4" t="s">
        <v>1349</v>
      </c>
      <c r="C602" s="6">
        <v>3531.4858369049998</v>
      </c>
      <c r="D602" s="6" t="str">
        <f t="shared" si="9"/>
        <v>Small Cap</v>
      </c>
    </row>
    <row r="603" spans="1:4" x14ac:dyDescent="0.35">
      <c r="A603" s="4" t="s">
        <v>1350</v>
      </c>
      <c r="B603" s="4" t="s">
        <v>183</v>
      </c>
      <c r="C603" s="6">
        <v>3523.1647738000001</v>
      </c>
      <c r="D603" s="6" t="str">
        <f t="shared" si="9"/>
        <v>Small Cap</v>
      </c>
    </row>
    <row r="604" spans="1:4" x14ac:dyDescent="0.35">
      <c r="A604" s="4" t="s">
        <v>1352</v>
      </c>
      <c r="B604" s="4" t="s">
        <v>366</v>
      </c>
      <c r="C604" s="6">
        <v>3499.7746807799999</v>
      </c>
      <c r="D604" s="6" t="str">
        <f t="shared" si="9"/>
        <v>Small Cap</v>
      </c>
    </row>
    <row r="605" spans="1:4" x14ac:dyDescent="0.35">
      <c r="A605" s="4" t="s">
        <v>1354</v>
      </c>
      <c r="B605" s="4" t="s">
        <v>300</v>
      </c>
      <c r="C605" s="6">
        <v>3481.8294904499999</v>
      </c>
      <c r="D605" s="6" t="str">
        <f t="shared" si="9"/>
        <v>Small Cap</v>
      </c>
    </row>
    <row r="606" spans="1:4" x14ac:dyDescent="0.35">
      <c r="A606" s="4" t="s">
        <v>1356</v>
      </c>
      <c r="B606" s="4" t="s">
        <v>183</v>
      </c>
      <c r="C606" s="6">
        <v>3481.2750000000001</v>
      </c>
      <c r="D606" s="6" t="str">
        <f t="shared" si="9"/>
        <v>Small Cap</v>
      </c>
    </row>
    <row r="607" spans="1:4" x14ac:dyDescent="0.35">
      <c r="A607" s="4" t="s">
        <v>1358</v>
      </c>
      <c r="B607" s="4" t="s">
        <v>813</v>
      </c>
      <c r="C607" s="6">
        <v>3471.0751431499998</v>
      </c>
      <c r="D607" s="6" t="str">
        <f t="shared" si="9"/>
        <v>Small Cap</v>
      </c>
    </row>
    <row r="608" spans="1:4" x14ac:dyDescent="0.35">
      <c r="A608" s="4" t="s">
        <v>1360</v>
      </c>
      <c r="B608" s="4" t="s">
        <v>878</v>
      </c>
      <c r="C608" s="6">
        <v>3464.5643132999999</v>
      </c>
      <c r="D608" s="6" t="str">
        <f t="shared" si="9"/>
        <v>Small Cap</v>
      </c>
    </row>
    <row r="609" spans="1:4" x14ac:dyDescent="0.35">
      <c r="A609" s="4" t="s">
        <v>1362</v>
      </c>
      <c r="B609" s="4" t="s">
        <v>98</v>
      </c>
      <c r="C609" s="6">
        <v>3448.1299583549999</v>
      </c>
      <c r="D609" s="6" t="str">
        <f t="shared" si="9"/>
        <v>Small Cap</v>
      </c>
    </row>
    <row r="610" spans="1:4" x14ac:dyDescent="0.35">
      <c r="A610" s="4" t="s">
        <v>1364</v>
      </c>
      <c r="B610" s="4"/>
      <c r="C610" s="6">
        <v>3431.7</v>
      </c>
      <c r="D610" s="6" t="str">
        <f t="shared" si="9"/>
        <v>Small Cap</v>
      </c>
    </row>
    <row r="611" spans="1:4" x14ac:dyDescent="0.35">
      <c r="A611" s="4" t="s">
        <v>1366</v>
      </c>
      <c r="B611" s="4" t="s">
        <v>446</v>
      </c>
      <c r="C611" s="6">
        <v>3425.6407158000002</v>
      </c>
      <c r="D611" s="6" t="str">
        <f t="shared" si="9"/>
        <v>Small Cap</v>
      </c>
    </row>
    <row r="612" spans="1:4" x14ac:dyDescent="0.35">
      <c r="A612" s="4" t="s">
        <v>1368</v>
      </c>
      <c r="B612" s="4" t="s">
        <v>127</v>
      </c>
      <c r="C612" s="6">
        <v>3419.2053522000001</v>
      </c>
      <c r="D612" s="6" t="str">
        <f t="shared" si="9"/>
        <v>Small Cap</v>
      </c>
    </row>
    <row r="613" spans="1:4" x14ac:dyDescent="0.35">
      <c r="A613" s="4" t="s">
        <v>1370</v>
      </c>
      <c r="B613" s="4" t="s">
        <v>446</v>
      </c>
      <c r="C613" s="6">
        <v>3407.8404971199998</v>
      </c>
      <c r="D613" s="6" t="str">
        <f t="shared" si="9"/>
        <v>Small Cap</v>
      </c>
    </row>
    <row r="614" spans="1:4" x14ac:dyDescent="0.35">
      <c r="A614" s="4" t="s">
        <v>1372</v>
      </c>
      <c r="B614" s="4" t="s">
        <v>260</v>
      </c>
      <c r="C614" s="6">
        <v>3388.3401793799999</v>
      </c>
      <c r="D614" s="6" t="str">
        <f t="shared" si="9"/>
        <v>Small Cap</v>
      </c>
    </row>
    <row r="615" spans="1:4" x14ac:dyDescent="0.35">
      <c r="A615" s="4" t="s">
        <v>1374</v>
      </c>
      <c r="B615" s="4" t="s">
        <v>200</v>
      </c>
      <c r="C615" s="6">
        <v>3371.5863635999999</v>
      </c>
      <c r="D615" s="6" t="str">
        <f t="shared" si="9"/>
        <v>Small Cap</v>
      </c>
    </row>
    <row r="616" spans="1:4" x14ac:dyDescent="0.35">
      <c r="A616" s="4" t="s">
        <v>1376</v>
      </c>
      <c r="B616" s="4" t="s">
        <v>147</v>
      </c>
      <c r="C616" s="6">
        <v>3367.9411960349998</v>
      </c>
      <c r="D616" s="6" t="str">
        <f t="shared" si="9"/>
        <v>Small Cap</v>
      </c>
    </row>
    <row r="617" spans="1:4" x14ac:dyDescent="0.35">
      <c r="A617" s="4" t="s">
        <v>1378</v>
      </c>
      <c r="B617" s="4" t="s">
        <v>396</v>
      </c>
      <c r="C617" s="6">
        <v>3360.1692871250002</v>
      </c>
      <c r="D617" s="6" t="str">
        <f t="shared" si="9"/>
        <v>Small Cap</v>
      </c>
    </row>
    <row r="618" spans="1:4" x14ac:dyDescent="0.35">
      <c r="A618" s="4" t="s">
        <v>1380</v>
      </c>
      <c r="B618" s="4" t="s">
        <v>127</v>
      </c>
      <c r="C618" s="6">
        <v>3355.6655000000001</v>
      </c>
      <c r="D618" s="6" t="str">
        <f t="shared" si="9"/>
        <v>Small Cap</v>
      </c>
    </row>
    <row r="619" spans="1:4" x14ac:dyDescent="0.35">
      <c r="A619" s="4" t="s">
        <v>1382</v>
      </c>
      <c r="B619" s="4" t="s">
        <v>1384</v>
      </c>
      <c r="C619" s="6">
        <v>3345.4975049999998</v>
      </c>
      <c r="D619" s="6" t="str">
        <f t="shared" si="9"/>
        <v>Small Cap</v>
      </c>
    </row>
    <row r="620" spans="1:4" x14ac:dyDescent="0.35">
      <c r="A620" s="4" t="s">
        <v>1385</v>
      </c>
      <c r="B620" s="4" t="s">
        <v>485</v>
      </c>
      <c r="C620" s="6">
        <v>3333.8413102499999</v>
      </c>
      <c r="D620" s="6" t="str">
        <f t="shared" si="9"/>
        <v>Small Cap</v>
      </c>
    </row>
    <row r="621" spans="1:4" x14ac:dyDescent="0.35">
      <c r="A621" s="4" t="s">
        <v>1387</v>
      </c>
      <c r="B621" s="4" t="s">
        <v>68</v>
      </c>
      <c r="C621" s="6">
        <v>3278.8306130249998</v>
      </c>
      <c r="D621" s="6" t="str">
        <f t="shared" si="9"/>
        <v>Small Cap</v>
      </c>
    </row>
    <row r="622" spans="1:4" x14ac:dyDescent="0.35">
      <c r="A622" s="4" t="s">
        <v>1389</v>
      </c>
      <c r="B622" s="4" t="s">
        <v>260</v>
      </c>
      <c r="C622" s="6">
        <v>3276.97762014</v>
      </c>
      <c r="D622" s="6" t="str">
        <f t="shared" si="9"/>
        <v>Small Cap</v>
      </c>
    </row>
    <row r="623" spans="1:4" x14ac:dyDescent="0.35">
      <c r="A623" s="4" t="s">
        <v>1391</v>
      </c>
      <c r="B623" s="4" t="s">
        <v>366</v>
      </c>
      <c r="C623" s="6">
        <v>3268.00247046</v>
      </c>
      <c r="D623" s="6" t="str">
        <f t="shared" si="9"/>
        <v>Small Cap</v>
      </c>
    </row>
    <row r="624" spans="1:4" x14ac:dyDescent="0.35">
      <c r="A624" s="4" t="s">
        <v>1393</v>
      </c>
      <c r="B624" s="4" t="s">
        <v>260</v>
      </c>
      <c r="C624" s="6">
        <v>3267.0439559749998</v>
      </c>
      <c r="D624" s="6" t="str">
        <f t="shared" si="9"/>
        <v>Small Cap</v>
      </c>
    </row>
    <row r="625" spans="1:4" x14ac:dyDescent="0.35">
      <c r="A625" s="4" t="s">
        <v>1395</v>
      </c>
      <c r="B625" s="4" t="s">
        <v>52</v>
      </c>
      <c r="C625" s="6">
        <v>3260.4386460300002</v>
      </c>
      <c r="D625" s="6" t="str">
        <f t="shared" si="9"/>
        <v>Small Cap</v>
      </c>
    </row>
    <row r="626" spans="1:4" x14ac:dyDescent="0.35">
      <c r="A626" s="4" t="s">
        <v>1397</v>
      </c>
      <c r="B626" s="4" t="s">
        <v>109</v>
      </c>
      <c r="C626" s="6">
        <v>3254.01182191</v>
      </c>
      <c r="D626" s="6" t="str">
        <f t="shared" si="9"/>
        <v>Small Cap</v>
      </c>
    </row>
    <row r="627" spans="1:4" x14ac:dyDescent="0.35">
      <c r="A627" s="4" t="s">
        <v>1399</v>
      </c>
      <c r="B627" s="4" t="s">
        <v>433</v>
      </c>
      <c r="C627" s="6">
        <v>3241.9890703599999</v>
      </c>
      <c r="D627" s="6" t="str">
        <f t="shared" si="9"/>
        <v>Small Cap</v>
      </c>
    </row>
    <row r="628" spans="1:4" x14ac:dyDescent="0.35">
      <c r="A628" s="4" t="s">
        <v>1401</v>
      </c>
      <c r="B628" s="4" t="s">
        <v>396</v>
      </c>
      <c r="C628" s="6">
        <v>3232.4441103499998</v>
      </c>
      <c r="D628" s="6" t="str">
        <f t="shared" si="9"/>
        <v>Small Cap</v>
      </c>
    </row>
    <row r="629" spans="1:4" x14ac:dyDescent="0.35">
      <c r="A629" s="4" t="s">
        <v>1403</v>
      </c>
      <c r="B629" s="4" t="s">
        <v>307</v>
      </c>
      <c r="C629" s="6">
        <v>3227.9979698000002</v>
      </c>
      <c r="D629" s="6" t="str">
        <f t="shared" si="9"/>
        <v>Small Cap</v>
      </c>
    </row>
    <row r="630" spans="1:4" x14ac:dyDescent="0.35">
      <c r="A630" s="4" t="s">
        <v>1405</v>
      </c>
      <c r="B630" s="4" t="s">
        <v>153</v>
      </c>
      <c r="C630" s="6">
        <v>3195.2129866999999</v>
      </c>
      <c r="D630" s="6" t="str">
        <f t="shared" si="9"/>
        <v>Small Cap</v>
      </c>
    </row>
    <row r="631" spans="1:4" x14ac:dyDescent="0.35">
      <c r="A631" s="4" t="s">
        <v>1407</v>
      </c>
      <c r="B631" s="4" t="s">
        <v>1409</v>
      </c>
      <c r="C631" s="6">
        <v>3167.0739878149998</v>
      </c>
      <c r="D631" s="6" t="str">
        <f t="shared" si="9"/>
        <v>Small Cap</v>
      </c>
    </row>
    <row r="632" spans="1:4" x14ac:dyDescent="0.35">
      <c r="A632" s="4" t="s">
        <v>1410</v>
      </c>
      <c r="B632" s="4" t="s">
        <v>144</v>
      </c>
      <c r="C632" s="6">
        <v>3161.3625000000002</v>
      </c>
      <c r="D632" s="6" t="str">
        <f t="shared" si="9"/>
        <v>Small Cap</v>
      </c>
    </row>
    <row r="633" spans="1:4" x14ac:dyDescent="0.35">
      <c r="A633" s="4" t="s">
        <v>1412</v>
      </c>
      <c r="B633" s="4" t="s">
        <v>446</v>
      </c>
      <c r="C633" s="6">
        <v>3135.9974134449999</v>
      </c>
      <c r="D633" s="6" t="str">
        <f t="shared" si="9"/>
        <v>Small Cap</v>
      </c>
    </row>
    <row r="634" spans="1:4" x14ac:dyDescent="0.35">
      <c r="A634" s="4" t="s">
        <v>1414</v>
      </c>
      <c r="B634" s="4" t="s">
        <v>271</v>
      </c>
      <c r="C634" s="6">
        <v>3132.9549945449999</v>
      </c>
      <c r="D634" s="6" t="str">
        <f t="shared" si="9"/>
        <v>Small Cap</v>
      </c>
    </row>
    <row r="635" spans="1:4" x14ac:dyDescent="0.35">
      <c r="A635" s="4" t="s">
        <v>1416</v>
      </c>
      <c r="B635" s="4" t="s">
        <v>1123</v>
      </c>
      <c r="C635" s="6">
        <v>3092.44645833</v>
      </c>
      <c r="D635" s="6" t="str">
        <f t="shared" si="9"/>
        <v>Small Cap</v>
      </c>
    </row>
    <row r="636" spans="1:4" x14ac:dyDescent="0.35">
      <c r="A636" s="4" t="s">
        <v>1418</v>
      </c>
      <c r="B636" s="4" t="s">
        <v>1031</v>
      </c>
      <c r="C636" s="6">
        <v>3083.616</v>
      </c>
      <c r="D636" s="6" t="str">
        <f t="shared" si="9"/>
        <v>Small Cap</v>
      </c>
    </row>
    <row r="637" spans="1:4" x14ac:dyDescent="0.35">
      <c r="A637" s="4" t="s">
        <v>1420</v>
      </c>
      <c r="B637" s="4" t="s">
        <v>127</v>
      </c>
      <c r="C637" s="6">
        <v>3083.1285841200001</v>
      </c>
      <c r="D637" s="6" t="str">
        <f t="shared" si="9"/>
        <v>Small Cap</v>
      </c>
    </row>
    <row r="638" spans="1:4" x14ac:dyDescent="0.35">
      <c r="A638" s="4" t="s">
        <v>1422</v>
      </c>
      <c r="B638" s="4" t="s">
        <v>307</v>
      </c>
      <c r="C638" s="6">
        <v>3082.7302387700001</v>
      </c>
      <c r="D638" s="6" t="str">
        <f t="shared" si="9"/>
        <v>Small Cap</v>
      </c>
    </row>
    <row r="639" spans="1:4" x14ac:dyDescent="0.35">
      <c r="A639" s="4" t="s">
        <v>1424</v>
      </c>
      <c r="B639" s="4" t="s">
        <v>1426</v>
      </c>
      <c r="C639" s="6">
        <v>3080.23875</v>
      </c>
      <c r="D639" s="6" t="str">
        <f t="shared" si="9"/>
        <v>Small Cap</v>
      </c>
    </row>
    <row r="640" spans="1:4" x14ac:dyDescent="0.35">
      <c r="A640" s="4" t="s">
        <v>1427</v>
      </c>
      <c r="B640" s="4" t="s">
        <v>244</v>
      </c>
      <c r="C640" s="6">
        <v>3077.7572997000002</v>
      </c>
      <c r="D640" s="6" t="str">
        <f t="shared" si="9"/>
        <v>Small Cap</v>
      </c>
    </row>
    <row r="641" spans="1:4" x14ac:dyDescent="0.35">
      <c r="A641" s="4" t="s">
        <v>1429</v>
      </c>
      <c r="B641" s="4" t="s">
        <v>92</v>
      </c>
      <c r="C641" s="6">
        <v>3066.4672</v>
      </c>
      <c r="D641" s="6" t="str">
        <f t="shared" si="9"/>
        <v>Small Cap</v>
      </c>
    </row>
    <row r="642" spans="1:4" x14ac:dyDescent="0.35">
      <c r="A642" s="4" t="s">
        <v>1431</v>
      </c>
      <c r="B642" s="4" t="s">
        <v>109</v>
      </c>
      <c r="C642" s="6">
        <v>3058.1038241000001</v>
      </c>
      <c r="D642" s="6" t="str">
        <f t="shared" si="9"/>
        <v>Small Cap</v>
      </c>
    </row>
    <row r="643" spans="1:4" x14ac:dyDescent="0.35">
      <c r="A643" s="4" t="s">
        <v>1433</v>
      </c>
      <c r="B643" s="4" t="s">
        <v>49</v>
      </c>
      <c r="C643" s="6">
        <v>3029.1597092249999</v>
      </c>
      <c r="D643" s="6" t="str">
        <f t="shared" ref="D643:D706" si="10">_xlfn.IFS(C644&gt;20000,"Large Cap",AND(C644&lt;=20000,C644&gt;=5000),"Mid Cap",C644&lt;5000,"Small Cap")</f>
        <v>Small Cap</v>
      </c>
    </row>
    <row r="644" spans="1:4" x14ac:dyDescent="0.35">
      <c r="A644" s="4" t="s">
        <v>1435</v>
      </c>
      <c r="B644" s="4" t="s">
        <v>121</v>
      </c>
      <c r="C644" s="6">
        <v>3018.7411785999998</v>
      </c>
      <c r="D644" s="6" t="str">
        <f t="shared" si="10"/>
        <v>Small Cap</v>
      </c>
    </row>
    <row r="645" spans="1:4" x14ac:dyDescent="0.35">
      <c r="A645" s="4" t="s">
        <v>1437</v>
      </c>
      <c r="B645" s="4" t="s">
        <v>995</v>
      </c>
      <c r="C645" s="6">
        <v>3005.3597759999998</v>
      </c>
      <c r="D645" s="6" t="str">
        <f t="shared" si="10"/>
        <v>Small Cap</v>
      </c>
    </row>
    <row r="646" spans="1:4" x14ac:dyDescent="0.35">
      <c r="A646" s="4" t="s">
        <v>1439</v>
      </c>
      <c r="B646" s="4" t="s">
        <v>109</v>
      </c>
      <c r="C646" s="6">
        <v>2993.1567836899999</v>
      </c>
      <c r="D646" s="6" t="str">
        <f t="shared" si="10"/>
        <v>Small Cap</v>
      </c>
    </row>
    <row r="647" spans="1:4" x14ac:dyDescent="0.35">
      <c r="A647" s="4" t="s">
        <v>1441</v>
      </c>
      <c r="B647" s="4" t="s">
        <v>121</v>
      </c>
      <c r="C647" s="6">
        <v>2973.8149598250002</v>
      </c>
      <c r="D647" s="6" t="str">
        <f t="shared" si="10"/>
        <v>Small Cap</v>
      </c>
    </row>
    <row r="648" spans="1:4" x14ac:dyDescent="0.35">
      <c r="A648" s="4" t="s">
        <v>1443</v>
      </c>
      <c r="B648" s="4" t="s">
        <v>813</v>
      </c>
      <c r="C648" s="6">
        <v>2972.410488</v>
      </c>
      <c r="D648" s="6" t="str">
        <f t="shared" si="10"/>
        <v>Small Cap</v>
      </c>
    </row>
    <row r="649" spans="1:4" x14ac:dyDescent="0.35">
      <c r="A649" s="4" t="s">
        <v>1445</v>
      </c>
      <c r="B649" s="4" t="s">
        <v>344</v>
      </c>
      <c r="C649" s="6">
        <v>2955.7685066449999</v>
      </c>
      <c r="D649" s="6" t="str">
        <f t="shared" si="10"/>
        <v>Small Cap</v>
      </c>
    </row>
    <row r="650" spans="1:4" x14ac:dyDescent="0.35">
      <c r="A650" s="4" t="s">
        <v>1447</v>
      </c>
      <c r="B650" s="4" t="s">
        <v>1384</v>
      </c>
      <c r="C650" s="6">
        <v>2946.0098463999998</v>
      </c>
      <c r="D650" s="6" t="str">
        <f t="shared" si="10"/>
        <v>Small Cap</v>
      </c>
    </row>
    <row r="651" spans="1:4" x14ac:dyDescent="0.35">
      <c r="A651" s="4" t="s">
        <v>1449</v>
      </c>
      <c r="B651" s="4" t="s">
        <v>927</v>
      </c>
      <c r="C651" s="6">
        <v>2924.2410122249998</v>
      </c>
      <c r="D651" s="6" t="str">
        <f t="shared" si="10"/>
        <v>Small Cap</v>
      </c>
    </row>
    <row r="652" spans="1:4" x14ac:dyDescent="0.35">
      <c r="A652" s="4" t="s">
        <v>1451</v>
      </c>
      <c r="B652" s="4" t="s">
        <v>1453</v>
      </c>
      <c r="C652" s="6">
        <v>2917.3301196299999</v>
      </c>
      <c r="D652" s="6" t="str">
        <f t="shared" si="10"/>
        <v>Small Cap</v>
      </c>
    </row>
    <row r="653" spans="1:4" x14ac:dyDescent="0.35">
      <c r="A653" s="4" t="s">
        <v>1454</v>
      </c>
      <c r="B653" s="4" t="s">
        <v>52</v>
      </c>
      <c r="C653" s="6">
        <v>2912.2094354249998</v>
      </c>
      <c r="D653" s="6" t="str">
        <f t="shared" si="10"/>
        <v>Small Cap</v>
      </c>
    </row>
    <row r="654" spans="1:4" x14ac:dyDescent="0.35">
      <c r="A654" s="4" t="s">
        <v>1456</v>
      </c>
      <c r="B654" s="4" t="s">
        <v>1036</v>
      </c>
      <c r="C654" s="6">
        <v>2910.587018405</v>
      </c>
      <c r="D654" s="6" t="str">
        <f t="shared" si="10"/>
        <v>Small Cap</v>
      </c>
    </row>
    <row r="655" spans="1:4" x14ac:dyDescent="0.35">
      <c r="A655" s="4" t="s">
        <v>1458</v>
      </c>
      <c r="B655" s="4" t="s">
        <v>621</v>
      </c>
      <c r="C655" s="6">
        <v>2884.21109424</v>
      </c>
      <c r="D655" s="6" t="str">
        <f t="shared" si="10"/>
        <v>Small Cap</v>
      </c>
    </row>
    <row r="656" spans="1:4" x14ac:dyDescent="0.35">
      <c r="A656" s="4" t="s">
        <v>1460</v>
      </c>
      <c r="B656" s="4" t="s">
        <v>885</v>
      </c>
      <c r="C656" s="6">
        <v>2875.6056033650002</v>
      </c>
      <c r="D656" s="6" t="str">
        <f t="shared" si="10"/>
        <v>Small Cap</v>
      </c>
    </row>
    <row r="657" spans="1:4" x14ac:dyDescent="0.35">
      <c r="A657" s="4" t="s">
        <v>1462</v>
      </c>
      <c r="B657" s="4" t="s">
        <v>271</v>
      </c>
      <c r="C657" s="6">
        <v>2869.95267526</v>
      </c>
      <c r="D657" s="6" t="str">
        <f t="shared" si="10"/>
        <v>Small Cap</v>
      </c>
    </row>
    <row r="658" spans="1:4" x14ac:dyDescent="0.35">
      <c r="A658" s="4" t="s">
        <v>1464</v>
      </c>
      <c r="B658" s="4" t="s">
        <v>433</v>
      </c>
      <c r="C658" s="6">
        <v>2851.6086300000002</v>
      </c>
      <c r="D658" s="6" t="str">
        <f t="shared" si="10"/>
        <v>Small Cap</v>
      </c>
    </row>
    <row r="659" spans="1:4" x14ac:dyDescent="0.35">
      <c r="A659" s="4" t="s">
        <v>1466</v>
      </c>
      <c r="B659" s="4" t="s">
        <v>112</v>
      </c>
      <c r="C659" s="6">
        <v>2828.0227352649999</v>
      </c>
      <c r="D659" s="6" t="str">
        <f t="shared" si="10"/>
        <v>Small Cap</v>
      </c>
    </row>
    <row r="660" spans="1:4" x14ac:dyDescent="0.35">
      <c r="A660" s="4" t="s">
        <v>1468</v>
      </c>
      <c r="B660" s="4" t="s">
        <v>127</v>
      </c>
      <c r="C660" s="6">
        <v>2821.5983249999999</v>
      </c>
      <c r="D660" s="6" t="str">
        <f t="shared" si="10"/>
        <v>Small Cap</v>
      </c>
    </row>
    <row r="661" spans="1:4" x14ac:dyDescent="0.35">
      <c r="A661" s="4" t="s">
        <v>1470</v>
      </c>
      <c r="B661" s="4" t="s">
        <v>200</v>
      </c>
      <c r="C661" s="6">
        <v>2787.6574687500001</v>
      </c>
      <c r="D661" s="6" t="str">
        <f t="shared" si="10"/>
        <v>Small Cap</v>
      </c>
    </row>
    <row r="662" spans="1:4" x14ac:dyDescent="0.35">
      <c r="A662" s="4" t="s">
        <v>1472</v>
      </c>
      <c r="B662" s="4" t="s">
        <v>748</v>
      </c>
      <c r="C662" s="6">
        <v>2768.7948726149998</v>
      </c>
      <c r="D662" s="6" t="str">
        <f t="shared" si="10"/>
        <v>Small Cap</v>
      </c>
    </row>
    <row r="663" spans="1:4" x14ac:dyDescent="0.35">
      <c r="A663" s="4" t="s">
        <v>1474</v>
      </c>
      <c r="B663" s="4" t="s">
        <v>271</v>
      </c>
      <c r="C663" s="6">
        <v>2768.4475846</v>
      </c>
      <c r="D663" s="6" t="str">
        <f t="shared" si="10"/>
        <v>Small Cap</v>
      </c>
    </row>
    <row r="664" spans="1:4" x14ac:dyDescent="0.35">
      <c r="A664" s="4" t="s">
        <v>1476</v>
      </c>
      <c r="B664" s="4" t="s">
        <v>334</v>
      </c>
      <c r="C664" s="6">
        <v>2759.0170103999999</v>
      </c>
      <c r="D664" s="6" t="str">
        <f t="shared" si="10"/>
        <v>Small Cap</v>
      </c>
    </row>
    <row r="665" spans="1:4" x14ac:dyDescent="0.35">
      <c r="A665" s="4" t="s">
        <v>1478</v>
      </c>
      <c r="B665" s="4" t="s">
        <v>68</v>
      </c>
      <c r="C665" s="6">
        <v>2735.6965705299999</v>
      </c>
      <c r="D665" s="6" t="str">
        <f t="shared" si="10"/>
        <v>Small Cap</v>
      </c>
    </row>
    <row r="666" spans="1:4" x14ac:dyDescent="0.35">
      <c r="A666" s="4" t="s">
        <v>1480</v>
      </c>
      <c r="B666" s="4" t="s">
        <v>640</v>
      </c>
      <c r="C666" s="6">
        <v>2729.9118751999999</v>
      </c>
      <c r="D666" s="6" t="str">
        <f t="shared" si="10"/>
        <v>Small Cap</v>
      </c>
    </row>
    <row r="667" spans="1:4" x14ac:dyDescent="0.35">
      <c r="A667" s="4" t="s">
        <v>1482</v>
      </c>
      <c r="B667" s="4" t="s">
        <v>121</v>
      </c>
      <c r="C667" s="6">
        <v>2722.4749999999999</v>
      </c>
      <c r="D667" s="6" t="str">
        <f t="shared" si="10"/>
        <v>Small Cap</v>
      </c>
    </row>
    <row r="668" spans="1:4" x14ac:dyDescent="0.35">
      <c r="A668" s="4" t="s">
        <v>1484</v>
      </c>
      <c r="B668" s="4" t="s">
        <v>124</v>
      </c>
      <c r="C668" s="6">
        <v>2719.1154531749999</v>
      </c>
      <c r="D668" s="6" t="str">
        <f t="shared" si="10"/>
        <v>Small Cap</v>
      </c>
    </row>
    <row r="669" spans="1:4" x14ac:dyDescent="0.35">
      <c r="A669" s="4" t="s">
        <v>1486</v>
      </c>
      <c r="B669" s="4" t="s">
        <v>425</v>
      </c>
      <c r="C669" s="6">
        <v>2715.1687425</v>
      </c>
      <c r="D669" s="6" t="str">
        <f t="shared" si="10"/>
        <v>Small Cap</v>
      </c>
    </row>
    <row r="670" spans="1:4" x14ac:dyDescent="0.35">
      <c r="A670" s="4" t="s">
        <v>1488</v>
      </c>
      <c r="B670" s="4" t="s">
        <v>446</v>
      </c>
      <c r="C670" s="6">
        <v>2714.6735912499998</v>
      </c>
      <c r="D670" s="6" t="str">
        <f t="shared" si="10"/>
        <v>Small Cap</v>
      </c>
    </row>
    <row r="671" spans="1:4" x14ac:dyDescent="0.35">
      <c r="A671" s="4" t="s">
        <v>1490</v>
      </c>
      <c r="B671" s="4" t="s">
        <v>1134</v>
      </c>
      <c r="C671" s="6">
        <v>2710.3003199999998</v>
      </c>
      <c r="D671" s="6" t="str">
        <f t="shared" si="10"/>
        <v>Small Cap</v>
      </c>
    </row>
    <row r="672" spans="1:4" x14ac:dyDescent="0.35">
      <c r="A672" s="4" t="s">
        <v>1492</v>
      </c>
      <c r="B672" s="4" t="s">
        <v>396</v>
      </c>
      <c r="C672" s="6">
        <v>2707.5600115850002</v>
      </c>
      <c r="D672" s="6" t="str">
        <f t="shared" si="10"/>
        <v>Small Cap</v>
      </c>
    </row>
    <row r="673" spans="1:4" x14ac:dyDescent="0.35">
      <c r="A673" s="4" t="s">
        <v>1494</v>
      </c>
      <c r="B673" s="4" t="s">
        <v>183</v>
      </c>
      <c r="C673" s="6">
        <v>2689.2774392400001</v>
      </c>
      <c r="D673" s="6" t="str">
        <f t="shared" si="10"/>
        <v>Small Cap</v>
      </c>
    </row>
    <row r="674" spans="1:4" x14ac:dyDescent="0.35">
      <c r="A674" s="4" t="s">
        <v>1496</v>
      </c>
      <c r="B674" s="4" t="s">
        <v>247</v>
      </c>
      <c r="C674" s="6">
        <v>2682.867988555</v>
      </c>
      <c r="D674" s="6" t="str">
        <f t="shared" si="10"/>
        <v>Small Cap</v>
      </c>
    </row>
    <row r="675" spans="1:4" x14ac:dyDescent="0.35">
      <c r="A675" s="4" t="s">
        <v>1498</v>
      </c>
      <c r="B675" s="4" t="s">
        <v>98</v>
      </c>
      <c r="C675" s="6">
        <v>2678.8325243999998</v>
      </c>
      <c r="D675" s="6" t="str">
        <f t="shared" si="10"/>
        <v>Small Cap</v>
      </c>
    </row>
    <row r="676" spans="1:4" x14ac:dyDescent="0.35">
      <c r="A676" s="4" t="s">
        <v>1500</v>
      </c>
      <c r="B676" s="4" t="s">
        <v>1502</v>
      </c>
      <c r="C676" s="6">
        <v>2674.86223092</v>
      </c>
      <c r="D676" s="6" t="str">
        <f t="shared" si="10"/>
        <v>Small Cap</v>
      </c>
    </row>
    <row r="677" spans="1:4" x14ac:dyDescent="0.35">
      <c r="A677" s="4" t="s">
        <v>1503</v>
      </c>
      <c r="B677" s="4" t="s">
        <v>215</v>
      </c>
      <c r="C677" s="6">
        <v>2671.5495571800002</v>
      </c>
      <c r="D677" s="6" t="str">
        <f t="shared" si="10"/>
        <v>Small Cap</v>
      </c>
    </row>
    <row r="678" spans="1:4" x14ac:dyDescent="0.35">
      <c r="A678" s="4" t="s">
        <v>1505</v>
      </c>
      <c r="B678" s="4" t="s">
        <v>159</v>
      </c>
      <c r="C678" s="6">
        <v>2669.2321923750001</v>
      </c>
      <c r="D678" s="6" t="str">
        <f t="shared" si="10"/>
        <v>Small Cap</v>
      </c>
    </row>
    <row r="679" spans="1:4" x14ac:dyDescent="0.35">
      <c r="A679" s="4" t="s">
        <v>1507</v>
      </c>
      <c r="B679" s="4" t="s">
        <v>425</v>
      </c>
      <c r="C679" s="6">
        <v>2664.3189169799998</v>
      </c>
      <c r="D679" s="6" t="str">
        <f t="shared" si="10"/>
        <v>Small Cap</v>
      </c>
    </row>
    <row r="680" spans="1:4" x14ac:dyDescent="0.35">
      <c r="A680" s="4" t="s">
        <v>1509</v>
      </c>
      <c r="B680" s="4"/>
      <c r="C680" s="6">
        <v>2645.7004180200001</v>
      </c>
      <c r="D680" s="6" t="str">
        <f t="shared" si="10"/>
        <v>Small Cap</v>
      </c>
    </row>
    <row r="681" spans="1:4" x14ac:dyDescent="0.35">
      <c r="A681" s="4" t="s">
        <v>1511</v>
      </c>
      <c r="B681" s="4" t="s">
        <v>317</v>
      </c>
      <c r="C681" s="6">
        <v>2639.7085464000002</v>
      </c>
      <c r="D681" s="6" t="str">
        <f t="shared" si="10"/>
        <v>Small Cap</v>
      </c>
    </row>
    <row r="682" spans="1:4" x14ac:dyDescent="0.35">
      <c r="A682" s="4" t="s">
        <v>1513</v>
      </c>
      <c r="B682" s="4" t="s">
        <v>418</v>
      </c>
      <c r="C682" s="6">
        <v>2639.2540877749998</v>
      </c>
      <c r="D682" s="6" t="str">
        <f t="shared" si="10"/>
        <v>Small Cap</v>
      </c>
    </row>
    <row r="683" spans="1:4" x14ac:dyDescent="0.35">
      <c r="A683" s="4" t="s">
        <v>1515</v>
      </c>
      <c r="B683" s="4" t="s">
        <v>1247</v>
      </c>
      <c r="C683" s="6">
        <v>2635.9065434600002</v>
      </c>
      <c r="D683" s="6" t="str">
        <f t="shared" si="10"/>
        <v>Small Cap</v>
      </c>
    </row>
    <row r="684" spans="1:4" x14ac:dyDescent="0.35">
      <c r="A684" s="4" t="s">
        <v>1517</v>
      </c>
      <c r="B684" s="4" t="s">
        <v>1141</v>
      </c>
      <c r="C684" s="6">
        <v>2606.687934</v>
      </c>
      <c r="D684" s="6" t="str">
        <f t="shared" si="10"/>
        <v>Small Cap</v>
      </c>
    </row>
    <row r="685" spans="1:4" x14ac:dyDescent="0.35">
      <c r="A685" s="4" t="s">
        <v>1519</v>
      </c>
      <c r="B685" s="4" t="s">
        <v>260</v>
      </c>
      <c r="C685" s="6">
        <v>2599.8750183249999</v>
      </c>
      <c r="D685" s="6" t="str">
        <f t="shared" si="10"/>
        <v>Small Cap</v>
      </c>
    </row>
    <row r="686" spans="1:4" x14ac:dyDescent="0.35">
      <c r="A686" s="4" t="s">
        <v>1521</v>
      </c>
      <c r="B686" s="4"/>
      <c r="C686" s="6">
        <v>2591.9899999999998</v>
      </c>
      <c r="D686" s="6" t="str">
        <f t="shared" si="10"/>
        <v>Small Cap</v>
      </c>
    </row>
    <row r="687" spans="1:4" x14ac:dyDescent="0.35">
      <c r="A687" s="4" t="s">
        <v>1523</v>
      </c>
      <c r="B687" s="4" t="s">
        <v>98</v>
      </c>
      <c r="C687" s="6">
        <v>2588.3000000000002</v>
      </c>
      <c r="D687" s="6" t="str">
        <f t="shared" si="10"/>
        <v>Small Cap</v>
      </c>
    </row>
    <row r="688" spans="1:4" x14ac:dyDescent="0.35">
      <c r="A688" s="4" t="s">
        <v>1525</v>
      </c>
      <c r="B688" s="4" t="s">
        <v>446</v>
      </c>
      <c r="C688" s="6">
        <v>2585.9672412049999</v>
      </c>
      <c r="D688" s="6" t="str">
        <f t="shared" si="10"/>
        <v>Small Cap</v>
      </c>
    </row>
    <row r="689" spans="1:4" x14ac:dyDescent="0.35">
      <c r="A689" s="4" t="s">
        <v>1527</v>
      </c>
      <c r="B689" s="4" t="s">
        <v>907</v>
      </c>
      <c r="C689" s="6">
        <v>2580.8388</v>
      </c>
      <c r="D689" s="6" t="str">
        <f t="shared" si="10"/>
        <v>Small Cap</v>
      </c>
    </row>
    <row r="690" spans="1:4" x14ac:dyDescent="0.35">
      <c r="A690" s="4" t="s">
        <v>1529</v>
      </c>
      <c r="B690" s="4" t="s">
        <v>446</v>
      </c>
      <c r="C690" s="6">
        <v>2577.9431900700001</v>
      </c>
      <c r="D690" s="6" t="str">
        <f t="shared" si="10"/>
        <v>Small Cap</v>
      </c>
    </row>
    <row r="691" spans="1:4" x14ac:dyDescent="0.35">
      <c r="A691" s="4" t="s">
        <v>1531</v>
      </c>
      <c r="B691" s="4" t="s">
        <v>98</v>
      </c>
      <c r="C691" s="6">
        <v>2572.8281280000001</v>
      </c>
      <c r="D691" s="6" t="str">
        <f t="shared" si="10"/>
        <v>Small Cap</v>
      </c>
    </row>
    <row r="692" spans="1:4" x14ac:dyDescent="0.35">
      <c r="A692" s="4" t="s">
        <v>1533</v>
      </c>
      <c r="B692" s="4" t="s">
        <v>127</v>
      </c>
      <c r="C692" s="6">
        <v>2571.8294875000001</v>
      </c>
      <c r="D692" s="6" t="str">
        <f t="shared" si="10"/>
        <v>Small Cap</v>
      </c>
    </row>
    <row r="693" spans="1:4" x14ac:dyDescent="0.35">
      <c r="A693" s="4" t="s">
        <v>1535</v>
      </c>
      <c r="B693" s="4" t="s">
        <v>183</v>
      </c>
      <c r="C693" s="6">
        <v>2568.81273792</v>
      </c>
      <c r="D693" s="6" t="str">
        <f t="shared" si="10"/>
        <v>Small Cap</v>
      </c>
    </row>
    <row r="694" spans="1:4" x14ac:dyDescent="0.35">
      <c r="A694" s="4" t="s">
        <v>1537</v>
      </c>
      <c r="B694" s="4" t="s">
        <v>215</v>
      </c>
      <c r="C694" s="6">
        <v>2550.4121132549999</v>
      </c>
      <c r="D694" s="6" t="str">
        <f t="shared" si="10"/>
        <v>Small Cap</v>
      </c>
    </row>
    <row r="695" spans="1:4" x14ac:dyDescent="0.35">
      <c r="A695" s="4" t="s">
        <v>1539</v>
      </c>
      <c r="B695" s="4" t="s">
        <v>109</v>
      </c>
      <c r="C695" s="6">
        <v>2534.1371967999999</v>
      </c>
      <c r="D695" s="6" t="str">
        <f t="shared" si="10"/>
        <v>Small Cap</v>
      </c>
    </row>
    <row r="696" spans="1:4" x14ac:dyDescent="0.35">
      <c r="A696" s="4" t="s">
        <v>1541</v>
      </c>
      <c r="B696" s="4" t="s">
        <v>260</v>
      </c>
      <c r="C696" s="6">
        <v>2533.8374359999998</v>
      </c>
      <c r="D696" s="6" t="str">
        <f t="shared" si="10"/>
        <v>Small Cap</v>
      </c>
    </row>
    <row r="697" spans="1:4" x14ac:dyDescent="0.35">
      <c r="A697" s="4" t="s">
        <v>1543</v>
      </c>
      <c r="B697" s="4" t="s">
        <v>300</v>
      </c>
      <c r="C697" s="6">
        <v>2531.2989592049998</v>
      </c>
      <c r="D697" s="6" t="str">
        <f t="shared" si="10"/>
        <v>Small Cap</v>
      </c>
    </row>
    <row r="698" spans="1:4" x14ac:dyDescent="0.35">
      <c r="A698" s="4" t="s">
        <v>1545</v>
      </c>
      <c r="B698" s="4" t="s">
        <v>98</v>
      </c>
      <c r="C698" s="6">
        <v>2526.7571674800001</v>
      </c>
      <c r="D698" s="6" t="str">
        <f t="shared" si="10"/>
        <v>Small Cap</v>
      </c>
    </row>
    <row r="699" spans="1:4" x14ac:dyDescent="0.35">
      <c r="A699" s="4" t="s">
        <v>1547</v>
      </c>
      <c r="B699" s="4" t="s">
        <v>425</v>
      </c>
      <c r="C699" s="6">
        <v>2524.2657999500002</v>
      </c>
      <c r="D699" s="6" t="str">
        <f t="shared" si="10"/>
        <v>Small Cap</v>
      </c>
    </row>
    <row r="700" spans="1:4" x14ac:dyDescent="0.35">
      <c r="A700" s="4" t="s">
        <v>1549</v>
      </c>
      <c r="B700" s="4" t="s">
        <v>118</v>
      </c>
      <c r="C700" s="6">
        <v>2521.8676529499999</v>
      </c>
      <c r="D700" s="6" t="str">
        <f t="shared" si="10"/>
        <v>Small Cap</v>
      </c>
    </row>
    <row r="701" spans="1:4" x14ac:dyDescent="0.35">
      <c r="A701" s="4" t="s">
        <v>1551</v>
      </c>
      <c r="B701" s="4" t="s">
        <v>705</v>
      </c>
      <c r="C701" s="6">
        <v>2518.2501226999998</v>
      </c>
      <c r="D701" s="6" t="str">
        <f t="shared" si="10"/>
        <v>Small Cap</v>
      </c>
    </row>
    <row r="702" spans="1:4" x14ac:dyDescent="0.35">
      <c r="A702" s="4" t="s">
        <v>1553</v>
      </c>
      <c r="B702" s="4" t="s">
        <v>995</v>
      </c>
      <c r="C702" s="6">
        <v>2517.8265152499998</v>
      </c>
      <c r="D702" s="6" t="str">
        <f t="shared" si="10"/>
        <v>Small Cap</v>
      </c>
    </row>
    <row r="703" spans="1:4" x14ac:dyDescent="0.35">
      <c r="A703" s="4" t="s">
        <v>1555</v>
      </c>
      <c r="B703" s="4" t="s">
        <v>244</v>
      </c>
      <c r="C703" s="6">
        <v>2515.1539011</v>
      </c>
      <c r="D703" s="6" t="str">
        <f t="shared" si="10"/>
        <v>Small Cap</v>
      </c>
    </row>
    <row r="704" spans="1:4" x14ac:dyDescent="0.35">
      <c r="A704" s="4" t="s">
        <v>1557</v>
      </c>
      <c r="B704" s="4" t="s">
        <v>425</v>
      </c>
      <c r="C704" s="6">
        <v>2494.6865438</v>
      </c>
      <c r="D704" s="6" t="str">
        <f t="shared" si="10"/>
        <v>Small Cap</v>
      </c>
    </row>
    <row r="705" spans="1:4" x14ac:dyDescent="0.35">
      <c r="A705" s="4" t="s">
        <v>1559</v>
      </c>
      <c r="B705" s="4"/>
      <c r="C705" s="6">
        <v>2482.2861364999999</v>
      </c>
      <c r="D705" s="6" t="str">
        <f t="shared" si="10"/>
        <v>Small Cap</v>
      </c>
    </row>
    <row r="706" spans="1:4" x14ac:dyDescent="0.35">
      <c r="A706" s="4" t="s">
        <v>1561</v>
      </c>
      <c r="B706" s="4" t="s">
        <v>127</v>
      </c>
      <c r="C706" s="6">
        <v>2471.1905309799999</v>
      </c>
      <c r="D706" s="6" t="str">
        <f t="shared" si="10"/>
        <v>Small Cap</v>
      </c>
    </row>
    <row r="707" spans="1:4" x14ac:dyDescent="0.35">
      <c r="A707" s="4" t="s">
        <v>1563</v>
      </c>
      <c r="B707" s="4" t="s">
        <v>327</v>
      </c>
      <c r="C707" s="6">
        <v>2469.2553908549999</v>
      </c>
      <c r="D707" s="6" t="str">
        <f t="shared" ref="D707:D770" si="11">_xlfn.IFS(C708&gt;20000,"Large Cap",AND(C708&lt;=20000,C708&gt;=5000),"Mid Cap",C708&lt;5000,"Small Cap")</f>
        <v>Small Cap</v>
      </c>
    </row>
    <row r="708" spans="1:4" x14ac:dyDescent="0.35">
      <c r="A708" s="4" t="s">
        <v>1565</v>
      </c>
      <c r="B708" s="4" t="s">
        <v>109</v>
      </c>
      <c r="C708" s="6">
        <v>2454.6705948099998</v>
      </c>
      <c r="D708" s="6" t="str">
        <f t="shared" si="11"/>
        <v>Small Cap</v>
      </c>
    </row>
    <row r="709" spans="1:4" x14ac:dyDescent="0.35">
      <c r="A709" s="4" t="s">
        <v>1567</v>
      </c>
      <c r="B709" s="4" t="s">
        <v>317</v>
      </c>
      <c r="C709" s="6">
        <v>2425.5662101799999</v>
      </c>
      <c r="D709" s="6" t="str">
        <f t="shared" si="11"/>
        <v>Small Cap</v>
      </c>
    </row>
    <row r="710" spans="1:4" x14ac:dyDescent="0.35">
      <c r="A710" s="4" t="s">
        <v>1569</v>
      </c>
      <c r="B710" s="4" t="s">
        <v>68</v>
      </c>
      <c r="C710" s="6">
        <v>2413.6968452999999</v>
      </c>
      <c r="D710" s="6" t="str">
        <f t="shared" si="11"/>
        <v>Small Cap</v>
      </c>
    </row>
    <row r="711" spans="1:4" x14ac:dyDescent="0.35">
      <c r="A711" s="4" t="s">
        <v>1571</v>
      </c>
      <c r="B711" s="4" t="s">
        <v>425</v>
      </c>
      <c r="C711" s="6">
        <v>2407.0840071150001</v>
      </c>
      <c r="D711" s="6" t="str">
        <f t="shared" si="11"/>
        <v>Small Cap</v>
      </c>
    </row>
    <row r="712" spans="1:4" x14ac:dyDescent="0.35">
      <c r="A712" s="4" t="s">
        <v>1573</v>
      </c>
      <c r="B712" s="4" t="s">
        <v>577</v>
      </c>
      <c r="C712" s="6">
        <v>2405.0676081249999</v>
      </c>
      <c r="D712" s="6" t="str">
        <f t="shared" si="11"/>
        <v>Small Cap</v>
      </c>
    </row>
    <row r="713" spans="1:4" x14ac:dyDescent="0.35">
      <c r="A713" s="4" t="s">
        <v>1575</v>
      </c>
      <c r="B713" s="4" t="s">
        <v>52</v>
      </c>
      <c r="C713" s="6">
        <v>2387.83439589</v>
      </c>
      <c r="D713" s="6" t="str">
        <f t="shared" si="11"/>
        <v>Small Cap</v>
      </c>
    </row>
    <row r="714" spans="1:4" x14ac:dyDescent="0.35">
      <c r="A714" s="4" t="s">
        <v>1577</v>
      </c>
      <c r="B714" s="4" t="s">
        <v>425</v>
      </c>
      <c r="C714" s="6">
        <v>2386.08512879</v>
      </c>
      <c r="D714" s="6" t="str">
        <f t="shared" si="11"/>
        <v>Small Cap</v>
      </c>
    </row>
    <row r="715" spans="1:4" x14ac:dyDescent="0.35">
      <c r="A715" s="4" t="s">
        <v>1579</v>
      </c>
      <c r="B715" s="4" t="s">
        <v>1581</v>
      </c>
      <c r="C715" s="6">
        <v>2383.90898229</v>
      </c>
      <c r="D715" s="6" t="str">
        <f t="shared" si="11"/>
        <v>Small Cap</v>
      </c>
    </row>
    <row r="716" spans="1:4" x14ac:dyDescent="0.35">
      <c r="A716" s="4" t="s">
        <v>1582</v>
      </c>
      <c r="B716" s="4" t="s">
        <v>446</v>
      </c>
      <c r="C716" s="6">
        <v>2382.2677800000001</v>
      </c>
      <c r="D716" s="6" t="str">
        <f t="shared" si="11"/>
        <v>Small Cap</v>
      </c>
    </row>
    <row r="717" spans="1:4" x14ac:dyDescent="0.35">
      <c r="A717" s="4" t="s">
        <v>1584</v>
      </c>
      <c r="B717" s="4" t="s">
        <v>433</v>
      </c>
      <c r="C717" s="6">
        <v>2381.2443871</v>
      </c>
      <c r="D717" s="6" t="str">
        <f t="shared" si="11"/>
        <v>Small Cap</v>
      </c>
    </row>
    <row r="718" spans="1:4" x14ac:dyDescent="0.35">
      <c r="A718" s="4" t="s">
        <v>1586</v>
      </c>
      <c r="B718" s="4" t="s">
        <v>317</v>
      </c>
      <c r="C718" s="6">
        <v>2374.831612125</v>
      </c>
      <c r="D718" s="6" t="str">
        <f t="shared" si="11"/>
        <v>Small Cap</v>
      </c>
    </row>
    <row r="719" spans="1:4" x14ac:dyDescent="0.35">
      <c r="A719" s="4" t="s">
        <v>1588</v>
      </c>
      <c r="B719" s="4" t="s">
        <v>178</v>
      </c>
      <c r="C719" s="6">
        <v>2373.1834575150001</v>
      </c>
      <c r="D719" s="6" t="str">
        <f t="shared" si="11"/>
        <v>Small Cap</v>
      </c>
    </row>
    <row r="720" spans="1:4" x14ac:dyDescent="0.35">
      <c r="A720" s="4" t="s">
        <v>1590</v>
      </c>
      <c r="B720" s="4"/>
      <c r="C720" s="6">
        <v>2372.333020135</v>
      </c>
      <c r="D720" s="6" t="str">
        <f t="shared" si="11"/>
        <v>Small Cap</v>
      </c>
    </row>
    <row r="721" spans="1:4" x14ac:dyDescent="0.35">
      <c r="A721" s="4" t="s">
        <v>1592</v>
      </c>
      <c r="B721" s="4" t="s">
        <v>498</v>
      </c>
      <c r="C721" s="6">
        <v>2365.5622416750002</v>
      </c>
      <c r="D721" s="6" t="str">
        <f t="shared" si="11"/>
        <v>Small Cap</v>
      </c>
    </row>
    <row r="722" spans="1:4" x14ac:dyDescent="0.35">
      <c r="A722" s="4" t="s">
        <v>1594</v>
      </c>
      <c r="B722" s="4" t="s">
        <v>813</v>
      </c>
      <c r="C722" s="6">
        <v>2365.0664631999998</v>
      </c>
      <c r="D722" s="6" t="str">
        <f t="shared" si="11"/>
        <v>Small Cap</v>
      </c>
    </row>
    <row r="723" spans="1:4" x14ac:dyDescent="0.35">
      <c r="A723" s="4" t="s">
        <v>1596</v>
      </c>
      <c r="B723" s="4" t="s">
        <v>244</v>
      </c>
      <c r="C723" s="6">
        <v>2358.6770580000002</v>
      </c>
      <c r="D723" s="6" t="str">
        <f t="shared" si="11"/>
        <v>Small Cap</v>
      </c>
    </row>
    <row r="724" spans="1:4" x14ac:dyDescent="0.35">
      <c r="A724" s="4" t="s">
        <v>1598</v>
      </c>
      <c r="B724" s="4" t="s">
        <v>344</v>
      </c>
      <c r="C724" s="6">
        <v>2354.6367781200001</v>
      </c>
      <c r="D724" s="6" t="str">
        <f t="shared" si="11"/>
        <v>Small Cap</v>
      </c>
    </row>
    <row r="725" spans="1:4" x14ac:dyDescent="0.35">
      <c r="A725" s="4" t="s">
        <v>1600</v>
      </c>
      <c r="B725" s="4" t="s">
        <v>878</v>
      </c>
      <c r="C725" s="6">
        <v>2347.1295</v>
      </c>
      <c r="D725" s="6" t="str">
        <f t="shared" si="11"/>
        <v>Small Cap</v>
      </c>
    </row>
    <row r="726" spans="1:4" x14ac:dyDescent="0.35">
      <c r="A726" s="4" t="s">
        <v>1602</v>
      </c>
      <c r="B726" s="4" t="s">
        <v>425</v>
      </c>
      <c r="C726" s="6">
        <v>2339.2729912</v>
      </c>
      <c r="D726" s="6" t="str">
        <f t="shared" si="11"/>
        <v>Small Cap</v>
      </c>
    </row>
    <row r="727" spans="1:4" x14ac:dyDescent="0.35">
      <c r="A727" s="4" t="s">
        <v>1604</v>
      </c>
      <c r="B727" s="4" t="s">
        <v>127</v>
      </c>
      <c r="C727" s="6">
        <v>2320.7038987300002</v>
      </c>
      <c r="D727" s="6" t="str">
        <f t="shared" si="11"/>
        <v>Small Cap</v>
      </c>
    </row>
    <row r="728" spans="1:4" x14ac:dyDescent="0.35">
      <c r="A728" s="4" t="s">
        <v>1606</v>
      </c>
      <c r="B728" s="4" t="s">
        <v>425</v>
      </c>
      <c r="C728" s="6">
        <v>2308.5605579399999</v>
      </c>
      <c r="D728" s="6" t="str">
        <f t="shared" si="11"/>
        <v>Small Cap</v>
      </c>
    </row>
    <row r="729" spans="1:4" x14ac:dyDescent="0.35">
      <c r="A729" s="4" t="s">
        <v>1608</v>
      </c>
      <c r="B729" s="4" t="s">
        <v>396</v>
      </c>
      <c r="C729" s="6">
        <v>2305.4382238799999</v>
      </c>
      <c r="D729" s="6" t="str">
        <f t="shared" si="11"/>
        <v>Small Cap</v>
      </c>
    </row>
    <row r="730" spans="1:4" x14ac:dyDescent="0.35">
      <c r="A730" s="4" t="s">
        <v>1610</v>
      </c>
      <c r="B730" s="4" t="s">
        <v>1612</v>
      </c>
      <c r="C730" s="6">
        <v>2296.2178755499999</v>
      </c>
      <c r="D730" s="6" t="str">
        <f t="shared" si="11"/>
        <v>Small Cap</v>
      </c>
    </row>
    <row r="731" spans="1:4" x14ac:dyDescent="0.35">
      <c r="A731" s="4" t="s">
        <v>1613</v>
      </c>
      <c r="B731" s="4" t="s">
        <v>109</v>
      </c>
      <c r="C731" s="6">
        <v>2286.4361740099998</v>
      </c>
      <c r="D731" s="6" t="str">
        <f t="shared" si="11"/>
        <v>Small Cap</v>
      </c>
    </row>
    <row r="732" spans="1:4" x14ac:dyDescent="0.35">
      <c r="A732" s="4" t="s">
        <v>1615</v>
      </c>
      <c r="B732" s="4" t="s">
        <v>244</v>
      </c>
      <c r="C732" s="6">
        <v>2261.2391196499998</v>
      </c>
      <c r="D732" s="6" t="str">
        <f t="shared" si="11"/>
        <v>Small Cap</v>
      </c>
    </row>
    <row r="733" spans="1:4" x14ac:dyDescent="0.35">
      <c r="A733" s="4" t="s">
        <v>1617</v>
      </c>
      <c r="B733" s="4" t="s">
        <v>660</v>
      </c>
      <c r="C733" s="6">
        <v>2250.825835225</v>
      </c>
      <c r="D733" s="6" t="str">
        <f t="shared" si="11"/>
        <v>Small Cap</v>
      </c>
    </row>
    <row r="734" spans="1:4" x14ac:dyDescent="0.35">
      <c r="A734" s="4" t="s">
        <v>1619</v>
      </c>
      <c r="B734" s="4" t="s">
        <v>156</v>
      </c>
      <c r="C734" s="6">
        <v>2238.8022068999999</v>
      </c>
      <c r="D734" s="6" t="str">
        <f t="shared" si="11"/>
        <v>Small Cap</v>
      </c>
    </row>
    <row r="735" spans="1:4" x14ac:dyDescent="0.35">
      <c r="A735" s="4" t="s">
        <v>1621</v>
      </c>
      <c r="B735" s="4" t="s">
        <v>115</v>
      </c>
      <c r="C735" s="6">
        <v>2233.0880000000002</v>
      </c>
      <c r="D735" s="6" t="str">
        <f t="shared" si="11"/>
        <v>Small Cap</v>
      </c>
    </row>
    <row r="736" spans="1:4" x14ac:dyDescent="0.35">
      <c r="A736" s="4" t="s">
        <v>1623</v>
      </c>
      <c r="B736" s="4" t="s">
        <v>425</v>
      </c>
      <c r="C736" s="6">
        <v>2232.2603862000001</v>
      </c>
      <c r="D736" s="6" t="str">
        <f t="shared" si="11"/>
        <v>Small Cap</v>
      </c>
    </row>
    <row r="737" spans="1:4" x14ac:dyDescent="0.35">
      <c r="A737" s="4" t="s">
        <v>1625</v>
      </c>
      <c r="B737" s="4" t="s">
        <v>127</v>
      </c>
      <c r="C737" s="6">
        <v>2230.7325125699999</v>
      </c>
      <c r="D737" s="6" t="str">
        <f t="shared" si="11"/>
        <v>Small Cap</v>
      </c>
    </row>
    <row r="738" spans="1:4" x14ac:dyDescent="0.35">
      <c r="A738" s="4" t="s">
        <v>1627</v>
      </c>
      <c r="B738" s="4" t="s">
        <v>244</v>
      </c>
      <c r="C738" s="6">
        <v>2230.4102925000002</v>
      </c>
      <c r="D738" s="6" t="str">
        <f t="shared" si="11"/>
        <v>Small Cap</v>
      </c>
    </row>
    <row r="739" spans="1:4" x14ac:dyDescent="0.35">
      <c r="A739" s="4" t="s">
        <v>1629</v>
      </c>
      <c r="B739" s="4" t="s">
        <v>52</v>
      </c>
      <c r="C739" s="6">
        <v>2221.9268281350001</v>
      </c>
      <c r="D739" s="6" t="str">
        <f t="shared" si="11"/>
        <v>Small Cap</v>
      </c>
    </row>
    <row r="740" spans="1:4" x14ac:dyDescent="0.35">
      <c r="A740" s="4" t="s">
        <v>1631</v>
      </c>
      <c r="B740" s="4" t="s">
        <v>1633</v>
      </c>
      <c r="C740" s="6">
        <v>2216.0459445199999</v>
      </c>
      <c r="D740" s="6" t="str">
        <f t="shared" si="11"/>
        <v>Small Cap</v>
      </c>
    </row>
    <row r="741" spans="1:4" x14ac:dyDescent="0.35">
      <c r="A741" s="4" t="s">
        <v>1634</v>
      </c>
      <c r="B741" s="4" t="s">
        <v>1633</v>
      </c>
      <c r="C741" s="6">
        <v>2216.0459445199999</v>
      </c>
      <c r="D741" s="6" t="str">
        <f t="shared" si="11"/>
        <v>Small Cap</v>
      </c>
    </row>
    <row r="742" spans="1:4" x14ac:dyDescent="0.35">
      <c r="A742" s="4" t="s">
        <v>1636</v>
      </c>
      <c r="B742" s="4" t="s">
        <v>396</v>
      </c>
      <c r="C742" s="6">
        <v>2200.5999809999998</v>
      </c>
      <c r="D742" s="6" t="str">
        <f t="shared" si="11"/>
        <v>Small Cap</v>
      </c>
    </row>
    <row r="743" spans="1:4" x14ac:dyDescent="0.35">
      <c r="A743" s="4" t="s">
        <v>1638</v>
      </c>
      <c r="B743" s="4" t="s">
        <v>127</v>
      </c>
      <c r="C743" s="6">
        <v>2199.3869896900001</v>
      </c>
      <c r="D743" s="6" t="str">
        <f t="shared" si="11"/>
        <v>Small Cap</v>
      </c>
    </row>
    <row r="744" spans="1:4" x14ac:dyDescent="0.35">
      <c r="A744" s="4" t="s">
        <v>1640</v>
      </c>
      <c r="B744" s="4" t="s">
        <v>188</v>
      </c>
      <c r="C744" s="6">
        <v>2184.5901196</v>
      </c>
      <c r="D744" s="6" t="str">
        <f t="shared" si="11"/>
        <v>Small Cap</v>
      </c>
    </row>
    <row r="745" spans="1:4" x14ac:dyDescent="0.35">
      <c r="A745" s="4" t="s">
        <v>1642</v>
      </c>
      <c r="B745" s="4" t="s">
        <v>511</v>
      </c>
      <c r="C745" s="6">
        <v>2183.25192324</v>
      </c>
      <c r="D745" s="6" t="str">
        <f t="shared" si="11"/>
        <v>Small Cap</v>
      </c>
    </row>
    <row r="746" spans="1:4" x14ac:dyDescent="0.35">
      <c r="A746" s="4" t="s">
        <v>1644</v>
      </c>
      <c r="B746" s="4" t="s">
        <v>485</v>
      </c>
      <c r="C746" s="6">
        <v>2179.2047959500001</v>
      </c>
      <c r="D746" s="6" t="str">
        <f t="shared" si="11"/>
        <v>Small Cap</v>
      </c>
    </row>
    <row r="747" spans="1:4" x14ac:dyDescent="0.35">
      <c r="A747" s="4" t="s">
        <v>1644</v>
      </c>
      <c r="B747" s="4" t="s">
        <v>485</v>
      </c>
      <c r="C747" s="6">
        <v>2179.2047959500001</v>
      </c>
      <c r="D747" s="6" t="str">
        <f t="shared" si="11"/>
        <v>Small Cap</v>
      </c>
    </row>
    <row r="748" spans="1:4" x14ac:dyDescent="0.35">
      <c r="A748" s="4" t="s">
        <v>1644</v>
      </c>
      <c r="B748" s="4" t="s">
        <v>485</v>
      </c>
      <c r="C748" s="6">
        <v>2179.2047959500001</v>
      </c>
      <c r="D748" s="6" t="str">
        <f t="shared" si="11"/>
        <v>Small Cap</v>
      </c>
    </row>
    <row r="749" spans="1:4" x14ac:dyDescent="0.35">
      <c r="A749" s="4" t="s">
        <v>1644</v>
      </c>
      <c r="B749" s="4" t="s">
        <v>485</v>
      </c>
      <c r="C749" s="6">
        <v>2179.2047959500001</v>
      </c>
      <c r="D749" s="6" t="str">
        <f t="shared" si="11"/>
        <v>Small Cap</v>
      </c>
    </row>
    <row r="750" spans="1:4" x14ac:dyDescent="0.35">
      <c r="A750" s="4" t="s">
        <v>1644</v>
      </c>
      <c r="B750" s="4"/>
      <c r="C750" s="6">
        <v>1265.5983006599999</v>
      </c>
      <c r="D750" s="6" t="str">
        <f t="shared" si="11"/>
        <v>Small Cap</v>
      </c>
    </row>
    <row r="751" spans="1:4" x14ac:dyDescent="0.35">
      <c r="A751" s="4" t="s">
        <v>1644</v>
      </c>
      <c r="B751" s="4"/>
      <c r="C751" s="6">
        <v>1265.5983006599999</v>
      </c>
      <c r="D751" s="6" t="str">
        <f t="shared" si="11"/>
        <v>Small Cap</v>
      </c>
    </row>
    <row r="752" spans="1:4" x14ac:dyDescent="0.35">
      <c r="A752" s="4" t="s">
        <v>1644</v>
      </c>
      <c r="B752" s="4"/>
      <c r="C752" s="6">
        <v>1265.5983006599999</v>
      </c>
      <c r="D752" s="6" t="str">
        <f t="shared" si="11"/>
        <v>Small Cap</v>
      </c>
    </row>
    <row r="753" spans="1:4" x14ac:dyDescent="0.35">
      <c r="A753" s="4" t="s">
        <v>1644</v>
      </c>
      <c r="B753" s="4"/>
      <c r="C753" s="6">
        <v>1265.5983006599999</v>
      </c>
      <c r="D753" s="6" t="str">
        <f t="shared" si="11"/>
        <v>Small Cap</v>
      </c>
    </row>
    <row r="754" spans="1:4" x14ac:dyDescent="0.35">
      <c r="A754" s="4" t="s">
        <v>1647</v>
      </c>
      <c r="B754" s="4" t="s">
        <v>183</v>
      </c>
      <c r="C754" s="6">
        <v>2166.1256564999999</v>
      </c>
      <c r="D754" s="6" t="str">
        <f t="shared" si="11"/>
        <v>Small Cap</v>
      </c>
    </row>
    <row r="755" spans="1:4" x14ac:dyDescent="0.35">
      <c r="A755" s="4" t="s">
        <v>1649</v>
      </c>
      <c r="B755" s="4" t="s">
        <v>327</v>
      </c>
      <c r="C755" s="6">
        <v>2159.07101397</v>
      </c>
      <c r="D755" s="6" t="str">
        <f t="shared" si="11"/>
        <v>Small Cap</v>
      </c>
    </row>
    <row r="756" spans="1:4" x14ac:dyDescent="0.35">
      <c r="A756" s="4" t="s">
        <v>1651</v>
      </c>
      <c r="B756" s="4" t="s">
        <v>1197</v>
      </c>
      <c r="C756" s="6">
        <v>2148.0035192</v>
      </c>
      <c r="D756" s="6" t="str">
        <f t="shared" si="11"/>
        <v>Small Cap</v>
      </c>
    </row>
    <row r="757" spans="1:4" x14ac:dyDescent="0.35">
      <c r="A757" s="4" t="s">
        <v>1653</v>
      </c>
      <c r="B757" s="4" t="s">
        <v>263</v>
      </c>
      <c r="C757" s="6">
        <v>2145.9655655199999</v>
      </c>
      <c r="D757" s="6" t="str">
        <f t="shared" si="11"/>
        <v>Small Cap</v>
      </c>
    </row>
    <row r="758" spans="1:4" x14ac:dyDescent="0.35">
      <c r="A758" s="4" t="s">
        <v>1655</v>
      </c>
      <c r="B758" s="4" t="s">
        <v>307</v>
      </c>
      <c r="C758" s="6">
        <v>2138.2109174699999</v>
      </c>
      <c r="D758" s="6" t="str">
        <f t="shared" si="11"/>
        <v>Small Cap</v>
      </c>
    </row>
    <row r="759" spans="1:4" x14ac:dyDescent="0.35">
      <c r="A759" s="4" t="s">
        <v>1657</v>
      </c>
      <c r="B759" s="4" t="s">
        <v>334</v>
      </c>
      <c r="C759" s="6">
        <v>2134.3438927100001</v>
      </c>
      <c r="D759" s="6" t="str">
        <f t="shared" si="11"/>
        <v>Small Cap</v>
      </c>
    </row>
    <row r="760" spans="1:4" x14ac:dyDescent="0.35">
      <c r="A760" s="4" t="s">
        <v>1659</v>
      </c>
      <c r="B760" s="4" t="s">
        <v>307</v>
      </c>
      <c r="C760" s="6">
        <v>2126.1069200000002</v>
      </c>
      <c r="D760" s="6" t="str">
        <f t="shared" si="11"/>
        <v>Small Cap</v>
      </c>
    </row>
    <row r="761" spans="1:4" x14ac:dyDescent="0.35">
      <c r="A761" s="4" t="s">
        <v>1661</v>
      </c>
      <c r="B761" s="4" t="s">
        <v>396</v>
      </c>
      <c r="C761" s="6">
        <v>2108.1110520000002</v>
      </c>
      <c r="D761" s="6" t="str">
        <f t="shared" si="11"/>
        <v>Small Cap</v>
      </c>
    </row>
    <row r="762" spans="1:4" x14ac:dyDescent="0.35">
      <c r="A762" s="4" t="s">
        <v>1663</v>
      </c>
      <c r="B762" s="4" t="s">
        <v>109</v>
      </c>
      <c r="C762" s="6">
        <v>2106.8948987399999</v>
      </c>
      <c r="D762" s="6" t="str">
        <f t="shared" si="11"/>
        <v>Small Cap</v>
      </c>
    </row>
    <row r="763" spans="1:4" x14ac:dyDescent="0.35">
      <c r="A763" s="4" t="s">
        <v>1665</v>
      </c>
      <c r="B763" s="4" t="s">
        <v>127</v>
      </c>
      <c r="C763" s="6">
        <v>2106.6469120000002</v>
      </c>
      <c r="D763" s="6" t="str">
        <f t="shared" si="11"/>
        <v>Small Cap</v>
      </c>
    </row>
    <row r="764" spans="1:4" x14ac:dyDescent="0.35">
      <c r="A764" s="4" t="s">
        <v>1667</v>
      </c>
      <c r="B764" s="4"/>
      <c r="C764" s="6">
        <v>2097.7286855150001</v>
      </c>
      <c r="D764" s="6" t="str">
        <f t="shared" si="11"/>
        <v>Small Cap</v>
      </c>
    </row>
    <row r="765" spans="1:4" x14ac:dyDescent="0.35">
      <c r="A765" s="4" t="s">
        <v>1669</v>
      </c>
      <c r="B765" s="4" t="s">
        <v>89</v>
      </c>
      <c r="C765" s="6">
        <v>2095.927965335</v>
      </c>
      <c r="D765" s="6" t="str">
        <f t="shared" si="11"/>
        <v>Small Cap</v>
      </c>
    </row>
    <row r="766" spans="1:4" x14ac:dyDescent="0.35">
      <c r="A766" s="4" t="s">
        <v>1671</v>
      </c>
      <c r="B766" s="4" t="s">
        <v>121</v>
      </c>
      <c r="C766" s="6">
        <v>2081.6085600000001</v>
      </c>
      <c r="D766" s="6" t="str">
        <f t="shared" si="11"/>
        <v>Small Cap</v>
      </c>
    </row>
    <row r="767" spans="1:4" x14ac:dyDescent="0.35">
      <c r="A767" s="4" t="s">
        <v>1673</v>
      </c>
      <c r="B767" s="4" t="s">
        <v>200</v>
      </c>
      <c r="C767" s="6">
        <v>2067.4143490000001</v>
      </c>
      <c r="D767" s="6" t="str">
        <f t="shared" si="11"/>
        <v>Small Cap</v>
      </c>
    </row>
    <row r="768" spans="1:4" x14ac:dyDescent="0.35">
      <c r="A768" s="4" t="s">
        <v>1675</v>
      </c>
      <c r="B768" s="4" t="s">
        <v>260</v>
      </c>
      <c r="C768" s="6">
        <v>2062.5991433600002</v>
      </c>
      <c r="D768" s="6" t="str">
        <f t="shared" si="11"/>
        <v>Small Cap</v>
      </c>
    </row>
    <row r="769" spans="1:4" x14ac:dyDescent="0.35">
      <c r="A769" s="4" t="s">
        <v>1677</v>
      </c>
      <c r="B769" s="4" t="s">
        <v>317</v>
      </c>
      <c r="C769" s="6">
        <v>2058.2268927999999</v>
      </c>
      <c r="D769" s="6" t="str">
        <f t="shared" si="11"/>
        <v>Small Cap</v>
      </c>
    </row>
    <row r="770" spans="1:4" x14ac:dyDescent="0.35">
      <c r="A770" s="4" t="s">
        <v>1679</v>
      </c>
      <c r="B770" s="4" t="s">
        <v>415</v>
      </c>
      <c r="C770" s="6">
        <v>2056.2463225199999</v>
      </c>
      <c r="D770" s="6" t="str">
        <f t="shared" si="11"/>
        <v>Small Cap</v>
      </c>
    </row>
    <row r="771" spans="1:4" x14ac:dyDescent="0.35">
      <c r="A771" s="4" t="s">
        <v>1681</v>
      </c>
      <c r="B771" s="4" t="s">
        <v>200</v>
      </c>
      <c r="C771" s="6">
        <v>2051.5034016</v>
      </c>
      <c r="D771" s="6" t="str">
        <f t="shared" ref="D771:D834" si="12">_xlfn.IFS(C772&gt;20000,"Large Cap",AND(C772&lt;=20000,C772&gt;=5000),"Mid Cap",C772&lt;5000,"Small Cap")</f>
        <v>Small Cap</v>
      </c>
    </row>
    <row r="772" spans="1:4" x14ac:dyDescent="0.35">
      <c r="A772" s="4" t="s">
        <v>1683</v>
      </c>
      <c r="B772" s="4" t="s">
        <v>580</v>
      </c>
      <c r="C772" s="6">
        <v>2039.693312115</v>
      </c>
      <c r="D772" s="6" t="str">
        <f t="shared" si="12"/>
        <v>Small Cap</v>
      </c>
    </row>
    <row r="773" spans="1:4" x14ac:dyDescent="0.35">
      <c r="A773" s="4" t="s">
        <v>1685</v>
      </c>
      <c r="B773" s="4" t="s">
        <v>188</v>
      </c>
      <c r="C773" s="6">
        <v>2039.2208635500001</v>
      </c>
      <c r="D773" s="6" t="str">
        <f t="shared" si="12"/>
        <v>Small Cap</v>
      </c>
    </row>
    <row r="774" spans="1:4" x14ac:dyDescent="0.35">
      <c r="A774" s="4" t="s">
        <v>1687</v>
      </c>
      <c r="B774" s="4" t="s">
        <v>425</v>
      </c>
      <c r="C774" s="6">
        <v>2035.0495106999999</v>
      </c>
      <c r="D774" s="6" t="str">
        <f t="shared" si="12"/>
        <v>Small Cap</v>
      </c>
    </row>
    <row r="775" spans="1:4" x14ac:dyDescent="0.35">
      <c r="A775" s="4" t="s">
        <v>1689</v>
      </c>
      <c r="B775" s="4" t="s">
        <v>109</v>
      </c>
      <c r="C775" s="6">
        <v>2030.1959420799999</v>
      </c>
      <c r="D775" s="6" t="str">
        <f t="shared" si="12"/>
        <v>Small Cap</v>
      </c>
    </row>
    <row r="776" spans="1:4" x14ac:dyDescent="0.35">
      <c r="A776" s="4" t="s">
        <v>1691</v>
      </c>
      <c r="B776" s="4" t="s">
        <v>446</v>
      </c>
      <c r="C776" s="6">
        <v>2029.9124412000001</v>
      </c>
      <c r="D776" s="6" t="str">
        <f t="shared" si="12"/>
        <v>Small Cap</v>
      </c>
    </row>
    <row r="777" spans="1:4" x14ac:dyDescent="0.35">
      <c r="A777" s="4" t="s">
        <v>1693</v>
      </c>
      <c r="B777" s="4" t="s">
        <v>425</v>
      </c>
      <c r="C777" s="6">
        <v>2029.64246525</v>
      </c>
      <c r="D777" s="6" t="str">
        <f t="shared" si="12"/>
        <v>Small Cap</v>
      </c>
    </row>
    <row r="778" spans="1:4" x14ac:dyDescent="0.35">
      <c r="A778" s="4" t="s">
        <v>1695</v>
      </c>
      <c r="B778" s="4" t="s">
        <v>1146</v>
      </c>
      <c r="C778" s="6">
        <v>2029.02245376</v>
      </c>
      <c r="D778" s="6" t="str">
        <f t="shared" si="12"/>
        <v>Small Cap</v>
      </c>
    </row>
    <row r="779" spans="1:4" x14ac:dyDescent="0.35">
      <c r="A779" s="4" t="s">
        <v>1697</v>
      </c>
      <c r="B779" s="4" t="s">
        <v>357</v>
      </c>
      <c r="C779" s="6">
        <v>2028.504493575</v>
      </c>
      <c r="D779" s="6" t="str">
        <f t="shared" si="12"/>
        <v>Small Cap</v>
      </c>
    </row>
    <row r="780" spans="1:4" x14ac:dyDescent="0.35">
      <c r="A780" s="4" t="s">
        <v>1699</v>
      </c>
      <c r="B780" s="4" t="s">
        <v>200</v>
      </c>
      <c r="C780" s="6">
        <v>2020.9395682500001</v>
      </c>
      <c r="D780" s="6" t="str">
        <f t="shared" si="12"/>
        <v>Small Cap</v>
      </c>
    </row>
    <row r="781" spans="1:4" x14ac:dyDescent="0.35">
      <c r="A781" s="4" t="s">
        <v>1701</v>
      </c>
      <c r="B781" s="4" t="s">
        <v>86</v>
      </c>
      <c r="C781" s="6">
        <v>2012.01</v>
      </c>
      <c r="D781" s="6" t="str">
        <f t="shared" si="12"/>
        <v>Small Cap</v>
      </c>
    </row>
    <row r="782" spans="1:4" x14ac:dyDescent="0.35">
      <c r="A782" s="4" t="s">
        <v>1703</v>
      </c>
      <c r="B782" s="4" t="s">
        <v>621</v>
      </c>
      <c r="C782" s="6">
        <v>2004.9718371900001</v>
      </c>
      <c r="D782" s="6" t="str">
        <f t="shared" si="12"/>
        <v>Small Cap</v>
      </c>
    </row>
    <row r="783" spans="1:4" x14ac:dyDescent="0.35">
      <c r="A783" s="4" t="s">
        <v>1705</v>
      </c>
      <c r="B783" s="4" t="s">
        <v>396</v>
      </c>
      <c r="C783" s="6">
        <v>1987.7227023600001</v>
      </c>
      <c r="D783" s="6" t="str">
        <f t="shared" si="12"/>
        <v>Small Cap</v>
      </c>
    </row>
    <row r="784" spans="1:4" x14ac:dyDescent="0.35">
      <c r="A784" s="4" t="s">
        <v>1707</v>
      </c>
      <c r="B784" s="4" t="s">
        <v>433</v>
      </c>
      <c r="C784" s="6">
        <v>1984.9064415299999</v>
      </c>
      <c r="D784" s="6" t="str">
        <f t="shared" si="12"/>
        <v>Small Cap</v>
      </c>
    </row>
    <row r="785" spans="1:4" x14ac:dyDescent="0.35">
      <c r="A785" s="4" t="s">
        <v>1709</v>
      </c>
      <c r="B785" s="4" t="s">
        <v>813</v>
      </c>
      <c r="C785" s="6">
        <v>1983.52680981</v>
      </c>
      <c r="D785" s="6" t="str">
        <f t="shared" si="12"/>
        <v>Small Cap</v>
      </c>
    </row>
    <row r="786" spans="1:4" x14ac:dyDescent="0.35">
      <c r="A786" s="4" t="s">
        <v>1711</v>
      </c>
      <c r="B786" s="4" t="s">
        <v>1713</v>
      </c>
      <c r="C786" s="6">
        <v>1980.496399655</v>
      </c>
      <c r="D786" s="6" t="str">
        <f t="shared" si="12"/>
        <v>Small Cap</v>
      </c>
    </row>
    <row r="787" spans="1:4" x14ac:dyDescent="0.35">
      <c r="A787" s="4" t="s">
        <v>1714</v>
      </c>
      <c r="B787" s="4"/>
      <c r="C787" s="6">
        <v>1978.7323913</v>
      </c>
      <c r="D787" s="6" t="str">
        <f t="shared" si="12"/>
        <v>Small Cap</v>
      </c>
    </row>
    <row r="788" spans="1:4" x14ac:dyDescent="0.35">
      <c r="A788" s="4" t="s">
        <v>1716</v>
      </c>
      <c r="B788" s="4" t="s">
        <v>127</v>
      </c>
      <c r="C788" s="6">
        <v>1973.1359070599999</v>
      </c>
      <c r="D788" s="6" t="str">
        <f t="shared" si="12"/>
        <v>Small Cap</v>
      </c>
    </row>
    <row r="789" spans="1:4" x14ac:dyDescent="0.35">
      <c r="A789" s="4" t="s">
        <v>1718</v>
      </c>
      <c r="B789" s="4" t="s">
        <v>285</v>
      </c>
      <c r="C789" s="6">
        <v>1964.57273814</v>
      </c>
      <c r="D789" s="6" t="str">
        <f t="shared" si="12"/>
        <v>Small Cap</v>
      </c>
    </row>
    <row r="790" spans="1:4" x14ac:dyDescent="0.35">
      <c r="A790" s="4" t="s">
        <v>1720</v>
      </c>
      <c r="B790" s="4" t="s">
        <v>183</v>
      </c>
      <c r="C790" s="6">
        <v>1959.4396644000001</v>
      </c>
      <c r="D790" s="6" t="str">
        <f t="shared" si="12"/>
        <v>Small Cap</v>
      </c>
    </row>
    <row r="791" spans="1:4" x14ac:dyDescent="0.35">
      <c r="A791" s="4" t="s">
        <v>1722</v>
      </c>
      <c r="B791" s="4" t="s">
        <v>1141</v>
      </c>
      <c r="C791" s="6">
        <v>1945.3457208</v>
      </c>
      <c r="D791" s="6" t="str">
        <f t="shared" si="12"/>
        <v>Small Cap</v>
      </c>
    </row>
    <row r="792" spans="1:4" x14ac:dyDescent="0.35">
      <c r="A792" s="4" t="s">
        <v>1724</v>
      </c>
      <c r="B792" s="4" t="s">
        <v>451</v>
      </c>
      <c r="C792" s="6">
        <v>1943.5434299999999</v>
      </c>
      <c r="D792" s="6" t="str">
        <f t="shared" si="12"/>
        <v>Small Cap</v>
      </c>
    </row>
    <row r="793" spans="1:4" x14ac:dyDescent="0.35">
      <c r="A793" s="4" t="s">
        <v>1726</v>
      </c>
      <c r="B793" s="4" t="s">
        <v>121</v>
      </c>
      <c r="C793" s="6">
        <v>1933.8861839000001</v>
      </c>
      <c r="D793" s="6" t="str">
        <f t="shared" si="12"/>
        <v>Small Cap</v>
      </c>
    </row>
    <row r="794" spans="1:4" x14ac:dyDescent="0.35">
      <c r="A794" s="4" t="s">
        <v>1728</v>
      </c>
      <c r="B794" s="4" t="s">
        <v>425</v>
      </c>
      <c r="C794" s="6">
        <v>1929.37535</v>
      </c>
      <c r="D794" s="6" t="str">
        <f t="shared" si="12"/>
        <v>Small Cap</v>
      </c>
    </row>
    <row r="795" spans="1:4" x14ac:dyDescent="0.35">
      <c r="A795" s="4" t="s">
        <v>1730</v>
      </c>
      <c r="B795" s="4" t="s">
        <v>1453</v>
      </c>
      <c r="C795" s="6">
        <v>1916.71636775</v>
      </c>
      <c r="D795" s="6" t="str">
        <f t="shared" si="12"/>
        <v>Small Cap</v>
      </c>
    </row>
    <row r="796" spans="1:4" x14ac:dyDescent="0.35">
      <c r="A796" s="4" t="s">
        <v>1732</v>
      </c>
      <c r="B796" s="4" t="s">
        <v>425</v>
      </c>
      <c r="C796" s="6">
        <v>1907.6118713400001</v>
      </c>
      <c r="D796" s="6" t="str">
        <f t="shared" si="12"/>
        <v>Small Cap</v>
      </c>
    </row>
    <row r="797" spans="1:4" x14ac:dyDescent="0.35">
      <c r="A797" s="4" t="s">
        <v>1734</v>
      </c>
      <c r="B797" s="4" t="s">
        <v>1384</v>
      </c>
      <c r="C797" s="6">
        <v>1900.06302701</v>
      </c>
      <c r="D797" s="6" t="str">
        <f t="shared" si="12"/>
        <v>Small Cap</v>
      </c>
    </row>
    <row r="798" spans="1:4" x14ac:dyDescent="0.35">
      <c r="A798" s="4" t="s">
        <v>1736</v>
      </c>
      <c r="B798" s="4" t="s">
        <v>344</v>
      </c>
      <c r="C798" s="6">
        <v>1893.6531189</v>
      </c>
      <c r="D798" s="6" t="str">
        <f t="shared" si="12"/>
        <v>Small Cap</v>
      </c>
    </row>
    <row r="799" spans="1:4" x14ac:dyDescent="0.35">
      <c r="A799" s="4" t="s">
        <v>1738</v>
      </c>
      <c r="B799" s="4" t="s">
        <v>396</v>
      </c>
      <c r="C799" s="6">
        <v>1887.9005809800001</v>
      </c>
      <c r="D799" s="6" t="str">
        <f t="shared" si="12"/>
        <v>Small Cap</v>
      </c>
    </row>
    <row r="800" spans="1:4" x14ac:dyDescent="0.35">
      <c r="A800" s="4" t="s">
        <v>1740</v>
      </c>
      <c r="B800" s="4" t="s">
        <v>425</v>
      </c>
      <c r="C800" s="6">
        <v>1887.7289156249999</v>
      </c>
      <c r="D800" s="6" t="str">
        <f t="shared" si="12"/>
        <v>Small Cap</v>
      </c>
    </row>
    <row r="801" spans="1:4" x14ac:dyDescent="0.35">
      <c r="A801" s="4" t="s">
        <v>1742</v>
      </c>
      <c r="B801" s="4" t="s">
        <v>396</v>
      </c>
      <c r="C801" s="6">
        <v>1886.8973192000001</v>
      </c>
      <c r="D801" s="6" t="str">
        <f t="shared" si="12"/>
        <v>Small Cap</v>
      </c>
    </row>
    <row r="802" spans="1:4" x14ac:dyDescent="0.35">
      <c r="A802" s="4" t="s">
        <v>1744</v>
      </c>
      <c r="B802" s="4" t="s">
        <v>268</v>
      </c>
      <c r="C802" s="6">
        <v>1882.3932225000001</v>
      </c>
      <c r="D802" s="6" t="str">
        <f t="shared" si="12"/>
        <v>Small Cap</v>
      </c>
    </row>
    <row r="803" spans="1:4" x14ac:dyDescent="0.35">
      <c r="A803" s="4" t="s">
        <v>1746</v>
      </c>
      <c r="B803" s="4" t="s">
        <v>200</v>
      </c>
      <c r="C803" s="6">
        <v>1880.9858779650001</v>
      </c>
      <c r="D803" s="6" t="str">
        <f t="shared" si="12"/>
        <v>Small Cap</v>
      </c>
    </row>
    <row r="804" spans="1:4" x14ac:dyDescent="0.35">
      <c r="A804" s="4" t="s">
        <v>1748</v>
      </c>
      <c r="B804" s="4" t="s">
        <v>1141</v>
      </c>
      <c r="C804" s="6">
        <v>1877.9540586000001</v>
      </c>
      <c r="D804" s="6" t="str">
        <f t="shared" si="12"/>
        <v>Small Cap</v>
      </c>
    </row>
    <row r="805" spans="1:4" x14ac:dyDescent="0.35">
      <c r="A805" s="4" t="s">
        <v>1750</v>
      </c>
      <c r="B805" s="4" t="s">
        <v>127</v>
      </c>
      <c r="C805" s="6">
        <v>1876.4557754699999</v>
      </c>
      <c r="D805" s="6" t="str">
        <f t="shared" si="12"/>
        <v>Small Cap</v>
      </c>
    </row>
    <row r="806" spans="1:4" x14ac:dyDescent="0.35">
      <c r="A806" s="4" t="s">
        <v>1752</v>
      </c>
      <c r="B806" s="4" t="s">
        <v>98</v>
      </c>
      <c r="C806" s="6">
        <v>1876.14</v>
      </c>
      <c r="D806" s="6" t="str">
        <f t="shared" si="12"/>
        <v>Small Cap</v>
      </c>
    </row>
    <row r="807" spans="1:4" x14ac:dyDescent="0.35">
      <c r="A807" s="4" t="s">
        <v>1754</v>
      </c>
      <c r="B807" s="4" t="s">
        <v>1141</v>
      </c>
      <c r="C807" s="6">
        <v>1876.056728</v>
      </c>
      <c r="D807" s="6" t="str">
        <f t="shared" si="12"/>
        <v>Small Cap</v>
      </c>
    </row>
    <row r="808" spans="1:4" x14ac:dyDescent="0.35">
      <c r="A808" s="4" t="s">
        <v>1756</v>
      </c>
      <c r="B808" s="4" t="s">
        <v>396</v>
      </c>
      <c r="C808" s="6">
        <v>1864.0981628300001</v>
      </c>
      <c r="D808" s="6" t="str">
        <f t="shared" si="12"/>
        <v>Small Cap</v>
      </c>
    </row>
    <row r="809" spans="1:4" x14ac:dyDescent="0.35">
      <c r="A809" s="4" t="s">
        <v>1758</v>
      </c>
      <c r="B809" s="4" t="s">
        <v>46</v>
      </c>
      <c r="C809" s="6">
        <v>1863.6261710000001</v>
      </c>
      <c r="D809" s="6" t="str">
        <f t="shared" si="12"/>
        <v>Small Cap</v>
      </c>
    </row>
    <row r="810" spans="1:4" x14ac:dyDescent="0.35">
      <c r="A810" s="4" t="s">
        <v>1760</v>
      </c>
      <c r="B810" s="4" t="s">
        <v>852</v>
      </c>
      <c r="C810" s="6">
        <v>1854.8191200000001</v>
      </c>
      <c r="D810" s="6" t="str">
        <f t="shared" si="12"/>
        <v>Small Cap</v>
      </c>
    </row>
    <row r="811" spans="1:4" x14ac:dyDescent="0.35">
      <c r="A811" s="4" t="s">
        <v>1762</v>
      </c>
      <c r="B811" s="4" t="s">
        <v>1384</v>
      </c>
      <c r="C811" s="6">
        <v>1854.6194054600001</v>
      </c>
      <c r="D811" s="6" t="str">
        <f t="shared" si="12"/>
        <v>Small Cap</v>
      </c>
    </row>
    <row r="812" spans="1:4" x14ac:dyDescent="0.35">
      <c r="A812" s="4" t="s">
        <v>1764</v>
      </c>
      <c r="B812" s="4" t="s">
        <v>109</v>
      </c>
      <c r="C812" s="6">
        <v>1853.28395636</v>
      </c>
      <c r="D812" s="6" t="str">
        <f t="shared" si="12"/>
        <v>Small Cap</v>
      </c>
    </row>
    <row r="813" spans="1:4" x14ac:dyDescent="0.35">
      <c r="A813" s="4" t="s">
        <v>1766</v>
      </c>
      <c r="B813" s="4" t="s">
        <v>1768</v>
      </c>
      <c r="C813" s="6">
        <v>1837.41619526</v>
      </c>
      <c r="D813" s="6" t="str">
        <f t="shared" si="12"/>
        <v>Small Cap</v>
      </c>
    </row>
    <row r="814" spans="1:4" x14ac:dyDescent="0.35">
      <c r="A814" s="4" t="s">
        <v>1769</v>
      </c>
      <c r="B814" s="4" t="s">
        <v>446</v>
      </c>
      <c r="C814" s="6">
        <v>1837.2411463999999</v>
      </c>
      <c r="D814" s="6" t="str">
        <f t="shared" si="12"/>
        <v>Small Cap</v>
      </c>
    </row>
    <row r="815" spans="1:4" x14ac:dyDescent="0.35">
      <c r="A815" s="4" t="s">
        <v>1771</v>
      </c>
      <c r="B815" s="4" t="s">
        <v>285</v>
      </c>
      <c r="C815" s="6">
        <v>1827.8577157049999</v>
      </c>
      <c r="D815" s="6" t="str">
        <f t="shared" si="12"/>
        <v>Small Cap</v>
      </c>
    </row>
    <row r="816" spans="1:4" x14ac:dyDescent="0.35">
      <c r="A816" s="4" t="s">
        <v>1773</v>
      </c>
      <c r="B816" s="4" t="s">
        <v>244</v>
      </c>
      <c r="C816" s="6">
        <v>1827.491505775</v>
      </c>
      <c r="D816" s="6" t="str">
        <f t="shared" si="12"/>
        <v>Small Cap</v>
      </c>
    </row>
    <row r="817" spans="1:4" x14ac:dyDescent="0.35">
      <c r="A817" s="4" t="s">
        <v>1775</v>
      </c>
      <c r="B817" s="4" t="s">
        <v>396</v>
      </c>
      <c r="C817" s="6">
        <v>1824.0518235449999</v>
      </c>
      <c r="D817" s="6" t="str">
        <f t="shared" si="12"/>
        <v>Small Cap</v>
      </c>
    </row>
    <row r="818" spans="1:4" x14ac:dyDescent="0.35">
      <c r="A818" s="4" t="s">
        <v>1777</v>
      </c>
      <c r="B818" s="4" t="s">
        <v>580</v>
      </c>
      <c r="C818" s="6">
        <v>1819.7538187499999</v>
      </c>
      <c r="D818" s="6" t="str">
        <f t="shared" si="12"/>
        <v>Small Cap</v>
      </c>
    </row>
    <row r="819" spans="1:4" x14ac:dyDescent="0.35">
      <c r="A819" s="4" t="s">
        <v>1779</v>
      </c>
      <c r="B819" s="4" t="s">
        <v>52</v>
      </c>
      <c r="C819" s="6">
        <v>1818.58768065</v>
      </c>
      <c r="D819" s="6" t="str">
        <f t="shared" si="12"/>
        <v>Small Cap</v>
      </c>
    </row>
    <row r="820" spans="1:4" x14ac:dyDescent="0.35">
      <c r="A820" s="4" t="s">
        <v>1781</v>
      </c>
      <c r="B820" s="4" t="s">
        <v>396</v>
      </c>
      <c r="C820" s="6">
        <v>1817.9353143000001</v>
      </c>
      <c r="D820" s="6" t="str">
        <f t="shared" si="12"/>
        <v>Small Cap</v>
      </c>
    </row>
    <row r="821" spans="1:4" x14ac:dyDescent="0.35">
      <c r="A821" s="4" t="s">
        <v>1783</v>
      </c>
      <c r="B821" s="4" t="s">
        <v>188</v>
      </c>
      <c r="C821" s="6">
        <v>1796.3458984399999</v>
      </c>
      <c r="D821" s="6" t="str">
        <f t="shared" si="12"/>
        <v>Small Cap</v>
      </c>
    </row>
    <row r="822" spans="1:4" x14ac:dyDescent="0.35">
      <c r="A822" s="4" t="s">
        <v>1785</v>
      </c>
      <c r="B822" s="4" t="s">
        <v>124</v>
      </c>
      <c r="C822" s="6">
        <v>1790.338493</v>
      </c>
      <c r="D822" s="6" t="str">
        <f t="shared" si="12"/>
        <v>Small Cap</v>
      </c>
    </row>
    <row r="823" spans="1:4" x14ac:dyDescent="0.35">
      <c r="A823" s="4" t="s">
        <v>1787</v>
      </c>
      <c r="B823" s="4" t="s">
        <v>49</v>
      </c>
      <c r="C823" s="6">
        <v>1785.7950988800001</v>
      </c>
      <c r="D823" s="6" t="str">
        <f t="shared" si="12"/>
        <v>Small Cap</v>
      </c>
    </row>
    <row r="824" spans="1:4" x14ac:dyDescent="0.35">
      <c r="A824" s="4" t="s">
        <v>1789</v>
      </c>
      <c r="B824" s="4" t="s">
        <v>705</v>
      </c>
      <c r="C824" s="6">
        <v>1785.1354522399999</v>
      </c>
      <c r="D824" s="6" t="str">
        <f t="shared" si="12"/>
        <v>Small Cap</v>
      </c>
    </row>
    <row r="825" spans="1:4" x14ac:dyDescent="0.35">
      <c r="A825" s="4" t="s">
        <v>1791</v>
      </c>
      <c r="B825" s="4" t="s">
        <v>317</v>
      </c>
      <c r="C825" s="6">
        <v>1782.296444025</v>
      </c>
      <c r="D825" s="6" t="str">
        <f t="shared" si="12"/>
        <v>Small Cap</v>
      </c>
    </row>
    <row r="826" spans="1:4" x14ac:dyDescent="0.35">
      <c r="A826" s="4" t="s">
        <v>1793</v>
      </c>
      <c r="B826" s="4" t="s">
        <v>109</v>
      </c>
      <c r="C826" s="6">
        <v>1764.368095</v>
      </c>
      <c r="D826" s="6" t="str">
        <f t="shared" si="12"/>
        <v>Small Cap</v>
      </c>
    </row>
    <row r="827" spans="1:4" x14ac:dyDescent="0.35">
      <c r="A827" s="4" t="s">
        <v>1795</v>
      </c>
      <c r="B827" s="4" t="s">
        <v>244</v>
      </c>
      <c r="C827" s="6">
        <v>1755.3289468</v>
      </c>
      <c r="D827" s="6" t="str">
        <f t="shared" si="12"/>
        <v>Small Cap</v>
      </c>
    </row>
    <row r="828" spans="1:4" x14ac:dyDescent="0.35">
      <c r="A828" s="4" t="s">
        <v>1797</v>
      </c>
      <c r="B828" s="4" t="s">
        <v>366</v>
      </c>
      <c r="C828" s="6">
        <v>1749.9247699499999</v>
      </c>
      <c r="D828" s="6" t="str">
        <f t="shared" si="12"/>
        <v>Small Cap</v>
      </c>
    </row>
    <row r="829" spans="1:4" x14ac:dyDescent="0.35">
      <c r="A829" s="4" t="s">
        <v>1799</v>
      </c>
      <c r="B829" s="4" t="s">
        <v>101</v>
      </c>
      <c r="C829" s="6">
        <v>1748.60667229</v>
      </c>
      <c r="D829" s="6" t="str">
        <f t="shared" si="12"/>
        <v>Small Cap</v>
      </c>
    </row>
    <row r="830" spans="1:4" x14ac:dyDescent="0.35">
      <c r="A830" s="4" t="s">
        <v>1801</v>
      </c>
      <c r="B830" s="4" t="s">
        <v>225</v>
      </c>
      <c r="C830" s="6">
        <v>1732.4336311500001</v>
      </c>
      <c r="D830" s="6" t="str">
        <f t="shared" si="12"/>
        <v>Small Cap</v>
      </c>
    </row>
    <row r="831" spans="1:4" x14ac:dyDescent="0.35">
      <c r="A831" s="4" t="s">
        <v>1803</v>
      </c>
      <c r="B831" s="4" t="s">
        <v>156</v>
      </c>
      <c r="C831" s="6">
        <v>1730.7991076999999</v>
      </c>
      <c r="D831" s="6" t="str">
        <f t="shared" si="12"/>
        <v>Small Cap</v>
      </c>
    </row>
    <row r="832" spans="1:4" x14ac:dyDescent="0.35">
      <c r="A832" s="4" t="s">
        <v>1805</v>
      </c>
      <c r="B832" s="4" t="s">
        <v>200</v>
      </c>
      <c r="C832" s="6">
        <v>1729.8746253750001</v>
      </c>
      <c r="D832" s="6" t="str">
        <f t="shared" si="12"/>
        <v>Small Cap</v>
      </c>
    </row>
    <row r="833" spans="1:4" x14ac:dyDescent="0.35">
      <c r="A833" s="4" t="s">
        <v>1807</v>
      </c>
      <c r="B833" s="4" t="s">
        <v>127</v>
      </c>
      <c r="C833" s="6">
        <v>1725.4378039999999</v>
      </c>
      <c r="D833" s="6" t="str">
        <f t="shared" si="12"/>
        <v>Small Cap</v>
      </c>
    </row>
    <row r="834" spans="1:4" x14ac:dyDescent="0.35">
      <c r="A834" s="4" t="s">
        <v>1809</v>
      </c>
      <c r="B834" s="4" t="s">
        <v>127</v>
      </c>
      <c r="C834" s="6">
        <v>1721.8729245899999</v>
      </c>
      <c r="D834" s="6" t="str">
        <f t="shared" si="12"/>
        <v>Small Cap</v>
      </c>
    </row>
    <row r="835" spans="1:4" x14ac:dyDescent="0.35">
      <c r="A835" s="4" t="s">
        <v>1811</v>
      </c>
      <c r="B835" s="4" t="s">
        <v>1713</v>
      </c>
      <c r="C835" s="6">
        <v>1713.7527680000001</v>
      </c>
      <c r="D835" s="6" t="str">
        <f t="shared" ref="D835:D898" si="13">_xlfn.IFS(C836&gt;20000,"Large Cap",AND(C836&lt;=20000,C836&gt;=5000),"Mid Cap",C836&lt;5000,"Small Cap")</f>
        <v>Small Cap</v>
      </c>
    </row>
    <row r="836" spans="1:4" x14ac:dyDescent="0.35">
      <c r="A836" s="4" t="s">
        <v>1813</v>
      </c>
      <c r="B836" s="4" t="s">
        <v>344</v>
      </c>
      <c r="C836" s="6">
        <v>1709.24383143</v>
      </c>
      <c r="D836" s="6" t="str">
        <f t="shared" si="13"/>
        <v>Small Cap</v>
      </c>
    </row>
    <row r="837" spans="1:4" x14ac:dyDescent="0.35">
      <c r="A837" s="4" t="s">
        <v>1815</v>
      </c>
      <c r="B837" s="4" t="s">
        <v>225</v>
      </c>
      <c r="C837" s="6">
        <v>1702.6817069900001</v>
      </c>
      <c r="D837" s="6" t="str">
        <f t="shared" si="13"/>
        <v>Small Cap</v>
      </c>
    </row>
    <row r="838" spans="1:4" x14ac:dyDescent="0.35">
      <c r="A838" s="4" t="s">
        <v>1817</v>
      </c>
      <c r="B838" s="4" t="s">
        <v>433</v>
      </c>
      <c r="C838" s="6">
        <v>1686.1256123999999</v>
      </c>
      <c r="D838" s="6" t="str">
        <f t="shared" si="13"/>
        <v>Small Cap</v>
      </c>
    </row>
    <row r="839" spans="1:4" x14ac:dyDescent="0.35">
      <c r="A839" s="4" t="s">
        <v>1819</v>
      </c>
      <c r="B839" s="4" t="s">
        <v>52</v>
      </c>
      <c r="C839" s="6">
        <v>1684.6565194899999</v>
      </c>
      <c r="D839" s="6" t="str">
        <f t="shared" si="13"/>
        <v>Small Cap</v>
      </c>
    </row>
    <row r="840" spans="1:4" x14ac:dyDescent="0.35">
      <c r="A840" s="4" t="s">
        <v>1821</v>
      </c>
      <c r="B840" s="4" t="s">
        <v>511</v>
      </c>
      <c r="C840" s="6">
        <v>1674.7177683800001</v>
      </c>
      <c r="D840" s="6" t="str">
        <f t="shared" si="13"/>
        <v>Small Cap</v>
      </c>
    </row>
    <row r="841" spans="1:4" x14ac:dyDescent="0.35">
      <c r="A841" s="4" t="s">
        <v>1823</v>
      </c>
      <c r="B841" s="4" t="s">
        <v>147</v>
      </c>
      <c r="C841" s="6">
        <v>1672.2</v>
      </c>
      <c r="D841" s="6" t="str">
        <f t="shared" si="13"/>
        <v>Small Cap</v>
      </c>
    </row>
    <row r="842" spans="1:4" x14ac:dyDescent="0.35">
      <c r="A842" s="4" t="s">
        <v>1825</v>
      </c>
      <c r="B842" s="4" t="s">
        <v>200</v>
      </c>
      <c r="C842" s="6">
        <v>1671.8828880000001</v>
      </c>
      <c r="D842" s="6" t="str">
        <f t="shared" si="13"/>
        <v>Small Cap</v>
      </c>
    </row>
    <row r="843" spans="1:4" x14ac:dyDescent="0.35">
      <c r="A843" s="4" t="s">
        <v>1827</v>
      </c>
      <c r="B843" s="4" t="s">
        <v>280</v>
      </c>
      <c r="C843" s="6">
        <v>1668.6826977600001</v>
      </c>
      <c r="D843" s="6" t="str">
        <f t="shared" si="13"/>
        <v>Small Cap</v>
      </c>
    </row>
    <row r="844" spans="1:4" x14ac:dyDescent="0.35">
      <c r="A844" s="4" t="s">
        <v>1829</v>
      </c>
      <c r="B844" s="4" t="s">
        <v>396</v>
      </c>
      <c r="C844" s="6">
        <v>1665.81865002</v>
      </c>
      <c r="D844" s="6" t="str">
        <f t="shared" si="13"/>
        <v>Small Cap</v>
      </c>
    </row>
    <row r="845" spans="1:4" x14ac:dyDescent="0.35">
      <c r="A845" s="4" t="s">
        <v>1831</v>
      </c>
      <c r="B845" s="4" t="s">
        <v>156</v>
      </c>
      <c r="C845" s="6">
        <v>1656.74381535</v>
      </c>
      <c r="D845" s="6" t="str">
        <f t="shared" si="13"/>
        <v>Small Cap</v>
      </c>
    </row>
    <row r="846" spans="1:4" x14ac:dyDescent="0.35">
      <c r="A846" s="4" t="s">
        <v>1833</v>
      </c>
      <c r="B846" s="4" t="s">
        <v>433</v>
      </c>
      <c r="C846" s="6">
        <v>1651.0937343999999</v>
      </c>
      <c r="D846" s="6" t="str">
        <f t="shared" si="13"/>
        <v>Small Cap</v>
      </c>
    </row>
    <row r="847" spans="1:4" x14ac:dyDescent="0.35">
      <c r="A847" s="4" t="s">
        <v>1835</v>
      </c>
      <c r="B847" s="4" t="s">
        <v>446</v>
      </c>
      <c r="C847" s="6">
        <v>1636.5068892899999</v>
      </c>
      <c r="D847" s="6" t="str">
        <f t="shared" si="13"/>
        <v>Small Cap</v>
      </c>
    </row>
    <row r="848" spans="1:4" x14ac:dyDescent="0.35">
      <c r="A848" s="4" t="s">
        <v>1837</v>
      </c>
      <c r="B848" s="4" t="s">
        <v>49</v>
      </c>
      <c r="C848" s="6">
        <v>1631.4229014749999</v>
      </c>
      <c r="D848" s="6" t="str">
        <f t="shared" si="13"/>
        <v>Small Cap</v>
      </c>
    </row>
    <row r="849" spans="1:4" x14ac:dyDescent="0.35">
      <c r="A849" s="4" t="s">
        <v>1839</v>
      </c>
      <c r="B849" s="4" t="s">
        <v>485</v>
      </c>
      <c r="C849" s="6">
        <v>1628.2565999999999</v>
      </c>
      <c r="D849" s="6" t="str">
        <f t="shared" si="13"/>
        <v>Small Cap</v>
      </c>
    </row>
    <row r="850" spans="1:4" x14ac:dyDescent="0.35">
      <c r="A850" s="4" t="s">
        <v>1841</v>
      </c>
      <c r="B850" s="4" t="s">
        <v>564</v>
      </c>
      <c r="C850" s="6">
        <v>1620.09081586</v>
      </c>
      <c r="D850" s="6" t="str">
        <f t="shared" si="13"/>
        <v>Small Cap</v>
      </c>
    </row>
    <row r="851" spans="1:4" x14ac:dyDescent="0.35">
      <c r="A851" s="4" t="s">
        <v>1843</v>
      </c>
      <c r="B851" s="4" t="s">
        <v>271</v>
      </c>
      <c r="C851" s="6">
        <v>1618.0266200999999</v>
      </c>
      <c r="D851" s="6" t="str">
        <f t="shared" si="13"/>
        <v>Small Cap</v>
      </c>
    </row>
    <row r="852" spans="1:4" x14ac:dyDescent="0.35">
      <c r="A852" s="4" t="s">
        <v>1845</v>
      </c>
      <c r="B852" s="4" t="s">
        <v>1123</v>
      </c>
      <c r="C852" s="6">
        <v>1617.9796583550001</v>
      </c>
      <c r="D852" s="6" t="str">
        <f t="shared" si="13"/>
        <v>Small Cap</v>
      </c>
    </row>
    <row r="853" spans="1:4" x14ac:dyDescent="0.35">
      <c r="A853" s="4" t="s">
        <v>1847</v>
      </c>
      <c r="B853" s="4" t="s">
        <v>200</v>
      </c>
      <c r="C853" s="6">
        <v>1605.8362795999999</v>
      </c>
      <c r="D853" s="6" t="str">
        <f t="shared" si="13"/>
        <v>Small Cap</v>
      </c>
    </row>
    <row r="854" spans="1:4" x14ac:dyDescent="0.35">
      <c r="A854" s="4" t="s">
        <v>1849</v>
      </c>
      <c r="B854" s="4" t="s">
        <v>1713</v>
      </c>
      <c r="C854" s="6">
        <v>1605.0236358449999</v>
      </c>
      <c r="D854" s="6" t="str">
        <f t="shared" si="13"/>
        <v>Small Cap</v>
      </c>
    </row>
    <row r="855" spans="1:4" x14ac:dyDescent="0.35">
      <c r="A855" s="4" t="s">
        <v>1851</v>
      </c>
      <c r="B855" s="4" t="s">
        <v>200</v>
      </c>
      <c r="C855" s="6">
        <v>1598.4594439800001</v>
      </c>
      <c r="D855" s="6" t="str">
        <f t="shared" si="13"/>
        <v>Small Cap</v>
      </c>
    </row>
    <row r="856" spans="1:4" x14ac:dyDescent="0.35">
      <c r="A856" s="4" t="s">
        <v>1853</v>
      </c>
      <c r="B856" s="4" t="s">
        <v>247</v>
      </c>
      <c r="C856" s="6">
        <v>1598.21560404</v>
      </c>
      <c r="D856" s="6" t="str">
        <f t="shared" si="13"/>
        <v>Small Cap</v>
      </c>
    </row>
    <row r="857" spans="1:4" x14ac:dyDescent="0.35">
      <c r="A857" s="4" t="s">
        <v>1855</v>
      </c>
      <c r="B857" s="4" t="s">
        <v>101</v>
      </c>
      <c r="C857" s="6">
        <v>1597.5767259900001</v>
      </c>
      <c r="D857" s="6" t="str">
        <f t="shared" si="13"/>
        <v>Small Cap</v>
      </c>
    </row>
    <row r="858" spans="1:4" x14ac:dyDescent="0.35">
      <c r="A858" s="4" t="s">
        <v>1857</v>
      </c>
      <c r="B858" s="4" t="s">
        <v>260</v>
      </c>
      <c r="C858" s="6">
        <v>1587.45124932</v>
      </c>
      <c r="D858" s="6" t="str">
        <f t="shared" si="13"/>
        <v>Small Cap</v>
      </c>
    </row>
    <row r="859" spans="1:4" x14ac:dyDescent="0.35">
      <c r="A859" s="4" t="s">
        <v>1859</v>
      </c>
      <c r="B859" s="4" t="s">
        <v>307</v>
      </c>
      <c r="C859" s="6">
        <v>1584.3625</v>
      </c>
      <c r="D859" s="6" t="str">
        <f t="shared" si="13"/>
        <v>Small Cap</v>
      </c>
    </row>
    <row r="860" spans="1:4" x14ac:dyDescent="0.35">
      <c r="A860" s="4" t="s">
        <v>1861</v>
      </c>
      <c r="B860" s="4" t="s">
        <v>280</v>
      </c>
      <c r="C860" s="6">
        <v>1578.6710499999999</v>
      </c>
      <c r="D860" s="6" t="str">
        <f t="shared" si="13"/>
        <v>Small Cap</v>
      </c>
    </row>
    <row r="861" spans="1:4" x14ac:dyDescent="0.35">
      <c r="A861" s="4" t="s">
        <v>1863</v>
      </c>
      <c r="B861" s="4" t="s">
        <v>485</v>
      </c>
      <c r="C861" s="6">
        <v>1578.5198700000001</v>
      </c>
      <c r="D861" s="6" t="str">
        <f t="shared" si="13"/>
        <v>Small Cap</v>
      </c>
    </row>
    <row r="862" spans="1:4" x14ac:dyDescent="0.35">
      <c r="A862" s="4" t="s">
        <v>1865</v>
      </c>
      <c r="B862" s="4" t="s">
        <v>643</v>
      </c>
      <c r="C862" s="6">
        <v>1563.1842622199999</v>
      </c>
      <c r="D862" s="6" t="str">
        <f t="shared" si="13"/>
        <v>Small Cap</v>
      </c>
    </row>
    <row r="863" spans="1:4" x14ac:dyDescent="0.35">
      <c r="A863" s="4" t="s">
        <v>1867</v>
      </c>
      <c r="B863" s="4" t="s">
        <v>396</v>
      </c>
      <c r="C863" s="6">
        <v>1557.7101485000001</v>
      </c>
      <c r="D863" s="6" t="str">
        <f t="shared" si="13"/>
        <v>Small Cap</v>
      </c>
    </row>
    <row r="864" spans="1:4" x14ac:dyDescent="0.35">
      <c r="A864" s="4" t="s">
        <v>1869</v>
      </c>
      <c r="B864" s="4" t="s">
        <v>1453</v>
      </c>
      <c r="C864" s="6">
        <v>1554.389408</v>
      </c>
      <c r="D864" s="6" t="str">
        <f t="shared" si="13"/>
        <v>Small Cap</v>
      </c>
    </row>
    <row r="865" spans="1:4" x14ac:dyDescent="0.35">
      <c r="A865" s="4" t="s">
        <v>1871</v>
      </c>
      <c r="B865" s="4" t="s">
        <v>244</v>
      </c>
      <c r="C865" s="6">
        <v>1549.8930574399999</v>
      </c>
      <c r="D865" s="6" t="str">
        <f t="shared" si="13"/>
        <v>Small Cap</v>
      </c>
    </row>
    <row r="866" spans="1:4" x14ac:dyDescent="0.35">
      <c r="A866" s="4" t="s">
        <v>1873</v>
      </c>
      <c r="B866" s="4" t="s">
        <v>121</v>
      </c>
      <c r="C866" s="6">
        <v>1545.1201026000001</v>
      </c>
      <c r="D866" s="6" t="str">
        <f t="shared" si="13"/>
        <v>Small Cap</v>
      </c>
    </row>
    <row r="867" spans="1:4" x14ac:dyDescent="0.35">
      <c r="A867" s="4" t="s">
        <v>1875</v>
      </c>
      <c r="B867" s="4" t="s">
        <v>124</v>
      </c>
      <c r="C867" s="6">
        <v>1537.3977299999999</v>
      </c>
      <c r="D867" s="6" t="str">
        <f t="shared" si="13"/>
        <v>Small Cap</v>
      </c>
    </row>
    <row r="868" spans="1:4" x14ac:dyDescent="0.35">
      <c r="A868" s="4" t="s">
        <v>1877</v>
      </c>
      <c r="B868" s="4" t="s">
        <v>183</v>
      </c>
      <c r="C868" s="6">
        <v>1536.3050059899999</v>
      </c>
      <c r="D868" s="6" t="str">
        <f t="shared" si="13"/>
        <v>Small Cap</v>
      </c>
    </row>
    <row r="869" spans="1:4" x14ac:dyDescent="0.35">
      <c r="A869" s="4" t="s">
        <v>1879</v>
      </c>
      <c r="B869" s="4" t="s">
        <v>446</v>
      </c>
      <c r="C869" s="6">
        <v>1526.8450352</v>
      </c>
      <c r="D869" s="6" t="str">
        <f t="shared" si="13"/>
        <v>Small Cap</v>
      </c>
    </row>
    <row r="870" spans="1:4" x14ac:dyDescent="0.35">
      <c r="A870" s="4" t="s">
        <v>1881</v>
      </c>
      <c r="B870" s="4" t="s">
        <v>127</v>
      </c>
      <c r="C870" s="6">
        <v>1526.0294855</v>
      </c>
      <c r="D870" s="6" t="str">
        <f t="shared" si="13"/>
        <v>Small Cap</v>
      </c>
    </row>
    <row r="871" spans="1:4" x14ac:dyDescent="0.35">
      <c r="A871" s="4" t="s">
        <v>1883</v>
      </c>
      <c r="B871" s="4" t="s">
        <v>285</v>
      </c>
      <c r="C871" s="6">
        <v>1522.9553843250001</v>
      </c>
      <c r="D871" s="6" t="str">
        <f t="shared" si="13"/>
        <v>Small Cap</v>
      </c>
    </row>
    <row r="872" spans="1:4" x14ac:dyDescent="0.35">
      <c r="A872" s="4" t="s">
        <v>1885</v>
      </c>
      <c r="B872" s="4" t="s">
        <v>564</v>
      </c>
      <c r="C872" s="6">
        <v>1520.0178354</v>
      </c>
      <c r="D872" s="6" t="str">
        <f t="shared" si="13"/>
        <v>Small Cap</v>
      </c>
    </row>
    <row r="873" spans="1:4" x14ac:dyDescent="0.35">
      <c r="A873" s="4" t="s">
        <v>1887</v>
      </c>
      <c r="B873" s="4" t="s">
        <v>885</v>
      </c>
      <c r="C873" s="6">
        <v>1519.6002557300001</v>
      </c>
      <c r="D873" s="6" t="str">
        <f t="shared" si="13"/>
        <v>Small Cap</v>
      </c>
    </row>
    <row r="874" spans="1:4" x14ac:dyDescent="0.35">
      <c r="A874" s="4" t="s">
        <v>1889</v>
      </c>
      <c r="B874" s="4" t="s">
        <v>244</v>
      </c>
      <c r="C874" s="6">
        <v>1513.76820516</v>
      </c>
      <c r="D874" s="6" t="str">
        <f t="shared" si="13"/>
        <v>Small Cap</v>
      </c>
    </row>
    <row r="875" spans="1:4" x14ac:dyDescent="0.35">
      <c r="A875" s="4" t="s">
        <v>1891</v>
      </c>
      <c r="B875" s="4" t="s">
        <v>545</v>
      </c>
      <c r="C875" s="6">
        <v>1513.683267075</v>
      </c>
      <c r="D875" s="6" t="str">
        <f t="shared" si="13"/>
        <v>Small Cap</v>
      </c>
    </row>
    <row r="876" spans="1:4" x14ac:dyDescent="0.35">
      <c r="A876" s="4" t="s">
        <v>1893</v>
      </c>
      <c r="B876" s="4" t="s">
        <v>200</v>
      </c>
      <c r="C876" s="6">
        <v>1512.0369000000001</v>
      </c>
      <c r="D876" s="6" t="str">
        <f t="shared" si="13"/>
        <v>Small Cap</v>
      </c>
    </row>
    <row r="877" spans="1:4" x14ac:dyDescent="0.35">
      <c r="A877" s="4" t="s">
        <v>1895</v>
      </c>
      <c r="B877" s="4" t="s">
        <v>285</v>
      </c>
      <c r="C877" s="6">
        <v>1506.582154035</v>
      </c>
      <c r="D877" s="6" t="str">
        <f t="shared" si="13"/>
        <v>Small Cap</v>
      </c>
    </row>
    <row r="878" spans="1:4" x14ac:dyDescent="0.35">
      <c r="A878" s="4" t="s">
        <v>1897</v>
      </c>
      <c r="B878" s="4" t="s">
        <v>183</v>
      </c>
      <c r="C878" s="6">
        <v>1506.1859469000001</v>
      </c>
      <c r="D878" s="6" t="str">
        <f t="shared" si="13"/>
        <v>Small Cap</v>
      </c>
    </row>
    <row r="879" spans="1:4" x14ac:dyDescent="0.35">
      <c r="A879" s="4" t="s">
        <v>1899</v>
      </c>
      <c r="B879" s="4" t="s">
        <v>396</v>
      </c>
      <c r="C879" s="6">
        <v>1503.0591225000001</v>
      </c>
      <c r="D879" s="6" t="str">
        <f t="shared" si="13"/>
        <v>Small Cap</v>
      </c>
    </row>
    <row r="880" spans="1:4" x14ac:dyDescent="0.35">
      <c r="A880" s="4" t="s">
        <v>1901</v>
      </c>
      <c r="B880" s="4" t="s">
        <v>109</v>
      </c>
      <c r="C880" s="6">
        <v>1502.92035246</v>
      </c>
      <c r="D880" s="6" t="str">
        <f t="shared" si="13"/>
        <v>Small Cap</v>
      </c>
    </row>
    <row r="881" spans="1:4" x14ac:dyDescent="0.35">
      <c r="A881" s="4" t="s">
        <v>1903</v>
      </c>
      <c r="B881" s="4" t="s">
        <v>200</v>
      </c>
      <c r="C881" s="6">
        <v>1502.317268</v>
      </c>
      <c r="D881" s="6" t="str">
        <f t="shared" si="13"/>
        <v>Small Cap</v>
      </c>
    </row>
    <row r="882" spans="1:4" x14ac:dyDescent="0.35">
      <c r="A882" s="4" t="s">
        <v>1905</v>
      </c>
      <c r="B882" s="4" t="s">
        <v>109</v>
      </c>
      <c r="C882" s="6">
        <v>1492.7575851500001</v>
      </c>
      <c r="D882" s="6" t="str">
        <f t="shared" si="13"/>
        <v>Small Cap</v>
      </c>
    </row>
    <row r="883" spans="1:4" x14ac:dyDescent="0.35">
      <c r="A883" s="4" t="s">
        <v>1907</v>
      </c>
      <c r="B883" s="4" t="s">
        <v>813</v>
      </c>
      <c r="C883" s="6">
        <v>1488.4696191</v>
      </c>
      <c r="D883" s="6" t="str">
        <f t="shared" si="13"/>
        <v>Small Cap</v>
      </c>
    </row>
    <row r="884" spans="1:4" x14ac:dyDescent="0.35">
      <c r="A884" s="4" t="s">
        <v>1909</v>
      </c>
      <c r="B884" s="4" t="s">
        <v>101</v>
      </c>
      <c r="C884" s="6">
        <v>1488.0052332</v>
      </c>
      <c r="D884" s="6" t="str">
        <f t="shared" si="13"/>
        <v>Small Cap</v>
      </c>
    </row>
    <row r="885" spans="1:4" x14ac:dyDescent="0.35">
      <c r="A885" s="4" t="s">
        <v>1911</v>
      </c>
      <c r="B885" s="4" t="s">
        <v>244</v>
      </c>
      <c r="C885" s="6">
        <v>1484.2652284000001</v>
      </c>
      <c r="D885" s="6" t="str">
        <f t="shared" si="13"/>
        <v>Small Cap</v>
      </c>
    </row>
    <row r="886" spans="1:4" x14ac:dyDescent="0.35">
      <c r="A886" s="4" t="s">
        <v>1913</v>
      </c>
      <c r="B886" s="4" t="s">
        <v>71</v>
      </c>
      <c r="C886" s="6">
        <v>1474.2</v>
      </c>
      <c r="D886" s="6" t="str">
        <f t="shared" si="13"/>
        <v>Small Cap</v>
      </c>
    </row>
    <row r="887" spans="1:4" x14ac:dyDescent="0.35">
      <c r="A887" s="4" t="s">
        <v>1915</v>
      </c>
      <c r="B887" s="4" t="s">
        <v>127</v>
      </c>
      <c r="C887" s="6">
        <v>1461.2167260000001</v>
      </c>
      <c r="D887" s="6" t="str">
        <f t="shared" si="13"/>
        <v>Small Cap</v>
      </c>
    </row>
    <row r="888" spans="1:4" x14ac:dyDescent="0.35">
      <c r="A888" s="4" t="s">
        <v>1917</v>
      </c>
      <c r="B888" s="4" t="s">
        <v>200</v>
      </c>
      <c r="C888" s="6">
        <v>1452.1748749999999</v>
      </c>
      <c r="D888" s="6" t="str">
        <f t="shared" si="13"/>
        <v>Small Cap</v>
      </c>
    </row>
    <row r="889" spans="1:4" x14ac:dyDescent="0.35">
      <c r="A889" s="4" t="s">
        <v>1919</v>
      </c>
      <c r="B889" s="4" t="s">
        <v>433</v>
      </c>
      <c r="C889" s="6">
        <v>1449.2444012200001</v>
      </c>
      <c r="D889" s="6" t="str">
        <f t="shared" si="13"/>
        <v>Small Cap</v>
      </c>
    </row>
    <row r="890" spans="1:4" x14ac:dyDescent="0.35">
      <c r="A890" s="4" t="s">
        <v>1921</v>
      </c>
      <c r="B890" s="4" t="s">
        <v>425</v>
      </c>
      <c r="C890" s="6">
        <v>1442.12566105</v>
      </c>
      <c r="D890" s="6" t="str">
        <f t="shared" si="13"/>
        <v>Small Cap</v>
      </c>
    </row>
    <row r="891" spans="1:4" x14ac:dyDescent="0.35">
      <c r="A891" s="4" t="s">
        <v>1923</v>
      </c>
      <c r="B891" s="4" t="s">
        <v>109</v>
      </c>
      <c r="C891" s="6">
        <v>1429.9265442999999</v>
      </c>
      <c r="D891" s="6" t="str">
        <f t="shared" si="13"/>
        <v>Small Cap</v>
      </c>
    </row>
    <row r="892" spans="1:4" x14ac:dyDescent="0.35">
      <c r="A892" s="4" t="s">
        <v>1925</v>
      </c>
      <c r="B892" s="4" t="s">
        <v>244</v>
      </c>
      <c r="C892" s="6">
        <v>1429.599920655</v>
      </c>
      <c r="D892" s="6" t="str">
        <f t="shared" si="13"/>
        <v>Small Cap</v>
      </c>
    </row>
    <row r="893" spans="1:4" x14ac:dyDescent="0.35">
      <c r="A893" s="4" t="s">
        <v>1927</v>
      </c>
      <c r="B893" s="4" t="s">
        <v>446</v>
      </c>
      <c r="C893" s="6">
        <v>1428.9304273800001</v>
      </c>
      <c r="D893" s="6" t="str">
        <f t="shared" si="13"/>
        <v>Small Cap</v>
      </c>
    </row>
    <row r="894" spans="1:4" x14ac:dyDescent="0.35">
      <c r="A894" s="4" t="s">
        <v>1929</v>
      </c>
      <c r="B894" s="4" t="s">
        <v>1055</v>
      </c>
      <c r="C894" s="6">
        <v>1427.0311656900001</v>
      </c>
      <c r="D894" s="6" t="str">
        <f t="shared" si="13"/>
        <v>Small Cap</v>
      </c>
    </row>
    <row r="895" spans="1:4" x14ac:dyDescent="0.35">
      <c r="A895" s="4" t="s">
        <v>1931</v>
      </c>
      <c r="B895" s="4" t="s">
        <v>280</v>
      </c>
      <c r="C895" s="6">
        <v>1426.9477411800001</v>
      </c>
      <c r="D895" s="6" t="str">
        <f t="shared" si="13"/>
        <v>Small Cap</v>
      </c>
    </row>
    <row r="896" spans="1:4" x14ac:dyDescent="0.35">
      <c r="A896" s="4" t="s">
        <v>1933</v>
      </c>
      <c r="B896" s="4" t="s">
        <v>285</v>
      </c>
      <c r="C896" s="6">
        <v>1423.1351074050001</v>
      </c>
      <c r="D896" s="6" t="str">
        <f t="shared" si="13"/>
        <v>Small Cap</v>
      </c>
    </row>
    <row r="897" spans="1:4" x14ac:dyDescent="0.35">
      <c r="A897" s="4" t="s">
        <v>1935</v>
      </c>
      <c r="B897" s="4" t="s">
        <v>153</v>
      </c>
      <c r="C897" s="6">
        <v>1421.7334000000001</v>
      </c>
      <c r="D897" s="6" t="str">
        <f t="shared" si="13"/>
        <v>Small Cap</v>
      </c>
    </row>
    <row r="898" spans="1:4" x14ac:dyDescent="0.35">
      <c r="A898" s="4" t="s">
        <v>1937</v>
      </c>
      <c r="B898" s="4" t="s">
        <v>98</v>
      </c>
      <c r="C898" s="6">
        <v>1416.2801089500001</v>
      </c>
      <c r="D898" s="6" t="str">
        <f t="shared" si="13"/>
        <v>Small Cap</v>
      </c>
    </row>
    <row r="899" spans="1:4" x14ac:dyDescent="0.35">
      <c r="A899" s="4" t="s">
        <v>1939</v>
      </c>
      <c r="B899" s="4" t="s">
        <v>104</v>
      </c>
      <c r="C899" s="6">
        <v>1413.74703129</v>
      </c>
      <c r="D899" s="6" t="str">
        <f t="shared" ref="D899:D962" si="14">_xlfn.IFS(C900&gt;20000,"Large Cap",AND(C900&lt;=20000,C900&gt;=5000),"Mid Cap",C900&lt;5000,"Small Cap")</f>
        <v>Small Cap</v>
      </c>
    </row>
    <row r="900" spans="1:4" x14ac:dyDescent="0.35">
      <c r="A900" s="4" t="s">
        <v>1941</v>
      </c>
      <c r="B900" s="4" t="s">
        <v>425</v>
      </c>
      <c r="C900" s="6">
        <v>1413.06382745</v>
      </c>
      <c r="D900" s="6" t="str">
        <f t="shared" si="14"/>
        <v>Small Cap</v>
      </c>
    </row>
    <row r="901" spans="1:4" x14ac:dyDescent="0.35">
      <c r="A901" s="4" t="s">
        <v>1943</v>
      </c>
      <c r="B901" s="4" t="s">
        <v>852</v>
      </c>
      <c r="C901" s="6">
        <v>1411.1863059</v>
      </c>
      <c r="D901" s="6" t="str">
        <f t="shared" si="14"/>
        <v>Small Cap</v>
      </c>
    </row>
    <row r="902" spans="1:4" x14ac:dyDescent="0.35">
      <c r="A902" s="4" t="s">
        <v>1945</v>
      </c>
      <c r="B902" s="4" t="s">
        <v>580</v>
      </c>
      <c r="C902" s="6">
        <v>1407.90790008</v>
      </c>
      <c r="D902" s="6" t="str">
        <f t="shared" si="14"/>
        <v>Small Cap</v>
      </c>
    </row>
    <row r="903" spans="1:4" x14ac:dyDescent="0.35">
      <c r="A903" s="4" t="s">
        <v>1947</v>
      </c>
      <c r="B903" s="4" t="s">
        <v>109</v>
      </c>
      <c r="C903" s="6">
        <v>1402.7245472499999</v>
      </c>
      <c r="D903" s="6" t="str">
        <f t="shared" si="14"/>
        <v>Small Cap</v>
      </c>
    </row>
    <row r="904" spans="1:4" x14ac:dyDescent="0.35">
      <c r="A904" s="4" t="s">
        <v>1949</v>
      </c>
      <c r="B904" s="4" t="s">
        <v>1055</v>
      </c>
      <c r="C904" s="6">
        <v>1397.1579999999999</v>
      </c>
      <c r="D904" s="6" t="str">
        <f t="shared" si="14"/>
        <v>Small Cap</v>
      </c>
    </row>
    <row r="905" spans="1:4" x14ac:dyDescent="0.35">
      <c r="A905" s="4" t="s">
        <v>1951</v>
      </c>
      <c r="B905" s="4" t="s">
        <v>564</v>
      </c>
      <c r="C905" s="6">
        <v>1392.16</v>
      </c>
      <c r="D905" s="6" t="str">
        <f t="shared" si="14"/>
        <v>Small Cap</v>
      </c>
    </row>
    <row r="906" spans="1:4" x14ac:dyDescent="0.35">
      <c r="A906" s="4" t="s">
        <v>1953</v>
      </c>
      <c r="B906" s="4" t="s">
        <v>101</v>
      </c>
      <c r="C906" s="6">
        <v>1386.9892199999999</v>
      </c>
      <c r="D906" s="6" t="str">
        <f t="shared" si="14"/>
        <v>Small Cap</v>
      </c>
    </row>
    <row r="907" spans="1:4" x14ac:dyDescent="0.35">
      <c r="A907" s="4" t="s">
        <v>1955</v>
      </c>
      <c r="B907" s="4" t="s">
        <v>68</v>
      </c>
      <c r="C907" s="6">
        <v>1386.5218811300001</v>
      </c>
      <c r="D907" s="6" t="str">
        <f t="shared" si="14"/>
        <v>Small Cap</v>
      </c>
    </row>
    <row r="908" spans="1:4" x14ac:dyDescent="0.35">
      <c r="A908" s="4" t="s">
        <v>1957</v>
      </c>
      <c r="B908" s="4" t="s">
        <v>244</v>
      </c>
      <c r="C908" s="6">
        <v>1376.13174923</v>
      </c>
      <c r="D908" s="6" t="str">
        <f t="shared" si="14"/>
        <v>Small Cap</v>
      </c>
    </row>
    <row r="909" spans="1:4" x14ac:dyDescent="0.35">
      <c r="A909" s="4" t="s">
        <v>1959</v>
      </c>
      <c r="B909" s="4" t="s">
        <v>200</v>
      </c>
      <c r="C909" s="6">
        <v>1358.66183271</v>
      </c>
      <c r="D909" s="6" t="str">
        <f t="shared" si="14"/>
        <v>Small Cap</v>
      </c>
    </row>
    <row r="910" spans="1:4" x14ac:dyDescent="0.35">
      <c r="A910" s="4" t="s">
        <v>1961</v>
      </c>
      <c r="B910" s="4" t="s">
        <v>425</v>
      </c>
      <c r="C910" s="6">
        <v>1357.8854396249999</v>
      </c>
      <c r="D910" s="6" t="str">
        <f t="shared" si="14"/>
        <v>Small Cap</v>
      </c>
    </row>
    <row r="911" spans="1:4" x14ac:dyDescent="0.35">
      <c r="A911" s="4" t="s">
        <v>1963</v>
      </c>
      <c r="B911" s="4" t="s">
        <v>244</v>
      </c>
      <c r="C911" s="6">
        <v>1356.7517298499999</v>
      </c>
      <c r="D911" s="6" t="str">
        <f t="shared" si="14"/>
        <v>Small Cap</v>
      </c>
    </row>
    <row r="912" spans="1:4" x14ac:dyDescent="0.35">
      <c r="A912" s="4" t="s">
        <v>1965</v>
      </c>
      <c r="B912" s="4" t="s">
        <v>244</v>
      </c>
      <c r="C912" s="6">
        <v>1354.9729362749999</v>
      </c>
      <c r="D912" s="6" t="str">
        <f t="shared" si="14"/>
        <v>Small Cap</v>
      </c>
    </row>
    <row r="913" spans="1:4" x14ac:dyDescent="0.35">
      <c r="A913" s="4" t="s">
        <v>1967</v>
      </c>
      <c r="B913" s="4" t="s">
        <v>334</v>
      </c>
      <c r="C913" s="6">
        <v>1352.9241645</v>
      </c>
      <c r="D913" s="6" t="str">
        <f t="shared" si="14"/>
        <v>Small Cap</v>
      </c>
    </row>
    <row r="914" spans="1:4" x14ac:dyDescent="0.35">
      <c r="A914" s="4" t="s">
        <v>1969</v>
      </c>
      <c r="B914" s="4" t="s">
        <v>285</v>
      </c>
      <c r="C914" s="6">
        <v>1345.3983316399999</v>
      </c>
      <c r="D914" s="6" t="str">
        <f t="shared" si="14"/>
        <v>Small Cap</v>
      </c>
    </row>
    <row r="915" spans="1:4" x14ac:dyDescent="0.35">
      <c r="A915" s="4" t="s">
        <v>1971</v>
      </c>
      <c r="B915" s="4" t="s">
        <v>127</v>
      </c>
      <c r="C915" s="6">
        <v>1342.3315950000001</v>
      </c>
      <c r="D915" s="6" t="str">
        <f t="shared" si="14"/>
        <v>Small Cap</v>
      </c>
    </row>
    <row r="916" spans="1:4" x14ac:dyDescent="0.35">
      <c r="A916" s="4" t="s">
        <v>1973</v>
      </c>
      <c r="B916" s="4" t="s">
        <v>785</v>
      </c>
      <c r="C916" s="6">
        <v>1335.5330057849999</v>
      </c>
      <c r="D916" s="6" t="str">
        <f t="shared" si="14"/>
        <v>Small Cap</v>
      </c>
    </row>
    <row r="917" spans="1:4" x14ac:dyDescent="0.35">
      <c r="A917" s="4" t="s">
        <v>1975</v>
      </c>
      <c r="B917" s="4" t="s">
        <v>183</v>
      </c>
      <c r="C917" s="6">
        <v>1333.2448286399999</v>
      </c>
      <c r="D917" s="6" t="str">
        <f t="shared" si="14"/>
        <v>Small Cap</v>
      </c>
    </row>
    <row r="918" spans="1:4" x14ac:dyDescent="0.35">
      <c r="A918" s="4" t="s">
        <v>1977</v>
      </c>
      <c r="B918" s="4" t="s">
        <v>244</v>
      </c>
      <c r="C918" s="6">
        <v>1332.3213215799999</v>
      </c>
      <c r="D918" s="6" t="str">
        <f t="shared" si="14"/>
        <v>Small Cap</v>
      </c>
    </row>
    <row r="919" spans="1:4" x14ac:dyDescent="0.35">
      <c r="A919" s="4" t="s">
        <v>1979</v>
      </c>
      <c r="B919" s="4" t="s">
        <v>498</v>
      </c>
      <c r="C919" s="6">
        <v>1331.97637622</v>
      </c>
      <c r="D919" s="6" t="str">
        <f t="shared" si="14"/>
        <v>Small Cap</v>
      </c>
    </row>
    <row r="920" spans="1:4" x14ac:dyDescent="0.35">
      <c r="A920" s="4" t="s">
        <v>1981</v>
      </c>
      <c r="B920" s="4" t="s">
        <v>200</v>
      </c>
      <c r="C920" s="6">
        <v>1330.9193759899999</v>
      </c>
      <c r="D920" s="6" t="str">
        <f t="shared" si="14"/>
        <v>Small Cap</v>
      </c>
    </row>
    <row r="921" spans="1:4" x14ac:dyDescent="0.35">
      <c r="A921" s="4" t="s">
        <v>1983</v>
      </c>
      <c r="B921" s="4" t="s">
        <v>225</v>
      </c>
      <c r="C921" s="6">
        <v>1326.918048</v>
      </c>
      <c r="D921" s="6" t="str">
        <f t="shared" si="14"/>
        <v>Small Cap</v>
      </c>
    </row>
    <row r="922" spans="1:4" x14ac:dyDescent="0.35">
      <c r="A922" s="4" t="s">
        <v>1985</v>
      </c>
      <c r="B922" s="4" t="s">
        <v>334</v>
      </c>
      <c r="C922" s="6">
        <v>1323.5285337</v>
      </c>
      <c r="D922" s="6" t="str">
        <f t="shared" si="14"/>
        <v>Small Cap</v>
      </c>
    </row>
    <row r="923" spans="1:4" x14ac:dyDescent="0.35">
      <c r="A923" s="4" t="s">
        <v>1987</v>
      </c>
      <c r="B923" s="4" t="s">
        <v>200</v>
      </c>
      <c r="C923" s="6">
        <v>1321.35863634</v>
      </c>
      <c r="D923" s="6" t="str">
        <f t="shared" si="14"/>
        <v>Small Cap</v>
      </c>
    </row>
    <row r="924" spans="1:4" x14ac:dyDescent="0.35">
      <c r="A924" s="4" t="s">
        <v>1989</v>
      </c>
      <c r="B924" s="4" t="s">
        <v>307</v>
      </c>
      <c r="C924" s="6">
        <v>1317.8828797199999</v>
      </c>
      <c r="D924" s="6" t="str">
        <f t="shared" si="14"/>
        <v>Small Cap</v>
      </c>
    </row>
    <row r="925" spans="1:4" x14ac:dyDescent="0.35">
      <c r="A925" s="4" t="s">
        <v>1991</v>
      </c>
      <c r="B925" s="4" t="s">
        <v>124</v>
      </c>
      <c r="C925" s="6">
        <v>1307.5</v>
      </c>
      <c r="D925" s="6" t="str">
        <f t="shared" si="14"/>
        <v>Small Cap</v>
      </c>
    </row>
    <row r="926" spans="1:4" x14ac:dyDescent="0.35">
      <c r="A926" s="4" t="s">
        <v>1993</v>
      </c>
      <c r="B926" s="4" t="s">
        <v>244</v>
      </c>
      <c r="C926" s="6">
        <v>1298.5462252499999</v>
      </c>
      <c r="D926" s="6" t="str">
        <f t="shared" si="14"/>
        <v>Small Cap</v>
      </c>
    </row>
    <row r="927" spans="1:4" x14ac:dyDescent="0.35">
      <c r="A927" s="4" t="s">
        <v>1995</v>
      </c>
      <c r="B927" s="4" t="s">
        <v>98</v>
      </c>
      <c r="C927" s="6">
        <v>1295.728636475</v>
      </c>
      <c r="D927" s="6" t="str">
        <f t="shared" si="14"/>
        <v>Small Cap</v>
      </c>
    </row>
    <row r="928" spans="1:4" x14ac:dyDescent="0.35">
      <c r="A928" s="4" t="s">
        <v>1997</v>
      </c>
      <c r="B928" s="4"/>
      <c r="C928" s="6">
        <v>1294.4229705</v>
      </c>
      <c r="D928" s="6" t="str">
        <f t="shared" si="14"/>
        <v>Small Cap</v>
      </c>
    </row>
    <row r="929" spans="1:4" x14ac:dyDescent="0.35">
      <c r="A929" s="4" t="s">
        <v>1999</v>
      </c>
      <c r="B929" s="4" t="s">
        <v>940</v>
      </c>
      <c r="C929" s="6">
        <v>1293.516834</v>
      </c>
      <c r="D929" s="6" t="str">
        <f t="shared" si="14"/>
        <v>Small Cap</v>
      </c>
    </row>
    <row r="930" spans="1:4" x14ac:dyDescent="0.35">
      <c r="A930" s="4" t="s">
        <v>2001</v>
      </c>
      <c r="B930" s="4" t="s">
        <v>98</v>
      </c>
      <c r="C930" s="6">
        <v>1293.3703708800001</v>
      </c>
      <c r="D930" s="6" t="str">
        <f t="shared" si="14"/>
        <v>Small Cap</v>
      </c>
    </row>
    <row r="931" spans="1:4" x14ac:dyDescent="0.35">
      <c r="A931" s="4" t="s">
        <v>2003</v>
      </c>
      <c r="B931" s="4" t="s">
        <v>260</v>
      </c>
      <c r="C931" s="6">
        <v>1289.2516854</v>
      </c>
      <c r="D931" s="6" t="str">
        <f t="shared" si="14"/>
        <v>Small Cap</v>
      </c>
    </row>
    <row r="932" spans="1:4" x14ac:dyDescent="0.35">
      <c r="A932" s="4" t="s">
        <v>2005</v>
      </c>
      <c r="B932" s="4" t="s">
        <v>446</v>
      </c>
      <c r="C932" s="6">
        <v>1286.8514177699999</v>
      </c>
      <c r="D932" s="6" t="str">
        <f t="shared" si="14"/>
        <v>Small Cap</v>
      </c>
    </row>
    <row r="933" spans="1:4" x14ac:dyDescent="0.35">
      <c r="A933" s="4" t="s">
        <v>2007</v>
      </c>
      <c r="B933" s="4" t="s">
        <v>260</v>
      </c>
      <c r="C933" s="6">
        <v>1285.9887218399999</v>
      </c>
      <c r="D933" s="6" t="str">
        <f t="shared" si="14"/>
        <v>Small Cap</v>
      </c>
    </row>
    <row r="934" spans="1:4" x14ac:dyDescent="0.35">
      <c r="A934" s="4" t="s">
        <v>2009</v>
      </c>
      <c r="B934" s="4" t="s">
        <v>307</v>
      </c>
      <c r="C934" s="6">
        <v>1284.6773499999999</v>
      </c>
      <c r="D934" s="6" t="str">
        <f t="shared" si="14"/>
        <v>Small Cap</v>
      </c>
    </row>
    <row r="935" spans="1:4" x14ac:dyDescent="0.35">
      <c r="A935" s="4" t="s">
        <v>2011</v>
      </c>
      <c r="B935" s="4" t="s">
        <v>83</v>
      </c>
      <c r="C935" s="6">
        <v>1273.4824679999999</v>
      </c>
      <c r="D935" s="6" t="str">
        <f t="shared" si="14"/>
        <v>Small Cap</v>
      </c>
    </row>
    <row r="936" spans="1:4" x14ac:dyDescent="0.35">
      <c r="A936" s="4" t="s">
        <v>2013</v>
      </c>
      <c r="B936" s="4" t="s">
        <v>127</v>
      </c>
      <c r="C936" s="6">
        <v>1272.3764660950001</v>
      </c>
      <c r="D936" s="6" t="str">
        <f t="shared" si="14"/>
        <v>Small Cap</v>
      </c>
    </row>
    <row r="937" spans="1:4" x14ac:dyDescent="0.35">
      <c r="A937" s="4" t="s">
        <v>2015</v>
      </c>
      <c r="B937" s="4" t="s">
        <v>425</v>
      </c>
      <c r="C937" s="6">
        <v>1271.9720910250001</v>
      </c>
      <c r="D937" s="6" t="str">
        <f t="shared" si="14"/>
        <v>Small Cap</v>
      </c>
    </row>
    <row r="938" spans="1:4" x14ac:dyDescent="0.35">
      <c r="A938" s="4" t="s">
        <v>2017</v>
      </c>
      <c r="B938" s="4" t="s">
        <v>98</v>
      </c>
      <c r="C938" s="6">
        <v>1271.9371558600001</v>
      </c>
      <c r="D938" s="6" t="str">
        <f t="shared" si="14"/>
        <v>Small Cap</v>
      </c>
    </row>
    <row r="939" spans="1:4" x14ac:dyDescent="0.35">
      <c r="A939" s="4" t="s">
        <v>2019</v>
      </c>
      <c r="B939" s="4" t="s">
        <v>86</v>
      </c>
      <c r="C939" s="6">
        <v>1270.3407543000001</v>
      </c>
      <c r="D939" s="6" t="str">
        <f t="shared" si="14"/>
        <v>Small Cap</v>
      </c>
    </row>
    <row r="940" spans="1:4" x14ac:dyDescent="0.35">
      <c r="A940" s="4" t="s">
        <v>2021</v>
      </c>
      <c r="B940" s="4" t="s">
        <v>458</v>
      </c>
      <c r="C940" s="6">
        <v>1263.2093746200001</v>
      </c>
      <c r="D940" s="6" t="str">
        <f t="shared" si="14"/>
        <v>Small Cap</v>
      </c>
    </row>
    <row r="941" spans="1:4" x14ac:dyDescent="0.35">
      <c r="A941" s="4" t="s">
        <v>2023</v>
      </c>
      <c r="B941" s="4" t="s">
        <v>285</v>
      </c>
      <c r="C941" s="6">
        <v>1262.9410050399999</v>
      </c>
      <c r="D941" s="6" t="str">
        <f t="shared" si="14"/>
        <v>Small Cap</v>
      </c>
    </row>
    <row r="942" spans="1:4" x14ac:dyDescent="0.35">
      <c r="A942" s="4" t="s">
        <v>2025</v>
      </c>
      <c r="B942" s="4" t="s">
        <v>433</v>
      </c>
      <c r="C942" s="6">
        <v>1259.6462384199999</v>
      </c>
      <c r="D942" s="6" t="str">
        <f t="shared" si="14"/>
        <v>Small Cap</v>
      </c>
    </row>
    <row r="943" spans="1:4" x14ac:dyDescent="0.35">
      <c r="A943" s="4" t="s">
        <v>2027</v>
      </c>
      <c r="B943" s="4" t="s">
        <v>260</v>
      </c>
      <c r="C943" s="6">
        <v>1257.6120728850001</v>
      </c>
      <c r="D943" s="6" t="str">
        <f t="shared" si="14"/>
        <v>Small Cap</v>
      </c>
    </row>
    <row r="944" spans="1:4" x14ac:dyDescent="0.35">
      <c r="A944" s="4" t="s">
        <v>2029</v>
      </c>
      <c r="B944" s="4" t="s">
        <v>183</v>
      </c>
      <c r="C944" s="6">
        <v>1253.8580581250001</v>
      </c>
      <c r="D944" s="6" t="str">
        <f t="shared" si="14"/>
        <v>Small Cap</v>
      </c>
    </row>
    <row r="945" spans="1:4" x14ac:dyDescent="0.35">
      <c r="A945" s="4" t="s">
        <v>2031</v>
      </c>
      <c r="B945" s="4" t="s">
        <v>207</v>
      </c>
      <c r="C945" s="6">
        <v>1252.68475328</v>
      </c>
      <c r="D945" s="6" t="str">
        <f t="shared" si="14"/>
        <v>Small Cap</v>
      </c>
    </row>
    <row r="946" spans="1:4" x14ac:dyDescent="0.35">
      <c r="A946" s="4" t="s">
        <v>2033</v>
      </c>
      <c r="B946" s="4" t="s">
        <v>260</v>
      </c>
      <c r="C946" s="6">
        <v>1245.341328</v>
      </c>
      <c r="D946" s="6" t="str">
        <f t="shared" si="14"/>
        <v>Small Cap</v>
      </c>
    </row>
    <row r="947" spans="1:4" x14ac:dyDescent="0.35">
      <c r="A947" s="4" t="s">
        <v>2035</v>
      </c>
      <c r="B947" s="4" t="s">
        <v>1123</v>
      </c>
      <c r="C947" s="6">
        <v>1244.6014723200001</v>
      </c>
      <c r="D947" s="6" t="str">
        <f t="shared" si="14"/>
        <v>Small Cap</v>
      </c>
    </row>
    <row r="948" spans="1:4" x14ac:dyDescent="0.35">
      <c r="A948" s="4" t="s">
        <v>2037</v>
      </c>
      <c r="B948" s="4" t="s">
        <v>98</v>
      </c>
      <c r="C948" s="6">
        <v>1230.46780504</v>
      </c>
      <c r="D948" s="6" t="str">
        <f t="shared" si="14"/>
        <v>Small Cap</v>
      </c>
    </row>
    <row r="949" spans="1:4" x14ac:dyDescent="0.35">
      <c r="A949" s="4" t="s">
        <v>2039</v>
      </c>
      <c r="B949" s="4" t="s">
        <v>200</v>
      </c>
      <c r="C949" s="6">
        <v>1230.3529361999999</v>
      </c>
      <c r="D949" s="6" t="str">
        <f t="shared" si="14"/>
        <v>Small Cap</v>
      </c>
    </row>
    <row r="950" spans="1:4" x14ac:dyDescent="0.35">
      <c r="A950" s="4" t="s">
        <v>2041</v>
      </c>
      <c r="B950" s="4" t="s">
        <v>393</v>
      </c>
      <c r="C950" s="6">
        <v>1227.3724873900001</v>
      </c>
      <c r="D950" s="6" t="str">
        <f t="shared" si="14"/>
        <v>Small Cap</v>
      </c>
    </row>
    <row r="951" spans="1:4" x14ac:dyDescent="0.35">
      <c r="A951" s="4" t="s">
        <v>2043</v>
      </c>
      <c r="B951" s="4" t="s">
        <v>564</v>
      </c>
      <c r="C951" s="6">
        <v>1224.9097778400001</v>
      </c>
      <c r="D951" s="6" t="str">
        <f t="shared" si="14"/>
        <v>Small Cap</v>
      </c>
    </row>
    <row r="952" spans="1:4" x14ac:dyDescent="0.35">
      <c r="A952" s="4" t="s">
        <v>2045</v>
      </c>
      <c r="B952" s="4" t="s">
        <v>68</v>
      </c>
      <c r="C952" s="6">
        <v>1217.7569113300001</v>
      </c>
      <c r="D952" s="6" t="str">
        <f t="shared" si="14"/>
        <v>Small Cap</v>
      </c>
    </row>
    <row r="953" spans="1:4" x14ac:dyDescent="0.35">
      <c r="A953" s="4" t="s">
        <v>2047</v>
      </c>
      <c r="B953" s="4" t="s">
        <v>127</v>
      </c>
      <c r="C953" s="6">
        <v>1213.7779822800001</v>
      </c>
      <c r="D953" s="6" t="str">
        <f t="shared" si="14"/>
        <v>Small Cap</v>
      </c>
    </row>
    <row r="954" spans="1:4" x14ac:dyDescent="0.35">
      <c r="A954" s="4" t="s">
        <v>2049</v>
      </c>
      <c r="B954" s="4" t="s">
        <v>271</v>
      </c>
      <c r="C954" s="6">
        <v>1209.2761575</v>
      </c>
      <c r="D954" s="6" t="str">
        <f t="shared" si="14"/>
        <v>Small Cap</v>
      </c>
    </row>
    <row r="955" spans="1:4" x14ac:dyDescent="0.35">
      <c r="A955" s="4" t="s">
        <v>2051</v>
      </c>
      <c r="B955" s="4" t="s">
        <v>1036</v>
      </c>
      <c r="C955" s="6">
        <v>1208.621455725</v>
      </c>
      <c r="D955" s="6" t="str">
        <f t="shared" si="14"/>
        <v>Small Cap</v>
      </c>
    </row>
    <row r="956" spans="1:4" x14ac:dyDescent="0.35">
      <c r="A956" s="4" t="s">
        <v>2053</v>
      </c>
      <c r="B956" s="4" t="s">
        <v>121</v>
      </c>
      <c r="C956" s="6">
        <v>1204.8</v>
      </c>
      <c r="D956" s="6" t="str">
        <f t="shared" si="14"/>
        <v>Small Cap</v>
      </c>
    </row>
    <row r="957" spans="1:4" x14ac:dyDescent="0.35">
      <c r="A957" s="4" t="s">
        <v>2055</v>
      </c>
      <c r="B957" s="4" t="s">
        <v>124</v>
      </c>
      <c r="C957" s="6">
        <v>1200.0670192499999</v>
      </c>
      <c r="D957" s="6" t="str">
        <f t="shared" si="14"/>
        <v>Small Cap</v>
      </c>
    </row>
    <row r="958" spans="1:4" x14ac:dyDescent="0.35">
      <c r="A958" s="4" t="s">
        <v>2057</v>
      </c>
      <c r="B958" s="4" t="s">
        <v>446</v>
      </c>
      <c r="C958" s="6">
        <v>1196.19598</v>
      </c>
      <c r="D958" s="6" t="str">
        <f t="shared" si="14"/>
        <v>Small Cap</v>
      </c>
    </row>
    <row r="959" spans="1:4" x14ac:dyDescent="0.35">
      <c r="A959" s="4" t="s">
        <v>2059</v>
      </c>
      <c r="B959" s="4" t="s">
        <v>98</v>
      </c>
      <c r="C959" s="6">
        <v>1194.2908251900001</v>
      </c>
      <c r="D959" s="6" t="str">
        <f t="shared" si="14"/>
        <v>Small Cap</v>
      </c>
    </row>
    <row r="960" spans="1:4" x14ac:dyDescent="0.35">
      <c r="A960" s="4" t="s">
        <v>2061</v>
      </c>
      <c r="B960" s="4" t="s">
        <v>109</v>
      </c>
      <c r="C960" s="6">
        <v>1194.1193688400001</v>
      </c>
      <c r="D960" s="6" t="str">
        <f t="shared" si="14"/>
        <v>Small Cap</v>
      </c>
    </row>
    <row r="961" spans="1:4" x14ac:dyDescent="0.35">
      <c r="A961" s="4" t="s">
        <v>2063</v>
      </c>
      <c r="B961" s="4" t="s">
        <v>244</v>
      </c>
      <c r="C961" s="6">
        <v>1192.4372784</v>
      </c>
      <c r="D961" s="6" t="str">
        <f t="shared" si="14"/>
        <v>Small Cap</v>
      </c>
    </row>
    <row r="962" spans="1:4" x14ac:dyDescent="0.35">
      <c r="A962" s="4" t="s">
        <v>2065</v>
      </c>
      <c r="B962" s="4" t="s">
        <v>52</v>
      </c>
      <c r="C962" s="6">
        <v>1192.1627512699999</v>
      </c>
      <c r="D962" s="6" t="str">
        <f t="shared" si="14"/>
        <v>Small Cap</v>
      </c>
    </row>
    <row r="963" spans="1:4" x14ac:dyDescent="0.35">
      <c r="A963" s="4" t="s">
        <v>2067</v>
      </c>
      <c r="B963" s="4" t="s">
        <v>234</v>
      </c>
      <c r="C963" s="6">
        <v>1185.1155639200001</v>
      </c>
      <c r="D963" s="6" t="str">
        <f t="shared" ref="D963:D1026" si="15">_xlfn.IFS(C964&gt;20000,"Large Cap",AND(C964&lt;=20000,C964&gt;=5000),"Mid Cap",C964&lt;5000,"Small Cap")</f>
        <v>Small Cap</v>
      </c>
    </row>
    <row r="964" spans="1:4" x14ac:dyDescent="0.35">
      <c r="A964" s="4" t="s">
        <v>2069</v>
      </c>
      <c r="B964" s="4" t="s">
        <v>285</v>
      </c>
      <c r="C964" s="6">
        <v>1183.6486540400001</v>
      </c>
      <c r="D964" s="6" t="str">
        <f t="shared" si="15"/>
        <v>Small Cap</v>
      </c>
    </row>
    <row r="965" spans="1:4" x14ac:dyDescent="0.35">
      <c r="A965" s="4" t="s">
        <v>2071</v>
      </c>
      <c r="B965" s="4" t="s">
        <v>139</v>
      </c>
      <c r="C965" s="6">
        <v>1183.3941791499999</v>
      </c>
      <c r="D965" s="6" t="str">
        <f t="shared" si="15"/>
        <v>Small Cap</v>
      </c>
    </row>
    <row r="966" spans="1:4" x14ac:dyDescent="0.35">
      <c r="A966" s="4" t="s">
        <v>2073</v>
      </c>
      <c r="B966" s="4" t="s">
        <v>415</v>
      </c>
      <c r="C966" s="6">
        <v>1166.2484999999999</v>
      </c>
      <c r="D966" s="6" t="str">
        <f t="shared" si="15"/>
        <v>Small Cap</v>
      </c>
    </row>
    <row r="967" spans="1:4" x14ac:dyDescent="0.35">
      <c r="A967" s="4" t="s">
        <v>2075</v>
      </c>
      <c r="B967" s="4" t="s">
        <v>244</v>
      </c>
      <c r="C967" s="6">
        <v>1165.8375440249999</v>
      </c>
      <c r="D967" s="6" t="str">
        <f t="shared" si="15"/>
        <v>Small Cap</v>
      </c>
    </row>
    <row r="968" spans="1:4" x14ac:dyDescent="0.35">
      <c r="A968" s="4" t="s">
        <v>2077</v>
      </c>
      <c r="B968" s="4" t="s">
        <v>1146</v>
      </c>
      <c r="C968" s="6">
        <v>1164.2378644</v>
      </c>
      <c r="D968" s="6" t="str">
        <f t="shared" si="15"/>
        <v>Small Cap</v>
      </c>
    </row>
    <row r="969" spans="1:4" x14ac:dyDescent="0.35">
      <c r="A969" s="4" t="s">
        <v>2079</v>
      </c>
      <c r="B969" s="4" t="s">
        <v>153</v>
      </c>
      <c r="C969" s="6">
        <v>1163.877984</v>
      </c>
      <c r="D969" s="6" t="str">
        <f t="shared" si="15"/>
        <v>Small Cap</v>
      </c>
    </row>
    <row r="970" spans="1:4" x14ac:dyDescent="0.35">
      <c r="A970" s="4" t="s">
        <v>2081</v>
      </c>
      <c r="B970" s="4" t="s">
        <v>98</v>
      </c>
      <c r="C970" s="6">
        <v>1163.8608816000001</v>
      </c>
      <c r="D970" s="6" t="str">
        <f t="shared" si="15"/>
        <v>Small Cap</v>
      </c>
    </row>
    <row r="971" spans="1:4" x14ac:dyDescent="0.35">
      <c r="A971" s="4" t="s">
        <v>2083</v>
      </c>
      <c r="B971" s="4" t="s">
        <v>271</v>
      </c>
      <c r="C971" s="6">
        <v>1161.4956964800001</v>
      </c>
      <c r="D971" s="6" t="str">
        <f t="shared" si="15"/>
        <v>Small Cap</v>
      </c>
    </row>
    <row r="972" spans="1:4" x14ac:dyDescent="0.35">
      <c r="A972" s="4" t="s">
        <v>2085</v>
      </c>
      <c r="B972" s="4" t="s">
        <v>98</v>
      </c>
      <c r="C972" s="6">
        <v>1160.52121971</v>
      </c>
      <c r="D972" s="6" t="str">
        <f t="shared" si="15"/>
        <v>Small Cap</v>
      </c>
    </row>
    <row r="973" spans="1:4" x14ac:dyDescent="0.35">
      <c r="A973" s="4" t="s">
        <v>2087</v>
      </c>
      <c r="B973" s="4" t="s">
        <v>109</v>
      </c>
      <c r="C973" s="6">
        <v>1154.0837100000001</v>
      </c>
      <c r="D973" s="6" t="str">
        <f t="shared" si="15"/>
        <v>Small Cap</v>
      </c>
    </row>
    <row r="974" spans="1:4" x14ac:dyDescent="0.35">
      <c r="A974" s="4" t="s">
        <v>2089</v>
      </c>
      <c r="B974" s="4" t="s">
        <v>1036</v>
      </c>
      <c r="C974" s="6">
        <v>1152.6652979600001</v>
      </c>
      <c r="D974" s="6" t="str">
        <f t="shared" si="15"/>
        <v>Small Cap</v>
      </c>
    </row>
    <row r="975" spans="1:4" x14ac:dyDescent="0.35">
      <c r="A975" s="4" t="s">
        <v>2091</v>
      </c>
      <c r="B975" s="4" t="s">
        <v>425</v>
      </c>
      <c r="C975" s="6">
        <v>1149.8387842550001</v>
      </c>
      <c r="D975" s="6" t="str">
        <f t="shared" si="15"/>
        <v>Small Cap</v>
      </c>
    </row>
    <row r="976" spans="1:4" x14ac:dyDescent="0.35">
      <c r="A976" s="4" t="s">
        <v>2093</v>
      </c>
      <c r="B976" s="4" t="s">
        <v>425</v>
      </c>
      <c r="C976" s="6">
        <v>1149.370460975</v>
      </c>
      <c r="D976" s="6" t="str">
        <f t="shared" si="15"/>
        <v>Small Cap</v>
      </c>
    </row>
    <row r="977" spans="1:4" x14ac:dyDescent="0.35">
      <c r="A977" s="4" t="s">
        <v>2095</v>
      </c>
      <c r="B977" s="4" t="s">
        <v>446</v>
      </c>
      <c r="C977" s="6">
        <v>1147.563584</v>
      </c>
      <c r="D977" s="6" t="str">
        <f t="shared" si="15"/>
        <v>Small Cap</v>
      </c>
    </row>
    <row r="978" spans="1:4" x14ac:dyDescent="0.35">
      <c r="A978" s="4" t="s">
        <v>2097</v>
      </c>
      <c r="B978" s="4" t="s">
        <v>101</v>
      </c>
      <c r="C978" s="6">
        <v>1147.35472512</v>
      </c>
      <c r="D978" s="6" t="str">
        <f t="shared" si="15"/>
        <v>Small Cap</v>
      </c>
    </row>
    <row r="979" spans="1:4" x14ac:dyDescent="0.35">
      <c r="A979" s="4" t="s">
        <v>2099</v>
      </c>
      <c r="B979" s="4" t="s">
        <v>234</v>
      </c>
      <c r="C979" s="6">
        <v>1146.8356429200001</v>
      </c>
      <c r="D979" s="6" t="str">
        <f t="shared" si="15"/>
        <v>Small Cap</v>
      </c>
    </row>
    <row r="980" spans="1:4" x14ac:dyDescent="0.35">
      <c r="A980" s="4" t="s">
        <v>2101</v>
      </c>
      <c r="B980" s="4" t="s">
        <v>244</v>
      </c>
      <c r="C980" s="6">
        <v>1144.74749576</v>
      </c>
      <c r="D980" s="6" t="str">
        <f t="shared" si="15"/>
        <v>Small Cap</v>
      </c>
    </row>
    <row r="981" spans="1:4" x14ac:dyDescent="0.35">
      <c r="A981" s="4" t="s">
        <v>2103</v>
      </c>
      <c r="B981" s="4" t="s">
        <v>109</v>
      </c>
      <c r="C981" s="6">
        <v>1140.17656977</v>
      </c>
      <c r="D981" s="6" t="str">
        <f t="shared" si="15"/>
        <v>Small Cap</v>
      </c>
    </row>
    <row r="982" spans="1:4" x14ac:dyDescent="0.35">
      <c r="A982" s="4" t="s">
        <v>2105</v>
      </c>
      <c r="B982" s="4" t="s">
        <v>244</v>
      </c>
      <c r="C982" s="6">
        <v>1138.8467969999999</v>
      </c>
      <c r="D982" s="6" t="str">
        <f t="shared" si="15"/>
        <v>Small Cap</v>
      </c>
    </row>
    <row r="983" spans="1:4" x14ac:dyDescent="0.35">
      <c r="A983" s="4" t="s">
        <v>2107</v>
      </c>
      <c r="B983" s="4" t="s">
        <v>1146</v>
      </c>
      <c r="C983" s="6">
        <v>1135.4346134499999</v>
      </c>
      <c r="D983" s="6" t="str">
        <f t="shared" si="15"/>
        <v>Small Cap</v>
      </c>
    </row>
    <row r="984" spans="1:4" x14ac:dyDescent="0.35">
      <c r="A984" s="4" t="s">
        <v>2109</v>
      </c>
      <c r="B984" s="4" t="s">
        <v>183</v>
      </c>
      <c r="C984" s="6">
        <v>1134.645408075</v>
      </c>
      <c r="D984" s="6" t="str">
        <f t="shared" si="15"/>
        <v>Small Cap</v>
      </c>
    </row>
    <row r="985" spans="1:4" x14ac:dyDescent="0.35">
      <c r="A985" s="4" t="s">
        <v>2111</v>
      </c>
      <c r="B985" s="4" t="s">
        <v>121</v>
      </c>
      <c r="C985" s="6">
        <v>1133.53173387999</v>
      </c>
      <c r="D985" s="6" t="str">
        <f t="shared" si="15"/>
        <v>Small Cap</v>
      </c>
    </row>
    <row r="986" spans="1:4" x14ac:dyDescent="0.35">
      <c r="A986" s="4" t="s">
        <v>2113</v>
      </c>
      <c r="B986" s="4" t="s">
        <v>564</v>
      </c>
      <c r="C986" s="6">
        <v>1130.46364152</v>
      </c>
      <c r="D986" s="6" t="str">
        <f t="shared" si="15"/>
        <v>Small Cap</v>
      </c>
    </row>
    <row r="987" spans="1:4" x14ac:dyDescent="0.35">
      <c r="A987" s="4" t="s">
        <v>2115</v>
      </c>
      <c r="B987" s="4" t="s">
        <v>317</v>
      </c>
      <c r="C987" s="6">
        <v>1126.2544336799999</v>
      </c>
      <c r="D987" s="6" t="str">
        <f t="shared" si="15"/>
        <v>Small Cap</v>
      </c>
    </row>
    <row r="988" spans="1:4" x14ac:dyDescent="0.35">
      <c r="A988" s="4" t="s">
        <v>2117</v>
      </c>
      <c r="B988" s="4" t="s">
        <v>124</v>
      </c>
      <c r="C988" s="6">
        <v>1117.1790000000001</v>
      </c>
      <c r="D988" s="6" t="str">
        <f t="shared" si="15"/>
        <v>Small Cap</v>
      </c>
    </row>
    <row r="989" spans="1:4" x14ac:dyDescent="0.35">
      <c r="A989" s="4" t="s">
        <v>2119</v>
      </c>
      <c r="B989" s="4" t="s">
        <v>357</v>
      </c>
      <c r="C989" s="6">
        <v>1115.98859212</v>
      </c>
      <c r="D989" s="6" t="str">
        <f t="shared" si="15"/>
        <v>Small Cap</v>
      </c>
    </row>
    <row r="990" spans="1:4" x14ac:dyDescent="0.35">
      <c r="A990" s="4" t="s">
        <v>2121</v>
      </c>
      <c r="B990" s="4" t="s">
        <v>418</v>
      </c>
      <c r="C990" s="6">
        <v>1101.5159195250001</v>
      </c>
      <c r="D990" s="6" t="str">
        <f t="shared" si="15"/>
        <v>Small Cap</v>
      </c>
    </row>
    <row r="991" spans="1:4" x14ac:dyDescent="0.35">
      <c r="A991" s="4" t="s">
        <v>2123</v>
      </c>
      <c r="B991" s="4" t="s">
        <v>271</v>
      </c>
      <c r="C991" s="6">
        <v>1098.0013943500001</v>
      </c>
      <c r="D991" s="6" t="str">
        <f t="shared" si="15"/>
        <v>Small Cap</v>
      </c>
    </row>
    <row r="992" spans="1:4" x14ac:dyDescent="0.35">
      <c r="A992" s="4" t="s">
        <v>2125</v>
      </c>
      <c r="B992" s="4" t="s">
        <v>244</v>
      </c>
      <c r="C992" s="6">
        <v>1092.7207536000001</v>
      </c>
      <c r="D992" s="6" t="str">
        <f t="shared" si="15"/>
        <v>Small Cap</v>
      </c>
    </row>
    <row r="993" spans="1:4" x14ac:dyDescent="0.35">
      <c r="A993" s="4" t="s">
        <v>2127</v>
      </c>
      <c r="B993" s="4" t="s">
        <v>1146</v>
      </c>
      <c r="C993" s="6">
        <v>1092</v>
      </c>
      <c r="D993" s="6" t="str">
        <f t="shared" si="15"/>
        <v>Small Cap</v>
      </c>
    </row>
    <row r="994" spans="1:4" x14ac:dyDescent="0.35">
      <c r="A994" s="4" t="s">
        <v>2129</v>
      </c>
      <c r="B994" s="4" t="s">
        <v>1713</v>
      </c>
      <c r="C994" s="6">
        <v>1091.5221189599999</v>
      </c>
      <c r="D994" s="6" t="str">
        <f t="shared" si="15"/>
        <v>Small Cap</v>
      </c>
    </row>
    <row r="995" spans="1:4" x14ac:dyDescent="0.35">
      <c r="A995" s="4" t="s">
        <v>2131</v>
      </c>
      <c r="B995" s="4" t="s">
        <v>49</v>
      </c>
      <c r="C995" s="6">
        <v>1085.3596347099999</v>
      </c>
      <c r="D995" s="6" t="str">
        <f t="shared" si="15"/>
        <v>Small Cap</v>
      </c>
    </row>
    <row r="996" spans="1:4" x14ac:dyDescent="0.35">
      <c r="A996" s="4" t="s">
        <v>2133</v>
      </c>
      <c r="B996" s="4" t="s">
        <v>396</v>
      </c>
      <c r="C996" s="6">
        <v>1085.0753239799999</v>
      </c>
      <c r="D996" s="6" t="str">
        <f t="shared" si="15"/>
        <v>Small Cap</v>
      </c>
    </row>
    <row r="997" spans="1:4" x14ac:dyDescent="0.35">
      <c r="A997" s="4" t="s">
        <v>2135</v>
      </c>
      <c r="B997" s="4" t="s">
        <v>458</v>
      </c>
      <c r="C997" s="6">
        <v>1084.0970225999999</v>
      </c>
      <c r="D997" s="6" t="str">
        <f t="shared" si="15"/>
        <v>Small Cap</v>
      </c>
    </row>
    <row r="998" spans="1:4" x14ac:dyDescent="0.35">
      <c r="A998" s="4" t="s">
        <v>2137</v>
      </c>
      <c r="B998" s="4" t="s">
        <v>268</v>
      </c>
      <c r="C998" s="6">
        <v>1084.07433384</v>
      </c>
      <c r="D998" s="6" t="str">
        <f t="shared" si="15"/>
        <v>Small Cap</v>
      </c>
    </row>
    <row r="999" spans="1:4" x14ac:dyDescent="0.35">
      <c r="A999" s="4" t="s">
        <v>2139</v>
      </c>
      <c r="B999" s="4" t="s">
        <v>1146</v>
      </c>
      <c r="C999" s="6">
        <v>1076.9169360000001</v>
      </c>
      <c r="D999" s="6" t="str">
        <f t="shared" si="15"/>
        <v>Small Cap</v>
      </c>
    </row>
    <row r="1000" spans="1:4" x14ac:dyDescent="0.35">
      <c r="A1000" s="4" t="s">
        <v>2141</v>
      </c>
      <c r="B1000" s="4" t="s">
        <v>285</v>
      </c>
      <c r="C1000" s="6">
        <v>1072.2961065</v>
      </c>
      <c r="D1000" s="6" t="str">
        <f t="shared" si="15"/>
        <v>Small Cap</v>
      </c>
    </row>
    <row r="1001" spans="1:4" x14ac:dyDescent="0.35">
      <c r="A1001" s="4" t="s">
        <v>2143</v>
      </c>
      <c r="B1001" s="4" t="s">
        <v>49</v>
      </c>
      <c r="C1001" s="6">
        <v>1061.6494924799999</v>
      </c>
      <c r="D1001" s="6" t="str">
        <f t="shared" si="15"/>
        <v>Small Cap</v>
      </c>
    </row>
    <row r="1002" spans="1:4" x14ac:dyDescent="0.35">
      <c r="A1002" s="4" t="s">
        <v>2145</v>
      </c>
      <c r="B1002" s="4" t="s">
        <v>425</v>
      </c>
      <c r="C1002" s="6">
        <v>1059.93467689</v>
      </c>
      <c r="D1002" s="6" t="str">
        <f t="shared" si="15"/>
        <v>Small Cap</v>
      </c>
    </row>
    <row r="1003" spans="1:4" x14ac:dyDescent="0.35">
      <c r="A1003" s="4" t="s">
        <v>2147</v>
      </c>
      <c r="B1003" s="4" t="s">
        <v>183</v>
      </c>
      <c r="C1003" s="6">
        <v>1059.32690955</v>
      </c>
      <c r="D1003" s="6" t="str">
        <f t="shared" si="15"/>
        <v>Small Cap</v>
      </c>
    </row>
    <row r="1004" spans="1:4" x14ac:dyDescent="0.35">
      <c r="A1004" s="4" t="s">
        <v>2149</v>
      </c>
      <c r="B1004" s="4" t="s">
        <v>218</v>
      </c>
      <c r="C1004" s="6">
        <v>1053.6893575900001</v>
      </c>
      <c r="D1004" s="6" t="str">
        <f t="shared" si="15"/>
        <v>Small Cap</v>
      </c>
    </row>
    <row r="1005" spans="1:4" x14ac:dyDescent="0.35">
      <c r="A1005" s="4" t="s">
        <v>2151</v>
      </c>
      <c r="B1005" s="4" t="s">
        <v>244</v>
      </c>
      <c r="C1005" s="6">
        <v>1050.4258234399999</v>
      </c>
      <c r="D1005" s="6" t="str">
        <f t="shared" si="15"/>
        <v>Small Cap</v>
      </c>
    </row>
    <row r="1006" spans="1:4" x14ac:dyDescent="0.35">
      <c r="A1006" s="4" t="s">
        <v>2153</v>
      </c>
      <c r="B1006" s="4" t="s">
        <v>564</v>
      </c>
      <c r="C1006" s="6">
        <v>1047.61258</v>
      </c>
      <c r="D1006" s="6" t="str">
        <f t="shared" si="15"/>
        <v>Small Cap</v>
      </c>
    </row>
    <row r="1007" spans="1:4" x14ac:dyDescent="0.35">
      <c r="A1007" s="4" t="s">
        <v>2155</v>
      </c>
      <c r="B1007" s="4" t="s">
        <v>86</v>
      </c>
      <c r="C1007" s="6">
        <v>1047.2599479150001</v>
      </c>
      <c r="D1007" s="6" t="str">
        <f t="shared" si="15"/>
        <v>Small Cap</v>
      </c>
    </row>
    <row r="1008" spans="1:4" x14ac:dyDescent="0.35">
      <c r="A1008" s="4" t="s">
        <v>2157</v>
      </c>
      <c r="B1008" s="4" t="s">
        <v>317</v>
      </c>
      <c r="C1008" s="6">
        <v>1046.8384587999999</v>
      </c>
      <c r="D1008" s="6" t="str">
        <f t="shared" si="15"/>
        <v>Small Cap</v>
      </c>
    </row>
    <row r="1009" spans="1:4" x14ac:dyDescent="0.35">
      <c r="A1009" s="4" t="s">
        <v>2159</v>
      </c>
      <c r="B1009" s="4" t="s">
        <v>244</v>
      </c>
      <c r="C1009" s="6">
        <v>1045.9602562499999</v>
      </c>
      <c r="D1009" s="6" t="str">
        <f t="shared" si="15"/>
        <v>Small Cap</v>
      </c>
    </row>
    <row r="1010" spans="1:4" x14ac:dyDescent="0.35">
      <c r="A1010" s="4" t="s">
        <v>2161</v>
      </c>
      <c r="B1010" s="4" t="s">
        <v>109</v>
      </c>
      <c r="C1010" s="6">
        <v>1044.3527319899999</v>
      </c>
      <c r="D1010" s="6" t="str">
        <f t="shared" si="15"/>
        <v>Small Cap</v>
      </c>
    </row>
    <row r="1011" spans="1:4" x14ac:dyDescent="0.35">
      <c r="A1011" s="4" t="s">
        <v>2163</v>
      </c>
      <c r="B1011" s="4" t="s">
        <v>121</v>
      </c>
      <c r="C1011" s="6">
        <v>1042.8350266499999</v>
      </c>
      <c r="D1011" s="6" t="str">
        <f t="shared" si="15"/>
        <v>Small Cap</v>
      </c>
    </row>
    <row r="1012" spans="1:4" x14ac:dyDescent="0.35">
      <c r="A1012" s="4" t="s">
        <v>2165</v>
      </c>
      <c r="B1012" s="4" t="s">
        <v>121</v>
      </c>
      <c r="C1012" s="6">
        <v>1041.5229770399999</v>
      </c>
      <c r="D1012" s="6" t="str">
        <f t="shared" si="15"/>
        <v>Small Cap</v>
      </c>
    </row>
    <row r="1013" spans="1:4" x14ac:dyDescent="0.35">
      <c r="A1013" s="4" t="s">
        <v>2167</v>
      </c>
      <c r="B1013" s="4" t="s">
        <v>396</v>
      </c>
      <c r="C1013" s="6">
        <v>1039.3861466999999</v>
      </c>
      <c r="D1013" s="6" t="str">
        <f t="shared" si="15"/>
        <v>Small Cap</v>
      </c>
    </row>
    <row r="1014" spans="1:4" x14ac:dyDescent="0.35">
      <c r="A1014" s="4" t="s">
        <v>2169</v>
      </c>
      <c r="B1014" s="4" t="s">
        <v>124</v>
      </c>
      <c r="C1014" s="6">
        <v>1038.8570698999999</v>
      </c>
      <c r="D1014" s="6" t="str">
        <f t="shared" si="15"/>
        <v>Small Cap</v>
      </c>
    </row>
    <row r="1015" spans="1:4" x14ac:dyDescent="0.35">
      <c r="A1015" s="4" t="s">
        <v>2171</v>
      </c>
      <c r="B1015" s="4" t="s">
        <v>446</v>
      </c>
      <c r="C1015" s="6">
        <v>1038.3399999999999</v>
      </c>
      <c r="D1015" s="6" t="str">
        <f t="shared" si="15"/>
        <v>Small Cap</v>
      </c>
    </row>
    <row r="1016" spans="1:4" x14ac:dyDescent="0.35">
      <c r="A1016" s="4" t="s">
        <v>2173</v>
      </c>
      <c r="B1016" s="4" t="s">
        <v>200</v>
      </c>
      <c r="C1016" s="6">
        <v>1035.5305227399999</v>
      </c>
      <c r="D1016" s="6" t="str">
        <f t="shared" si="15"/>
        <v>Small Cap</v>
      </c>
    </row>
    <row r="1017" spans="1:4" x14ac:dyDescent="0.35">
      <c r="A1017" s="4" t="s">
        <v>2175</v>
      </c>
      <c r="B1017" s="4" t="s">
        <v>109</v>
      </c>
      <c r="C1017" s="6">
        <v>1034.0811470000001</v>
      </c>
      <c r="D1017" s="6" t="str">
        <f t="shared" si="15"/>
        <v>Small Cap</v>
      </c>
    </row>
    <row r="1018" spans="1:4" x14ac:dyDescent="0.35">
      <c r="A1018" s="4" t="s">
        <v>2177</v>
      </c>
      <c r="B1018" s="4" t="s">
        <v>271</v>
      </c>
      <c r="C1018" s="6">
        <v>1032.4873156000001</v>
      </c>
      <c r="D1018" s="6" t="str">
        <f t="shared" si="15"/>
        <v>Small Cap</v>
      </c>
    </row>
    <row r="1019" spans="1:4" x14ac:dyDescent="0.35">
      <c r="A1019" s="4" t="s">
        <v>2179</v>
      </c>
      <c r="B1019" s="4" t="s">
        <v>2181</v>
      </c>
      <c r="C1019" s="6">
        <v>1032.24458968</v>
      </c>
      <c r="D1019" s="6" t="str">
        <f t="shared" si="15"/>
        <v>Small Cap</v>
      </c>
    </row>
    <row r="1020" spans="1:4" x14ac:dyDescent="0.35">
      <c r="A1020" s="4" t="s">
        <v>2182</v>
      </c>
      <c r="B1020" s="4" t="s">
        <v>2184</v>
      </c>
      <c r="C1020" s="6">
        <v>1030.1576681500001</v>
      </c>
      <c r="D1020" s="6" t="str">
        <f t="shared" si="15"/>
        <v>Small Cap</v>
      </c>
    </row>
    <row r="1021" spans="1:4" x14ac:dyDescent="0.35">
      <c r="A1021" s="4" t="s">
        <v>2185</v>
      </c>
      <c r="B1021" s="4" t="s">
        <v>307</v>
      </c>
      <c r="C1021" s="6">
        <v>1029.55429824</v>
      </c>
      <c r="D1021" s="6" t="str">
        <f t="shared" si="15"/>
        <v>Small Cap</v>
      </c>
    </row>
    <row r="1022" spans="1:4" x14ac:dyDescent="0.35">
      <c r="A1022" s="4" t="s">
        <v>2187</v>
      </c>
      <c r="B1022" s="4" t="s">
        <v>210</v>
      </c>
      <c r="C1022" s="6">
        <v>1024.080407745</v>
      </c>
      <c r="D1022" s="6" t="str">
        <f t="shared" si="15"/>
        <v>Small Cap</v>
      </c>
    </row>
    <row r="1023" spans="1:4" x14ac:dyDescent="0.35">
      <c r="A1023" s="4" t="s">
        <v>2189</v>
      </c>
      <c r="B1023" s="4" t="s">
        <v>396</v>
      </c>
      <c r="C1023" s="6">
        <v>1022.179711405</v>
      </c>
      <c r="D1023" s="6" t="str">
        <f t="shared" si="15"/>
        <v>Small Cap</v>
      </c>
    </row>
    <row r="1024" spans="1:4" x14ac:dyDescent="0.35">
      <c r="A1024" s="4" t="s">
        <v>2191</v>
      </c>
      <c r="B1024" s="4" t="s">
        <v>857</v>
      </c>
      <c r="C1024" s="6">
        <v>1020.94875</v>
      </c>
      <c r="D1024" s="6" t="str">
        <f t="shared" si="15"/>
        <v>Small Cap</v>
      </c>
    </row>
    <row r="1025" spans="1:4" x14ac:dyDescent="0.35">
      <c r="A1025" s="4" t="s">
        <v>2193</v>
      </c>
      <c r="B1025" s="4" t="s">
        <v>183</v>
      </c>
      <c r="C1025" s="6">
        <v>1016.87478</v>
      </c>
      <c r="D1025" s="6" t="str">
        <f t="shared" si="15"/>
        <v>Small Cap</v>
      </c>
    </row>
    <row r="1026" spans="1:4" x14ac:dyDescent="0.35">
      <c r="A1026" s="4" t="s">
        <v>2195</v>
      </c>
      <c r="B1026" s="4" t="s">
        <v>498</v>
      </c>
      <c r="C1026" s="6">
        <v>1016.321605</v>
      </c>
      <c r="D1026" s="6" t="str">
        <f t="shared" si="15"/>
        <v>Small Cap</v>
      </c>
    </row>
    <row r="1027" spans="1:4" x14ac:dyDescent="0.35">
      <c r="A1027" s="4" t="s">
        <v>2197</v>
      </c>
      <c r="B1027" s="4"/>
      <c r="C1027" s="6">
        <v>1015.20991044</v>
      </c>
      <c r="D1027" s="6" t="str">
        <f t="shared" ref="D1027:D1090" si="16">_xlfn.IFS(C1028&gt;20000,"Large Cap",AND(C1028&lt;=20000,C1028&gt;=5000),"Mid Cap",C1028&lt;5000,"Small Cap")</f>
        <v>Small Cap</v>
      </c>
    </row>
    <row r="1028" spans="1:4" x14ac:dyDescent="0.35">
      <c r="A1028" s="4" t="s">
        <v>2199</v>
      </c>
      <c r="B1028" s="4" t="s">
        <v>49</v>
      </c>
      <c r="C1028" s="6">
        <v>1012.2143268</v>
      </c>
      <c r="D1028" s="6" t="str">
        <f t="shared" si="16"/>
        <v>Small Cap</v>
      </c>
    </row>
    <row r="1029" spans="1:4" x14ac:dyDescent="0.35">
      <c r="A1029" s="4" t="s">
        <v>2201</v>
      </c>
      <c r="B1029" s="4" t="s">
        <v>98</v>
      </c>
      <c r="C1029" s="6">
        <v>1011.437301195</v>
      </c>
      <c r="D1029" s="6" t="str">
        <f t="shared" si="16"/>
        <v>Small Cap</v>
      </c>
    </row>
    <row r="1030" spans="1:4" x14ac:dyDescent="0.35">
      <c r="A1030" s="4" t="s">
        <v>2203</v>
      </c>
      <c r="B1030" s="4" t="s">
        <v>121</v>
      </c>
      <c r="C1030" s="6">
        <v>1011.30260434</v>
      </c>
      <c r="D1030" s="6" t="str">
        <f t="shared" si="16"/>
        <v>Small Cap</v>
      </c>
    </row>
    <row r="1031" spans="1:4" x14ac:dyDescent="0.35">
      <c r="A1031" s="4" t="s">
        <v>2205</v>
      </c>
      <c r="B1031" s="4" t="s">
        <v>307</v>
      </c>
      <c r="C1031" s="6">
        <v>1010.104569</v>
      </c>
      <c r="D1031" s="6" t="str">
        <f t="shared" si="16"/>
        <v>Small Cap</v>
      </c>
    </row>
    <row r="1032" spans="1:4" x14ac:dyDescent="0.35">
      <c r="A1032" s="4" t="s">
        <v>2207</v>
      </c>
      <c r="B1032" s="4" t="s">
        <v>268</v>
      </c>
      <c r="C1032" s="6">
        <v>1009.12402342</v>
      </c>
      <c r="D1032" s="6" t="str">
        <f t="shared" si="16"/>
        <v>Small Cap</v>
      </c>
    </row>
    <row r="1033" spans="1:4" x14ac:dyDescent="0.35">
      <c r="A1033" s="4" t="s">
        <v>2209</v>
      </c>
      <c r="B1033" s="4"/>
      <c r="C1033" s="6">
        <v>1002.342918885</v>
      </c>
      <c r="D1033" s="6" t="str">
        <f t="shared" si="16"/>
        <v>Small Cap</v>
      </c>
    </row>
    <row r="1034" spans="1:4" x14ac:dyDescent="0.35">
      <c r="A1034" s="4" t="s">
        <v>2211</v>
      </c>
      <c r="B1034" s="4"/>
      <c r="C1034" s="6">
        <v>996.17287719000001</v>
      </c>
      <c r="D1034" s="6" t="str">
        <f t="shared" si="16"/>
        <v>Small Cap</v>
      </c>
    </row>
    <row r="1035" spans="1:4" x14ac:dyDescent="0.35">
      <c r="A1035" s="4" t="s">
        <v>2213</v>
      </c>
      <c r="B1035" s="4" t="s">
        <v>458</v>
      </c>
      <c r="C1035" s="6">
        <v>995.67995199999996</v>
      </c>
      <c r="D1035" s="6" t="str">
        <f t="shared" si="16"/>
        <v>Small Cap</v>
      </c>
    </row>
    <row r="1036" spans="1:4" x14ac:dyDescent="0.35">
      <c r="A1036" s="4" t="s">
        <v>2215</v>
      </c>
      <c r="B1036" s="4" t="s">
        <v>109</v>
      </c>
      <c r="C1036" s="6">
        <v>994.07749657500005</v>
      </c>
      <c r="D1036" s="6" t="str">
        <f t="shared" si="16"/>
        <v>Small Cap</v>
      </c>
    </row>
    <row r="1037" spans="1:4" x14ac:dyDescent="0.35">
      <c r="A1037" s="4" t="s">
        <v>2217</v>
      </c>
      <c r="B1037" s="4" t="s">
        <v>1146</v>
      </c>
      <c r="C1037" s="6">
        <v>991.27693424999995</v>
      </c>
      <c r="D1037" s="6" t="str">
        <f t="shared" si="16"/>
        <v>Small Cap</v>
      </c>
    </row>
    <row r="1038" spans="1:4" x14ac:dyDescent="0.35">
      <c r="A1038" s="4" t="s">
        <v>2219</v>
      </c>
      <c r="B1038" s="4" t="s">
        <v>225</v>
      </c>
      <c r="C1038" s="6">
        <v>980.95627500000001</v>
      </c>
      <c r="D1038" s="6" t="str">
        <f t="shared" si="16"/>
        <v>Small Cap</v>
      </c>
    </row>
    <row r="1039" spans="1:4" x14ac:dyDescent="0.35">
      <c r="A1039" s="4" t="s">
        <v>2221</v>
      </c>
      <c r="B1039" s="4" t="s">
        <v>425</v>
      </c>
      <c r="C1039" s="6">
        <v>977.47</v>
      </c>
      <c r="D1039" s="6" t="str">
        <f t="shared" si="16"/>
        <v>Small Cap</v>
      </c>
    </row>
    <row r="1040" spans="1:4" x14ac:dyDescent="0.35">
      <c r="A1040" s="4" t="s">
        <v>2223</v>
      </c>
      <c r="B1040" s="4" t="s">
        <v>433</v>
      </c>
      <c r="C1040" s="6">
        <v>977.18413000999999</v>
      </c>
      <c r="D1040" s="6" t="str">
        <f t="shared" si="16"/>
        <v>Small Cap</v>
      </c>
    </row>
    <row r="1041" spans="1:4" x14ac:dyDescent="0.35">
      <c r="A1041" s="4" t="s">
        <v>2225</v>
      </c>
      <c r="B1041" s="4" t="s">
        <v>49</v>
      </c>
      <c r="C1041" s="6">
        <v>972.55444067999997</v>
      </c>
      <c r="D1041" s="6" t="str">
        <f t="shared" si="16"/>
        <v>Small Cap</v>
      </c>
    </row>
    <row r="1042" spans="1:4" x14ac:dyDescent="0.35">
      <c r="A1042" s="4" t="s">
        <v>2227</v>
      </c>
      <c r="B1042" s="4" t="s">
        <v>127</v>
      </c>
      <c r="C1042" s="6">
        <v>969.20901377999996</v>
      </c>
      <c r="D1042" s="6" t="str">
        <f t="shared" si="16"/>
        <v>Small Cap</v>
      </c>
    </row>
    <row r="1043" spans="1:4" x14ac:dyDescent="0.35">
      <c r="A1043" s="4" t="s">
        <v>2229</v>
      </c>
      <c r="B1043" s="4" t="s">
        <v>188</v>
      </c>
      <c r="C1043" s="6">
        <v>967.98</v>
      </c>
      <c r="D1043" s="6" t="str">
        <f t="shared" si="16"/>
        <v>Small Cap</v>
      </c>
    </row>
    <row r="1044" spans="1:4" x14ac:dyDescent="0.35">
      <c r="A1044" s="4" t="s">
        <v>2231</v>
      </c>
      <c r="B1044" s="4" t="s">
        <v>244</v>
      </c>
      <c r="C1044" s="6">
        <v>963.89279999999997</v>
      </c>
      <c r="D1044" s="6" t="str">
        <f t="shared" si="16"/>
        <v>Small Cap</v>
      </c>
    </row>
    <row r="1045" spans="1:4" x14ac:dyDescent="0.35">
      <c r="A1045" s="4" t="s">
        <v>2233</v>
      </c>
      <c r="B1045" s="4" t="s">
        <v>446</v>
      </c>
      <c r="C1045" s="6">
        <v>958.43323462000001</v>
      </c>
      <c r="D1045" s="6" t="str">
        <f t="shared" si="16"/>
        <v>Small Cap</v>
      </c>
    </row>
    <row r="1046" spans="1:4" x14ac:dyDescent="0.35">
      <c r="A1046" s="4" t="s">
        <v>2235</v>
      </c>
      <c r="B1046" s="4" t="s">
        <v>215</v>
      </c>
      <c r="C1046" s="6">
        <v>958.04616554999996</v>
      </c>
      <c r="D1046" s="6" t="str">
        <f t="shared" si="16"/>
        <v>Small Cap</v>
      </c>
    </row>
    <row r="1047" spans="1:4" x14ac:dyDescent="0.35">
      <c r="A1047" s="4" t="s">
        <v>2237</v>
      </c>
      <c r="B1047" s="4" t="s">
        <v>446</v>
      </c>
      <c r="C1047" s="6">
        <v>957.56451984</v>
      </c>
      <c r="D1047" s="6" t="str">
        <f t="shared" si="16"/>
        <v>Small Cap</v>
      </c>
    </row>
    <row r="1048" spans="1:4" x14ac:dyDescent="0.35">
      <c r="A1048" s="4" t="s">
        <v>2239</v>
      </c>
      <c r="B1048" s="4" t="s">
        <v>124</v>
      </c>
      <c r="C1048" s="6">
        <v>956.28225216999999</v>
      </c>
      <c r="D1048" s="6" t="str">
        <f t="shared" si="16"/>
        <v>Small Cap</v>
      </c>
    </row>
    <row r="1049" spans="1:4" x14ac:dyDescent="0.35">
      <c r="A1049" s="4" t="s">
        <v>2241</v>
      </c>
      <c r="B1049" s="4" t="s">
        <v>425</v>
      </c>
      <c r="C1049" s="6">
        <v>952.34805229000006</v>
      </c>
      <c r="D1049" s="6" t="str">
        <f t="shared" si="16"/>
        <v>Small Cap</v>
      </c>
    </row>
    <row r="1050" spans="1:4" x14ac:dyDescent="0.35">
      <c r="A1050" s="4" t="s">
        <v>2243</v>
      </c>
      <c r="B1050" s="4" t="s">
        <v>101</v>
      </c>
      <c r="C1050" s="6">
        <v>951.75096731999997</v>
      </c>
      <c r="D1050" s="6" t="str">
        <f t="shared" si="16"/>
        <v>Small Cap</v>
      </c>
    </row>
    <row r="1051" spans="1:4" x14ac:dyDescent="0.35">
      <c r="A1051" s="4" t="s">
        <v>2245</v>
      </c>
      <c r="B1051" s="4" t="s">
        <v>396</v>
      </c>
      <c r="C1051" s="6">
        <v>951.45800005000001</v>
      </c>
      <c r="D1051" s="6" t="str">
        <f t="shared" si="16"/>
        <v>Small Cap</v>
      </c>
    </row>
    <row r="1052" spans="1:4" x14ac:dyDescent="0.35">
      <c r="A1052" s="4" t="s">
        <v>2247</v>
      </c>
      <c r="B1052" s="4" t="s">
        <v>49</v>
      </c>
      <c r="C1052" s="6">
        <v>950.14706962000002</v>
      </c>
      <c r="D1052" s="6" t="str">
        <f t="shared" si="16"/>
        <v>Small Cap</v>
      </c>
    </row>
    <row r="1053" spans="1:4" x14ac:dyDescent="0.35">
      <c r="A1053" s="4" t="s">
        <v>2249</v>
      </c>
      <c r="B1053" s="4" t="s">
        <v>127</v>
      </c>
      <c r="C1053" s="6">
        <v>948.85958923999999</v>
      </c>
      <c r="D1053" s="6" t="str">
        <f t="shared" si="16"/>
        <v>Small Cap</v>
      </c>
    </row>
    <row r="1054" spans="1:4" x14ac:dyDescent="0.35">
      <c r="A1054" s="4" t="s">
        <v>2251</v>
      </c>
      <c r="B1054" s="4" t="s">
        <v>446</v>
      </c>
      <c r="C1054" s="6">
        <v>945.31672616499998</v>
      </c>
      <c r="D1054" s="6" t="str">
        <f t="shared" si="16"/>
        <v>Small Cap</v>
      </c>
    </row>
    <row r="1055" spans="1:4" x14ac:dyDescent="0.35">
      <c r="A1055" s="4" t="s">
        <v>2253</v>
      </c>
      <c r="B1055" s="4" t="s">
        <v>425</v>
      </c>
      <c r="C1055" s="6">
        <v>940.35287500000004</v>
      </c>
      <c r="D1055" s="6" t="str">
        <f t="shared" si="16"/>
        <v>Small Cap</v>
      </c>
    </row>
    <row r="1056" spans="1:4" x14ac:dyDescent="0.35">
      <c r="A1056" s="4" t="s">
        <v>2255</v>
      </c>
      <c r="B1056" s="4" t="s">
        <v>260</v>
      </c>
      <c r="C1056" s="6">
        <v>940.25987848</v>
      </c>
      <c r="D1056" s="6" t="str">
        <f t="shared" si="16"/>
        <v>Small Cap</v>
      </c>
    </row>
    <row r="1057" spans="1:4" x14ac:dyDescent="0.35">
      <c r="A1057" s="4" t="s">
        <v>2257</v>
      </c>
      <c r="B1057" s="4" t="s">
        <v>109</v>
      </c>
      <c r="C1057" s="6">
        <v>938.51954269999999</v>
      </c>
      <c r="D1057" s="6" t="str">
        <f t="shared" si="16"/>
        <v>Small Cap</v>
      </c>
    </row>
    <row r="1058" spans="1:4" x14ac:dyDescent="0.35">
      <c r="A1058" s="4" t="s">
        <v>2259</v>
      </c>
      <c r="B1058" s="4" t="s">
        <v>344</v>
      </c>
      <c r="C1058" s="6">
        <v>937.70387200000005</v>
      </c>
      <c r="D1058" s="6" t="str">
        <f t="shared" si="16"/>
        <v>Small Cap</v>
      </c>
    </row>
    <row r="1059" spans="1:4" x14ac:dyDescent="0.35">
      <c r="A1059" s="4" t="s">
        <v>2261</v>
      </c>
      <c r="B1059" s="4" t="s">
        <v>271</v>
      </c>
      <c r="C1059" s="6">
        <v>932.81111999999996</v>
      </c>
      <c r="D1059" s="6" t="str">
        <f t="shared" si="16"/>
        <v>Small Cap</v>
      </c>
    </row>
    <row r="1060" spans="1:4" x14ac:dyDescent="0.35">
      <c r="A1060" s="4" t="s">
        <v>2263</v>
      </c>
      <c r="B1060" s="4" t="s">
        <v>49</v>
      </c>
      <c r="C1060" s="6">
        <v>931.95910289999995</v>
      </c>
      <c r="D1060" s="6" t="str">
        <f t="shared" si="16"/>
        <v>Small Cap</v>
      </c>
    </row>
    <row r="1061" spans="1:4" x14ac:dyDescent="0.35">
      <c r="A1061" s="4" t="s">
        <v>2265</v>
      </c>
      <c r="B1061" s="4" t="s">
        <v>307</v>
      </c>
      <c r="C1061" s="6">
        <v>930.24945477999995</v>
      </c>
      <c r="D1061" s="6" t="str">
        <f t="shared" si="16"/>
        <v>Small Cap</v>
      </c>
    </row>
    <row r="1062" spans="1:4" x14ac:dyDescent="0.35">
      <c r="A1062" s="4" t="s">
        <v>2267</v>
      </c>
      <c r="B1062" s="4" t="s">
        <v>425</v>
      </c>
      <c r="C1062" s="6">
        <v>925.65667499999995</v>
      </c>
      <c r="D1062" s="6" t="str">
        <f t="shared" si="16"/>
        <v>Small Cap</v>
      </c>
    </row>
    <row r="1063" spans="1:4" x14ac:dyDescent="0.35">
      <c r="A1063" s="4" t="s">
        <v>2269</v>
      </c>
      <c r="B1063" s="4" t="s">
        <v>144</v>
      </c>
      <c r="C1063" s="6">
        <v>923.55215930999998</v>
      </c>
      <c r="D1063" s="6" t="str">
        <f t="shared" si="16"/>
        <v>Small Cap</v>
      </c>
    </row>
    <row r="1064" spans="1:4" x14ac:dyDescent="0.35">
      <c r="A1064" s="4" t="s">
        <v>2271</v>
      </c>
      <c r="B1064" s="4" t="s">
        <v>115</v>
      </c>
      <c r="C1064" s="6">
        <v>918.44320400000004</v>
      </c>
      <c r="D1064" s="6" t="str">
        <f t="shared" si="16"/>
        <v>Small Cap</v>
      </c>
    </row>
    <row r="1065" spans="1:4" x14ac:dyDescent="0.35">
      <c r="A1065" s="4" t="s">
        <v>2273</v>
      </c>
      <c r="B1065" s="4" t="s">
        <v>2275</v>
      </c>
      <c r="C1065" s="6">
        <v>917.42</v>
      </c>
      <c r="D1065" s="6" t="str">
        <f t="shared" si="16"/>
        <v>Small Cap</v>
      </c>
    </row>
    <row r="1066" spans="1:4" x14ac:dyDescent="0.35">
      <c r="A1066" s="4" t="s">
        <v>2276</v>
      </c>
      <c r="B1066" s="4" t="s">
        <v>1206</v>
      </c>
      <c r="C1066" s="6">
        <v>917.38036481500001</v>
      </c>
      <c r="D1066" s="6" t="str">
        <f t="shared" si="16"/>
        <v>Small Cap</v>
      </c>
    </row>
    <row r="1067" spans="1:4" x14ac:dyDescent="0.35">
      <c r="A1067" s="4" t="s">
        <v>2278</v>
      </c>
      <c r="B1067" s="4" t="s">
        <v>1768</v>
      </c>
      <c r="C1067" s="6">
        <v>917.34716394999998</v>
      </c>
      <c r="D1067" s="6" t="str">
        <f t="shared" si="16"/>
        <v>Small Cap</v>
      </c>
    </row>
    <row r="1068" spans="1:4" x14ac:dyDescent="0.35">
      <c r="A1068" s="4" t="s">
        <v>2280</v>
      </c>
      <c r="B1068" s="4" t="s">
        <v>813</v>
      </c>
      <c r="C1068" s="6">
        <v>912.64521160000004</v>
      </c>
      <c r="D1068" s="6" t="str">
        <f t="shared" si="16"/>
        <v>Small Cap</v>
      </c>
    </row>
    <row r="1069" spans="1:4" x14ac:dyDescent="0.35">
      <c r="A1069" s="4" t="s">
        <v>2282</v>
      </c>
      <c r="B1069" s="4" t="s">
        <v>852</v>
      </c>
      <c r="C1069" s="6">
        <v>906.90599999999995</v>
      </c>
      <c r="D1069" s="6" t="str">
        <f t="shared" si="16"/>
        <v>Small Cap</v>
      </c>
    </row>
    <row r="1070" spans="1:4" x14ac:dyDescent="0.35">
      <c r="A1070" s="4" t="s">
        <v>2284</v>
      </c>
      <c r="B1070" s="4" t="s">
        <v>109</v>
      </c>
      <c r="C1070" s="6">
        <v>904.95153599999401</v>
      </c>
      <c r="D1070" s="6" t="str">
        <f t="shared" si="16"/>
        <v>Small Cap</v>
      </c>
    </row>
    <row r="1071" spans="1:4" x14ac:dyDescent="0.35">
      <c r="A1071" s="4" t="s">
        <v>2286</v>
      </c>
      <c r="B1071" s="4" t="s">
        <v>271</v>
      </c>
      <c r="C1071" s="6">
        <v>904.01144239999996</v>
      </c>
      <c r="D1071" s="6" t="str">
        <f t="shared" si="16"/>
        <v>Small Cap</v>
      </c>
    </row>
    <row r="1072" spans="1:4" x14ac:dyDescent="0.35">
      <c r="A1072" s="4" t="s">
        <v>2288</v>
      </c>
      <c r="B1072" s="4" t="s">
        <v>446</v>
      </c>
      <c r="C1072" s="6">
        <v>903.32831148000002</v>
      </c>
      <c r="D1072" s="6" t="str">
        <f t="shared" si="16"/>
        <v>Small Cap</v>
      </c>
    </row>
    <row r="1073" spans="1:4" x14ac:dyDescent="0.35">
      <c r="A1073" s="4" t="s">
        <v>2290</v>
      </c>
      <c r="B1073" s="4" t="s">
        <v>49</v>
      </c>
      <c r="C1073" s="6">
        <v>900.99905004000004</v>
      </c>
      <c r="D1073" s="6" t="str">
        <f t="shared" si="16"/>
        <v>Small Cap</v>
      </c>
    </row>
    <row r="1074" spans="1:4" x14ac:dyDescent="0.35">
      <c r="A1074" s="4" t="s">
        <v>2292</v>
      </c>
      <c r="B1074" s="4" t="s">
        <v>458</v>
      </c>
      <c r="C1074" s="6">
        <v>897.57190092500002</v>
      </c>
      <c r="D1074" s="6" t="str">
        <f t="shared" si="16"/>
        <v>Small Cap</v>
      </c>
    </row>
    <row r="1075" spans="1:4" x14ac:dyDescent="0.35">
      <c r="A1075" s="4" t="s">
        <v>2294</v>
      </c>
      <c r="B1075" s="4" t="s">
        <v>101</v>
      </c>
      <c r="C1075" s="6">
        <v>893.08713049999994</v>
      </c>
      <c r="D1075" s="6" t="str">
        <f t="shared" si="16"/>
        <v>Small Cap</v>
      </c>
    </row>
    <row r="1076" spans="1:4" x14ac:dyDescent="0.35">
      <c r="A1076" s="4" t="s">
        <v>2296</v>
      </c>
      <c r="B1076" s="4" t="s">
        <v>446</v>
      </c>
      <c r="C1076" s="6">
        <v>888.14843272500002</v>
      </c>
      <c r="D1076" s="6" t="str">
        <f t="shared" si="16"/>
        <v>Small Cap</v>
      </c>
    </row>
    <row r="1077" spans="1:4" x14ac:dyDescent="0.35">
      <c r="A1077" s="4" t="s">
        <v>2298</v>
      </c>
      <c r="B1077" s="4" t="s">
        <v>244</v>
      </c>
      <c r="C1077" s="6">
        <v>887.00628947999996</v>
      </c>
      <c r="D1077" s="6" t="str">
        <f t="shared" si="16"/>
        <v>Small Cap</v>
      </c>
    </row>
    <row r="1078" spans="1:4" x14ac:dyDescent="0.35">
      <c r="A1078" s="4" t="s">
        <v>2300</v>
      </c>
      <c r="B1078" s="4" t="s">
        <v>433</v>
      </c>
      <c r="C1078" s="6">
        <v>881.09375</v>
      </c>
      <c r="D1078" s="6" t="str">
        <f t="shared" si="16"/>
        <v>Small Cap</v>
      </c>
    </row>
    <row r="1079" spans="1:4" x14ac:dyDescent="0.35">
      <c r="A1079" s="4" t="s">
        <v>2302</v>
      </c>
      <c r="B1079" s="4" t="s">
        <v>49</v>
      </c>
      <c r="C1079" s="6">
        <v>877.62930100000005</v>
      </c>
      <c r="D1079" s="6" t="str">
        <f t="shared" si="16"/>
        <v>Small Cap</v>
      </c>
    </row>
    <row r="1080" spans="1:4" x14ac:dyDescent="0.35">
      <c r="A1080" s="4" t="s">
        <v>2304</v>
      </c>
      <c r="B1080" s="4" t="s">
        <v>748</v>
      </c>
      <c r="C1080" s="6">
        <v>877.39012967999997</v>
      </c>
      <c r="D1080" s="6" t="str">
        <f t="shared" si="16"/>
        <v>Small Cap</v>
      </c>
    </row>
    <row r="1081" spans="1:4" x14ac:dyDescent="0.35">
      <c r="A1081" s="4" t="s">
        <v>2306</v>
      </c>
      <c r="B1081" s="4" t="s">
        <v>425</v>
      </c>
      <c r="C1081" s="6">
        <v>870.95889999999997</v>
      </c>
      <c r="D1081" s="6" t="str">
        <f t="shared" si="16"/>
        <v>Small Cap</v>
      </c>
    </row>
    <row r="1082" spans="1:4" x14ac:dyDescent="0.35">
      <c r="A1082" s="4" t="s">
        <v>2308</v>
      </c>
      <c r="B1082" s="4" t="s">
        <v>183</v>
      </c>
      <c r="C1082" s="6">
        <v>869.83363981499997</v>
      </c>
      <c r="D1082" s="6" t="str">
        <f t="shared" si="16"/>
        <v>Small Cap</v>
      </c>
    </row>
    <row r="1083" spans="1:4" x14ac:dyDescent="0.35">
      <c r="A1083" s="4" t="s">
        <v>2310</v>
      </c>
      <c r="B1083" s="4" t="s">
        <v>1134</v>
      </c>
      <c r="C1083" s="6">
        <v>869.77576276000002</v>
      </c>
      <c r="D1083" s="6" t="str">
        <f t="shared" si="16"/>
        <v>Small Cap</v>
      </c>
    </row>
    <row r="1084" spans="1:4" x14ac:dyDescent="0.35">
      <c r="A1084" s="4" t="s">
        <v>2312</v>
      </c>
      <c r="B1084" s="4" t="s">
        <v>446</v>
      </c>
      <c r="C1084" s="6">
        <v>869.68995698499998</v>
      </c>
      <c r="D1084" s="6" t="str">
        <f t="shared" si="16"/>
        <v>Small Cap</v>
      </c>
    </row>
    <row r="1085" spans="1:4" x14ac:dyDescent="0.35">
      <c r="A1085" s="4" t="s">
        <v>2314</v>
      </c>
      <c r="B1085" s="4" t="s">
        <v>260</v>
      </c>
      <c r="C1085" s="6">
        <v>866.93832225000006</v>
      </c>
      <c r="D1085" s="6" t="str">
        <f t="shared" si="16"/>
        <v>Small Cap</v>
      </c>
    </row>
    <row r="1086" spans="1:4" x14ac:dyDescent="0.35">
      <c r="A1086" s="4" t="s">
        <v>2316</v>
      </c>
      <c r="B1086" s="4" t="s">
        <v>2318</v>
      </c>
      <c r="C1086" s="6">
        <v>860.03774999999996</v>
      </c>
      <c r="D1086" s="6" t="str">
        <f t="shared" si="16"/>
        <v>Small Cap</v>
      </c>
    </row>
    <row r="1087" spans="1:4" x14ac:dyDescent="0.35">
      <c r="A1087" s="4" t="s">
        <v>2319</v>
      </c>
      <c r="B1087" s="4" t="s">
        <v>115</v>
      </c>
      <c r="C1087" s="6">
        <v>857.413342554</v>
      </c>
      <c r="D1087" s="6" t="str">
        <f t="shared" si="16"/>
        <v>Small Cap</v>
      </c>
    </row>
    <row r="1088" spans="1:4" x14ac:dyDescent="0.35">
      <c r="A1088" s="4" t="s">
        <v>2321</v>
      </c>
      <c r="B1088" s="4" t="s">
        <v>98</v>
      </c>
      <c r="C1088" s="6">
        <v>856.45123465500001</v>
      </c>
      <c r="D1088" s="6" t="str">
        <f t="shared" si="16"/>
        <v>Small Cap</v>
      </c>
    </row>
    <row r="1089" spans="1:4" x14ac:dyDescent="0.35">
      <c r="A1089" s="4" t="s">
        <v>2323</v>
      </c>
      <c r="B1089" s="4" t="s">
        <v>234</v>
      </c>
      <c r="C1089" s="6">
        <v>854.51338799999996</v>
      </c>
      <c r="D1089" s="6" t="str">
        <f t="shared" si="16"/>
        <v>Small Cap</v>
      </c>
    </row>
    <row r="1090" spans="1:4" x14ac:dyDescent="0.35">
      <c r="A1090" s="4" t="s">
        <v>2325</v>
      </c>
      <c r="B1090" s="4" t="s">
        <v>244</v>
      </c>
      <c r="C1090" s="6">
        <v>853.31325488499999</v>
      </c>
      <c r="D1090" s="6" t="str">
        <f t="shared" si="16"/>
        <v>Small Cap</v>
      </c>
    </row>
    <row r="1091" spans="1:4" x14ac:dyDescent="0.35">
      <c r="A1091" s="4" t="s">
        <v>2327</v>
      </c>
      <c r="B1091" s="4" t="s">
        <v>49</v>
      </c>
      <c r="C1091" s="6">
        <v>850.98431546999996</v>
      </c>
      <c r="D1091" s="6" t="str">
        <f t="shared" ref="D1091:D1154" si="17">_xlfn.IFS(C1092&gt;20000,"Large Cap",AND(C1092&lt;=20000,C1092&gt;=5000),"Mid Cap",C1092&lt;5000,"Small Cap")</f>
        <v>Small Cap</v>
      </c>
    </row>
    <row r="1092" spans="1:4" x14ac:dyDescent="0.35">
      <c r="A1092" s="4" t="s">
        <v>2329</v>
      </c>
      <c r="B1092" s="4" t="s">
        <v>188</v>
      </c>
      <c r="C1092" s="6">
        <v>848.60159386999999</v>
      </c>
      <c r="D1092" s="6" t="str">
        <f t="shared" si="17"/>
        <v>Small Cap</v>
      </c>
    </row>
    <row r="1093" spans="1:4" x14ac:dyDescent="0.35">
      <c r="A1093" s="4" t="s">
        <v>2331</v>
      </c>
      <c r="B1093" s="4" t="s">
        <v>207</v>
      </c>
      <c r="C1093" s="6">
        <v>846.28039999999999</v>
      </c>
      <c r="D1093" s="6" t="str">
        <f t="shared" si="17"/>
        <v>Small Cap</v>
      </c>
    </row>
    <row r="1094" spans="1:4" x14ac:dyDescent="0.35">
      <c r="A1094" s="4" t="s">
        <v>2333</v>
      </c>
      <c r="B1094" s="4" t="s">
        <v>366</v>
      </c>
      <c r="C1094" s="6">
        <v>845.83982587499997</v>
      </c>
      <c r="D1094" s="6" t="str">
        <f t="shared" si="17"/>
        <v>Small Cap</v>
      </c>
    </row>
    <row r="1095" spans="1:4" x14ac:dyDescent="0.35">
      <c r="A1095" s="4" t="s">
        <v>2335</v>
      </c>
      <c r="B1095" s="4" t="s">
        <v>200</v>
      </c>
      <c r="C1095" s="6">
        <v>842.12549000000001</v>
      </c>
      <c r="D1095" s="6" t="str">
        <f t="shared" si="17"/>
        <v>Small Cap</v>
      </c>
    </row>
    <row r="1096" spans="1:4" x14ac:dyDescent="0.35">
      <c r="A1096" s="4" t="s">
        <v>2337</v>
      </c>
      <c r="B1096" s="4" t="s">
        <v>200</v>
      </c>
      <c r="C1096" s="6">
        <v>841.87397999999996</v>
      </c>
      <c r="D1096" s="6" t="str">
        <f t="shared" si="17"/>
        <v>Small Cap</v>
      </c>
    </row>
    <row r="1097" spans="1:4" x14ac:dyDescent="0.35">
      <c r="A1097" s="4" t="s">
        <v>2339</v>
      </c>
      <c r="B1097" s="4" t="s">
        <v>446</v>
      </c>
      <c r="C1097" s="6">
        <v>840.75024640000004</v>
      </c>
      <c r="D1097" s="6" t="str">
        <f t="shared" si="17"/>
        <v>Small Cap</v>
      </c>
    </row>
    <row r="1098" spans="1:4" x14ac:dyDescent="0.35">
      <c r="A1098" s="4" t="s">
        <v>2341</v>
      </c>
      <c r="B1098" s="4" t="s">
        <v>425</v>
      </c>
      <c r="C1098" s="6">
        <v>840.59409600000004</v>
      </c>
      <c r="D1098" s="6" t="str">
        <f t="shared" si="17"/>
        <v>Small Cap</v>
      </c>
    </row>
    <row r="1099" spans="1:4" x14ac:dyDescent="0.35">
      <c r="A1099" s="4" t="s">
        <v>2343</v>
      </c>
      <c r="B1099" s="4" t="s">
        <v>425</v>
      </c>
      <c r="C1099" s="6">
        <v>836.78502375000005</v>
      </c>
      <c r="D1099" s="6" t="str">
        <f t="shared" si="17"/>
        <v>Small Cap</v>
      </c>
    </row>
    <row r="1100" spans="1:4" x14ac:dyDescent="0.35">
      <c r="A1100" s="4" t="s">
        <v>2345</v>
      </c>
      <c r="B1100" s="4"/>
      <c r="C1100" s="6">
        <v>833.23522424999999</v>
      </c>
      <c r="D1100" s="6" t="str">
        <f t="shared" si="17"/>
        <v>Small Cap</v>
      </c>
    </row>
    <row r="1101" spans="1:4" x14ac:dyDescent="0.35">
      <c r="A1101" s="4" t="s">
        <v>2347</v>
      </c>
      <c r="B1101" s="4" t="s">
        <v>396</v>
      </c>
      <c r="C1101" s="6">
        <v>832.28333687999998</v>
      </c>
      <c r="D1101" s="6" t="str">
        <f t="shared" si="17"/>
        <v>Small Cap</v>
      </c>
    </row>
    <row r="1102" spans="1:4" x14ac:dyDescent="0.35">
      <c r="A1102" s="4" t="s">
        <v>2349</v>
      </c>
      <c r="B1102" s="4" t="s">
        <v>260</v>
      </c>
      <c r="C1102" s="6">
        <v>831.38548500000002</v>
      </c>
      <c r="D1102" s="6" t="str">
        <f t="shared" si="17"/>
        <v>Small Cap</v>
      </c>
    </row>
    <row r="1103" spans="1:4" x14ac:dyDescent="0.35">
      <c r="A1103" s="4" t="s">
        <v>2351</v>
      </c>
      <c r="B1103" s="4" t="s">
        <v>2184</v>
      </c>
      <c r="C1103" s="6">
        <v>827.91707187500003</v>
      </c>
      <c r="D1103" s="6" t="str">
        <f t="shared" si="17"/>
        <v>Small Cap</v>
      </c>
    </row>
    <row r="1104" spans="1:4" x14ac:dyDescent="0.35">
      <c r="A1104" s="4" t="s">
        <v>2353</v>
      </c>
      <c r="B1104" s="4"/>
      <c r="C1104" s="6">
        <v>826.92659000000003</v>
      </c>
      <c r="D1104" s="6" t="str">
        <f t="shared" si="17"/>
        <v>Small Cap</v>
      </c>
    </row>
    <row r="1105" spans="1:4" x14ac:dyDescent="0.35">
      <c r="A1105" s="4" t="s">
        <v>2355</v>
      </c>
      <c r="B1105" s="4" t="s">
        <v>71</v>
      </c>
      <c r="C1105" s="6">
        <v>823.27621499999998</v>
      </c>
      <c r="D1105" s="6" t="str">
        <f t="shared" si="17"/>
        <v>Small Cap</v>
      </c>
    </row>
    <row r="1106" spans="1:4" x14ac:dyDescent="0.35">
      <c r="A1106" s="4" t="s">
        <v>2357</v>
      </c>
      <c r="B1106" s="4" t="s">
        <v>285</v>
      </c>
      <c r="C1106" s="6">
        <v>820.58548800000005</v>
      </c>
      <c r="D1106" s="6" t="str">
        <f t="shared" si="17"/>
        <v>Small Cap</v>
      </c>
    </row>
    <row r="1107" spans="1:4" x14ac:dyDescent="0.35">
      <c r="A1107" s="4" t="s">
        <v>2359</v>
      </c>
      <c r="B1107" s="4" t="s">
        <v>314</v>
      </c>
      <c r="C1107" s="6">
        <v>820.21486281</v>
      </c>
      <c r="D1107" s="6" t="str">
        <f t="shared" si="17"/>
        <v>Small Cap</v>
      </c>
    </row>
    <row r="1108" spans="1:4" x14ac:dyDescent="0.35">
      <c r="A1108" s="4" t="s">
        <v>2361</v>
      </c>
      <c r="B1108" s="4" t="s">
        <v>109</v>
      </c>
      <c r="C1108" s="6">
        <v>818.93978100000004</v>
      </c>
      <c r="D1108" s="6" t="str">
        <f t="shared" si="17"/>
        <v>Small Cap</v>
      </c>
    </row>
    <row r="1109" spans="1:4" x14ac:dyDescent="0.35">
      <c r="A1109" s="4" t="s">
        <v>2363</v>
      </c>
      <c r="B1109" s="4" t="s">
        <v>580</v>
      </c>
      <c r="C1109" s="6">
        <v>818.79820691999998</v>
      </c>
      <c r="D1109" s="6" t="str">
        <f t="shared" si="17"/>
        <v>Small Cap</v>
      </c>
    </row>
    <row r="1110" spans="1:4" x14ac:dyDescent="0.35">
      <c r="A1110" s="4" t="s">
        <v>2365</v>
      </c>
      <c r="B1110" s="4" t="s">
        <v>109</v>
      </c>
      <c r="C1110" s="6">
        <v>815.19904889999998</v>
      </c>
      <c r="D1110" s="6" t="str">
        <f t="shared" si="17"/>
        <v>Small Cap</v>
      </c>
    </row>
    <row r="1111" spans="1:4" x14ac:dyDescent="0.35">
      <c r="A1111" s="4" t="s">
        <v>2367</v>
      </c>
      <c r="B1111" s="4" t="s">
        <v>396</v>
      </c>
      <c r="C1111" s="6">
        <v>814.85205497499999</v>
      </c>
      <c r="D1111" s="6" t="str">
        <f t="shared" si="17"/>
        <v>Small Cap</v>
      </c>
    </row>
    <row r="1112" spans="1:4" x14ac:dyDescent="0.35">
      <c r="A1112" s="4" t="s">
        <v>2369</v>
      </c>
      <c r="B1112" s="4" t="s">
        <v>121</v>
      </c>
      <c r="C1112" s="6">
        <v>813.73789209999995</v>
      </c>
      <c r="D1112" s="6" t="str">
        <f t="shared" si="17"/>
        <v>Small Cap</v>
      </c>
    </row>
    <row r="1113" spans="1:4" x14ac:dyDescent="0.35">
      <c r="A1113" s="4" t="s">
        <v>2371</v>
      </c>
      <c r="B1113" s="4" t="s">
        <v>109</v>
      </c>
      <c r="C1113" s="6">
        <v>813.43337191000001</v>
      </c>
      <c r="D1113" s="6" t="str">
        <f t="shared" si="17"/>
        <v>Small Cap</v>
      </c>
    </row>
    <row r="1114" spans="1:4" x14ac:dyDescent="0.35">
      <c r="A1114" s="4" t="s">
        <v>2373</v>
      </c>
      <c r="B1114" s="4" t="s">
        <v>317</v>
      </c>
      <c r="C1114" s="6">
        <v>813.38432499999999</v>
      </c>
      <c r="D1114" s="6" t="str">
        <f t="shared" si="17"/>
        <v>Small Cap</v>
      </c>
    </row>
    <row r="1115" spans="1:4" x14ac:dyDescent="0.35">
      <c r="A1115" s="4" t="s">
        <v>2375</v>
      </c>
      <c r="B1115" s="4" t="s">
        <v>268</v>
      </c>
      <c r="C1115" s="6">
        <v>808.22660968000002</v>
      </c>
      <c r="D1115" s="6" t="str">
        <f t="shared" si="17"/>
        <v>Small Cap</v>
      </c>
    </row>
    <row r="1116" spans="1:4" x14ac:dyDescent="0.35">
      <c r="A1116" s="4" t="s">
        <v>2377</v>
      </c>
      <c r="B1116" s="4" t="s">
        <v>852</v>
      </c>
      <c r="C1116" s="6">
        <v>808.12606000000005</v>
      </c>
      <c r="D1116" s="6" t="str">
        <f t="shared" si="17"/>
        <v>Small Cap</v>
      </c>
    </row>
    <row r="1117" spans="1:4" x14ac:dyDescent="0.35">
      <c r="A1117" s="4" t="s">
        <v>2379</v>
      </c>
      <c r="B1117" s="4" t="s">
        <v>425</v>
      </c>
      <c r="C1117" s="6">
        <v>805.75087026000006</v>
      </c>
      <c r="D1117" s="6" t="str">
        <f t="shared" si="17"/>
        <v>Small Cap</v>
      </c>
    </row>
    <row r="1118" spans="1:4" x14ac:dyDescent="0.35">
      <c r="A1118" s="4" t="s">
        <v>2381</v>
      </c>
      <c r="B1118" s="4" t="s">
        <v>260</v>
      </c>
      <c r="C1118" s="6">
        <v>804.8534439</v>
      </c>
      <c r="D1118" s="6" t="str">
        <f t="shared" si="17"/>
        <v>Small Cap</v>
      </c>
    </row>
    <row r="1119" spans="1:4" x14ac:dyDescent="0.35">
      <c r="A1119" s="4" t="s">
        <v>2383</v>
      </c>
      <c r="B1119" s="4" t="s">
        <v>68</v>
      </c>
      <c r="C1119" s="6">
        <v>804.23792063999997</v>
      </c>
      <c r="D1119" s="6" t="str">
        <f t="shared" si="17"/>
        <v>Small Cap</v>
      </c>
    </row>
    <row r="1120" spans="1:4" x14ac:dyDescent="0.35">
      <c r="A1120" s="4" t="s">
        <v>2385</v>
      </c>
      <c r="B1120" s="4" t="s">
        <v>200</v>
      </c>
      <c r="C1120" s="6">
        <v>801.21800880000001</v>
      </c>
      <c r="D1120" s="6" t="str">
        <f t="shared" si="17"/>
        <v>Small Cap</v>
      </c>
    </row>
    <row r="1121" spans="1:4" x14ac:dyDescent="0.35">
      <c r="A1121" s="4" t="s">
        <v>2387</v>
      </c>
      <c r="B1121" s="4"/>
      <c r="C1121" s="6">
        <v>801.15625</v>
      </c>
      <c r="D1121" s="6" t="str">
        <f t="shared" si="17"/>
        <v>Small Cap</v>
      </c>
    </row>
    <row r="1122" spans="1:4" x14ac:dyDescent="0.35">
      <c r="A1122" s="4" t="s">
        <v>2389</v>
      </c>
      <c r="B1122" s="4" t="s">
        <v>98</v>
      </c>
      <c r="C1122" s="6">
        <v>801.00768574999995</v>
      </c>
      <c r="D1122" s="6" t="str">
        <f t="shared" si="17"/>
        <v>Small Cap</v>
      </c>
    </row>
    <row r="1123" spans="1:4" x14ac:dyDescent="0.35">
      <c r="A1123" s="4" t="s">
        <v>2391</v>
      </c>
      <c r="B1123" s="4" t="s">
        <v>2393</v>
      </c>
      <c r="C1123" s="6">
        <v>798.82968080000001</v>
      </c>
      <c r="D1123" s="6" t="str">
        <f t="shared" si="17"/>
        <v>Small Cap</v>
      </c>
    </row>
    <row r="1124" spans="1:4" x14ac:dyDescent="0.35">
      <c r="A1124" s="4" t="s">
        <v>2394</v>
      </c>
      <c r="B1124" s="4" t="s">
        <v>200</v>
      </c>
      <c r="C1124" s="6">
        <v>796.78509680000002</v>
      </c>
      <c r="D1124" s="6" t="str">
        <f t="shared" si="17"/>
        <v>Small Cap</v>
      </c>
    </row>
    <row r="1125" spans="1:4" x14ac:dyDescent="0.35">
      <c r="A1125" s="4" t="s">
        <v>2396</v>
      </c>
      <c r="B1125" s="4" t="s">
        <v>446</v>
      </c>
      <c r="C1125" s="6">
        <v>792.79056621500001</v>
      </c>
      <c r="D1125" s="6" t="str">
        <f t="shared" si="17"/>
        <v>Small Cap</v>
      </c>
    </row>
    <row r="1126" spans="1:4" x14ac:dyDescent="0.35">
      <c r="A1126" s="4" t="s">
        <v>2398</v>
      </c>
      <c r="B1126" s="4" t="s">
        <v>109</v>
      </c>
      <c r="C1126" s="6">
        <v>792.09894389999999</v>
      </c>
      <c r="D1126" s="6" t="str">
        <f t="shared" si="17"/>
        <v>Small Cap</v>
      </c>
    </row>
    <row r="1127" spans="1:4" x14ac:dyDescent="0.35">
      <c r="A1127" s="4" t="s">
        <v>2400</v>
      </c>
      <c r="B1127" s="4" t="s">
        <v>121</v>
      </c>
      <c r="C1127" s="6">
        <v>790.23311249999995</v>
      </c>
      <c r="D1127" s="6" t="str">
        <f t="shared" si="17"/>
        <v>Small Cap</v>
      </c>
    </row>
    <row r="1128" spans="1:4" x14ac:dyDescent="0.35">
      <c r="A1128" s="4" t="s">
        <v>2402</v>
      </c>
      <c r="B1128" s="4" t="s">
        <v>785</v>
      </c>
      <c r="C1128" s="6">
        <v>787.48700645999998</v>
      </c>
      <c r="D1128" s="6" t="str">
        <f t="shared" si="17"/>
        <v>Small Cap</v>
      </c>
    </row>
    <row r="1129" spans="1:4" x14ac:dyDescent="0.35">
      <c r="A1129" s="4" t="s">
        <v>2404</v>
      </c>
      <c r="B1129" s="4" t="s">
        <v>127</v>
      </c>
      <c r="C1129" s="6">
        <v>781.87790625000002</v>
      </c>
      <c r="D1129" s="6" t="str">
        <f t="shared" si="17"/>
        <v>Small Cap</v>
      </c>
    </row>
    <row r="1130" spans="1:4" x14ac:dyDescent="0.35">
      <c r="A1130" s="4" t="s">
        <v>2406</v>
      </c>
      <c r="B1130" s="4" t="s">
        <v>127</v>
      </c>
      <c r="C1130" s="6">
        <v>774.13459067999997</v>
      </c>
      <c r="D1130" s="6" t="str">
        <f t="shared" si="17"/>
        <v>Small Cap</v>
      </c>
    </row>
    <row r="1131" spans="1:4" x14ac:dyDescent="0.35">
      <c r="A1131" s="4" t="s">
        <v>2408</v>
      </c>
      <c r="B1131" s="4"/>
      <c r="C1131" s="6">
        <v>768.49811499999998</v>
      </c>
      <c r="D1131" s="6" t="str">
        <f t="shared" si="17"/>
        <v>Small Cap</v>
      </c>
    </row>
    <row r="1132" spans="1:4" x14ac:dyDescent="0.35">
      <c r="A1132" s="4" t="s">
        <v>2410</v>
      </c>
      <c r="B1132" s="4" t="s">
        <v>183</v>
      </c>
      <c r="C1132" s="6">
        <v>768.34568924999996</v>
      </c>
      <c r="D1132" s="6" t="str">
        <f t="shared" si="17"/>
        <v>Small Cap</v>
      </c>
    </row>
    <row r="1133" spans="1:4" x14ac:dyDescent="0.35">
      <c r="A1133" s="4" t="s">
        <v>2412</v>
      </c>
      <c r="B1133" s="4"/>
      <c r="C1133" s="6">
        <v>767.50792421999995</v>
      </c>
      <c r="D1133" s="6" t="str">
        <f t="shared" si="17"/>
        <v>Small Cap</v>
      </c>
    </row>
    <row r="1134" spans="1:4" x14ac:dyDescent="0.35">
      <c r="A1134" s="4" t="s">
        <v>2414</v>
      </c>
      <c r="B1134" s="4" t="s">
        <v>234</v>
      </c>
      <c r="C1134" s="6">
        <v>767.18739503999996</v>
      </c>
      <c r="D1134" s="6" t="str">
        <f t="shared" si="17"/>
        <v>Small Cap</v>
      </c>
    </row>
    <row r="1135" spans="1:4" x14ac:dyDescent="0.35">
      <c r="A1135" s="4" t="s">
        <v>2416</v>
      </c>
      <c r="B1135" s="4" t="s">
        <v>813</v>
      </c>
      <c r="C1135" s="6">
        <v>766.125</v>
      </c>
      <c r="D1135" s="6" t="str">
        <f t="shared" si="17"/>
        <v>Small Cap</v>
      </c>
    </row>
    <row r="1136" spans="1:4" x14ac:dyDescent="0.35">
      <c r="A1136" s="4" t="s">
        <v>2418</v>
      </c>
      <c r="B1136" s="4" t="s">
        <v>200</v>
      </c>
      <c r="C1136" s="6">
        <v>765.19733499999995</v>
      </c>
      <c r="D1136" s="6" t="str">
        <f t="shared" si="17"/>
        <v>Small Cap</v>
      </c>
    </row>
    <row r="1137" spans="1:4" x14ac:dyDescent="0.35">
      <c r="A1137" s="4" t="s">
        <v>2420</v>
      </c>
      <c r="B1137" s="4" t="s">
        <v>366</v>
      </c>
      <c r="C1137" s="6">
        <v>764.89066205500001</v>
      </c>
      <c r="D1137" s="6" t="str">
        <f t="shared" si="17"/>
        <v>Small Cap</v>
      </c>
    </row>
    <row r="1138" spans="1:4" x14ac:dyDescent="0.35">
      <c r="A1138" s="4" t="s">
        <v>2422</v>
      </c>
      <c r="B1138" s="4" t="s">
        <v>433</v>
      </c>
      <c r="C1138" s="6">
        <v>763.79138429999705</v>
      </c>
      <c r="D1138" s="6" t="str">
        <f t="shared" si="17"/>
        <v>Small Cap</v>
      </c>
    </row>
    <row r="1139" spans="1:4" x14ac:dyDescent="0.35">
      <c r="A1139" s="4" t="s">
        <v>2424</v>
      </c>
      <c r="B1139" s="4" t="s">
        <v>89</v>
      </c>
      <c r="C1139" s="6">
        <v>762.85177627500002</v>
      </c>
      <c r="D1139" s="6" t="str">
        <f t="shared" si="17"/>
        <v>Small Cap</v>
      </c>
    </row>
    <row r="1140" spans="1:4" x14ac:dyDescent="0.35">
      <c r="A1140" s="4" t="s">
        <v>2426</v>
      </c>
      <c r="B1140" s="4" t="s">
        <v>260</v>
      </c>
      <c r="C1140" s="6">
        <v>762.53287882500001</v>
      </c>
      <c r="D1140" s="6" t="str">
        <f t="shared" si="17"/>
        <v>Small Cap</v>
      </c>
    </row>
    <row r="1141" spans="1:4" x14ac:dyDescent="0.35">
      <c r="A1141" s="4" t="s">
        <v>2428</v>
      </c>
      <c r="B1141" s="4" t="s">
        <v>109</v>
      </c>
      <c r="C1141" s="6">
        <v>760.99594748000004</v>
      </c>
      <c r="D1141" s="6" t="str">
        <f t="shared" si="17"/>
        <v>Small Cap</v>
      </c>
    </row>
    <row r="1142" spans="1:4" x14ac:dyDescent="0.35">
      <c r="A1142" s="4" t="s">
        <v>2430</v>
      </c>
      <c r="B1142" s="4" t="s">
        <v>878</v>
      </c>
      <c r="C1142" s="6">
        <v>756.85730190000004</v>
      </c>
      <c r="D1142" s="6" t="str">
        <f t="shared" si="17"/>
        <v>Small Cap</v>
      </c>
    </row>
    <row r="1143" spans="1:4" x14ac:dyDescent="0.35">
      <c r="A1143" s="4" t="s">
        <v>2432</v>
      </c>
      <c r="B1143" s="4" t="s">
        <v>1146</v>
      </c>
      <c r="C1143" s="6">
        <v>755.70303579999995</v>
      </c>
      <c r="D1143" s="6" t="str">
        <f t="shared" si="17"/>
        <v>Small Cap</v>
      </c>
    </row>
    <row r="1144" spans="1:4" x14ac:dyDescent="0.35">
      <c r="A1144" s="4" t="s">
        <v>2434</v>
      </c>
      <c r="B1144" s="4" t="s">
        <v>621</v>
      </c>
      <c r="C1144" s="6">
        <v>754.64209784000002</v>
      </c>
      <c r="D1144" s="6" t="str">
        <f t="shared" si="17"/>
        <v>Small Cap</v>
      </c>
    </row>
    <row r="1145" spans="1:4" x14ac:dyDescent="0.35">
      <c r="A1145" s="4" t="s">
        <v>2436</v>
      </c>
      <c r="B1145" s="4" t="s">
        <v>425</v>
      </c>
      <c r="C1145" s="6">
        <v>754.44764099999998</v>
      </c>
      <c r="D1145" s="6" t="str">
        <f t="shared" si="17"/>
        <v>Small Cap</v>
      </c>
    </row>
    <row r="1146" spans="1:4" x14ac:dyDescent="0.35">
      <c r="A1146" s="4" t="s">
        <v>2438</v>
      </c>
      <c r="B1146" s="4" t="s">
        <v>357</v>
      </c>
      <c r="C1146" s="6">
        <v>754.14157087499996</v>
      </c>
      <c r="D1146" s="6" t="str">
        <f t="shared" si="17"/>
        <v>Small Cap</v>
      </c>
    </row>
    <row r="1147" spans="1:4" x14ac:dyDescent="0.35">
      <c r="A1147" s="4" t="s">
        <v>2440</v>
      </c>
      <c r="B1147" s="4" t="s">
        <v>183</v>
      </c>
      <c r="C1147" s="6">
        <v>752.45401394999999</v>
      </c>
      <c r="D1147" s="6" t="str">
        <f t="shared" si="17"/>
        <v>Small Cap</v>
      </c>
    </row>
    <row r="1148" spans="1:4" x14ac:dyDescent="0.35">
      <c r="A1148" s="4" t="s">
        <v>2442</v>
      </c>
      <c r="B1148" s="4" t="s">
        <v>65</v>
      </c>
      <c r="C1148" s="6">
        <v>752.03013668999995</v>
      </c>
      <c r="D1148" s="6" t="str">
        <f t="shared" si="17"/>
        <v>Small Cap</v>
      </c>
    </row>
    <row r="1149" spans="1:4" x14ac:dyDescent="0.35">
      <c r="A1149" s="4" t="s">
        <v>2444</v>
      </c>
      <c r="B1149" s="4" t="s">
        <v>885</v>
      </c>
      <c r="C1149" s="6">
        <v>751.39919149000002</v>
      </c>
      <c r="D1149" s="6" t="str">
        <f t="shared" si="17"/>
        <v>Small Cap</v>
      </c>
    </row>
    <row r="1150" spans="1:4" x14ac:dyDescent="0.35">
      <c r="A1150" s="4" t="s">
        <v>2446</v>
      </c>
      <c r="B1150" s="4" t="s">
        <v>68</v>
      </c>
      <c r="C1150" s="6">
        <v>751.24321330999999</v>
      </c>
      <c r="D1150" s="6" t="str">
        <f t="shared" si="17"/>
        <v>Small Cap</v>
      </c>
    </row>
    <row r="1151" spans="1:4" x14ac:dyDescent="0.35">
      <c r="A1151" s="4" t="s">
        <v>2446</v>
      </c>
      <c r="B1151" s="4" t="s">
        <v>68</v>
      </c>
      <c r="C1151" s="6">
        <v>751.24321330999999</v>
      </c>
      <c r="D1151" s="6" t="str">
        <f t="shared" si="17"/>
        <v>Small Cap</v>
      </c>
    </row>
    <row r="1152" spans="1:4" x14ac:dyDescent="0.35">
      <c r="A1152" s="4" t="s">
        <v>2446</v>
      </c>
      <c r="B1152" s="4" t="s">
        <v>68</v>
      </c>
      <c r="C1152" s="6">
        <v>751.24321330999999</v>
      </c>
      <c r="D1152" s="6" t="str">
        <f t="shared" si="17"/>
        <v>Small Cap</v>
      </c>
    </row>
    <row r="1153" spans="1:4" x14ac:dyDescent="0.35">
      <c r="A1153" s="4" t="s">
        <v>2446</v>
      </c>
      <c r="B1153" s="4" t="s">
        <v>68</v>
      </c>
      <c r="C1153" s="6">
        <v>751.24321330999999</v>
      </c>
      <c r="D1153" s="6" t="str">
        <f t="shared" si="17"/>
        <v>Small Cap</v>
      </c>
    </row>
    <row r="1154" spans="1:4" x14ac:dyDescent="0.35">
      <c r="A1154" s="4" t="s">
        <v>2446</v>
      </c>
      <c r="B1154" s="4"/>
      <c r="C1154" s="6">
        <v>557.63995659</v>
      </c>
      <c r="D1154" s="6" t="str">
        <f t="shared" si="17"/>
        <v>Small Cap</v>
      </c>
    </row>
    <row r="1155" spans="1:4" x14ac:dyDescent="0.35">
      <c r="A1155" s="4" t="s">
        <v>2446</v>
      </c>
      <c r="B1155" s="4"/>
      <c r="C1155" s="6">
        <v>557.63995659</v>
      </c>
      <c r="D1155" s="6" t="str">
        <f t="shared" ref="D1155:D1218" si="18">_xlfn.IFS(C1156&gt;20000,"Large Cap",AND(C1156&lt;=20000,C1156&gt;=5000),"Mid Cap",C1156&lt;5000,"Small Cap")</f>
        <v>Small Cap</v>
      </c>
    </row>
    <row r="1156" spans="1:4" x14ac:dyDescent="0.35">
      <c r="A1156" s="4" t="s">
        <v>2446</v>
      </c>
      <c r="B1156" s="4"/>
      <c r="C1156" s="6">
        <v>557.63995659</v>
      </c>
      <c r="D1156" s="6" t="str">
        <f t="shared" si="18"/>
        <v>Small Cap</v>
      </c>
    </row>
    <row r="1157" spans="1:4" x14ac:dyDescent="0.35">
      <c r="A1157" s="4" t="s">
        <v>2446</v>
      </c>
      <c r="B1157" s="4"/>
      <c r="C1157" s="6">
        <v>557.63995659</v>
      </c>
      <c r="D1157" s="6" t="str">
        <f t="shared" si="18"/>
        <v>Small Cap</v>
      </c>
    </row>
    <row r="1158" spans="1:4" x14ac:dyDescent="0.35">
      <c r="A1158" s="4" t="s">
        <v>2449</v>
      </c>
      <c r="B1158" s="4" t="s">
        <v>159</v>
      </c>
      <c r="C1158" s="6">
        <v>750.44961045000002</v>
      </c>
      <c r="D1158" s="6" t="str">
        <f t="shared" si="18"/>
        <v>Small Cap</v>
      </c>
    </row>
    <row r="1159" spans="1:4" x14ac:dyDescent="0.35">
      <c r="A1159" s="4" t="s">
        <v>2451</v>
      </c>
      <c r="B1159" s="4"/>
      <c r="C1159" s="6">
        <v>749.04107199999999</v>
      </c>
      <c r="D1159" s="6" t="str">
        <f t="shared" si="18"/>
        <v>Small Cap</v>
      </c>
    </row>
    <row r="1160" spans="1:4" x14ac:dyDescent="0.35">
      <c r="A1160" s="4" t="s">
        <v>2453</v>
      </c>
      <c r="B1160" s="4" t="s">
        <v>748</v>
      </c>
      <c r="C1160" s="6">
        <v>744.84</v>
      </c>
      <c r="D1160" s="6" t="str">
        <f t="shared" si="18"/>
        <v>Small Cap</v>
      </c>
    </row>
    <row r="1161" spans="1:4" x14ac:dyDescent="0.35">
      <c r="A1161" s="4" t="s">
        <v>2455</v>
      </c>
      <c r="B1161" s="4" t="s">
        <v>156</v>
      </c>
      <c r="C1161" s="6">
        <v>744.33230038500005</v>
      </c>
      <c r="D1161" s="6" t="str">
        <f t="shared" si="18"/>
        <v>Small Cap</v>
      </c>
    </row>
    <row r="1162" spans="1:4" x14ac:dyDescent="0.35">
      <c r="A1162" s="4" t="s">
        <v>2457</v>
      </c>
      <c r="B1162" s="4" t="s">
        <v>425</v>
      </c>
      <c r="C1162" s="6">
        <v>741.44698704999996</v>
      </c>
      <c r="D1162" s="6" t="str">
        <f t="shared" si="18"/>
        <v>Small Cap</v>
      </c>
    </row>
    <row r="1163" spans="1:4" x14ac:dyDescent="0.35">
      <c r="A1163" s="4" t="s">
        <v>2459</v>
      </c>
      <c r="B1163" s="4" t="s">
        <v>1713</v>
      </c>
      <c r="C1163" s="6">
        <v>741.28262715999995</v>
      </c>
      <c r="D1163" s="6" t="str">
        <f t="shared" si="18"/>
        <v>Small Cap</v>
      </c>
    </row>
    <row r="1164" spans="1:4" x14ac:dyDescent="0.35">
      <c r="A1164" s="4" t="s">
        <v>2461</v>
      </c>
      <c r="B1164" s="4" t="s">
        <v>244</v>
      </c>
      <c r="C1164" s="6">
        <v>734.76747049999994</v>
      </c>
      <c r="D1164" s="6" t="str">
        <f t="shared" si="18"/>
        <v>Small Cap</v>
      </c>
    </row>
    <row r="1165" spans="1:4" x14ac:dyDescent="0.35">
      <c r="A1165" s="4" t="s">
        <v>2463</v>
      </c>
      <c r="B1165" s="4" t="s">
        <v>396</v>
      </c>
      <c r="C1165" s="6">
        <v>733.24874999999997</v>
      </c>
      <c r="D1165" s="6" t="str">
        <f t="shared" si="18"/>
        <v>Small Cap</v>
      </c>
    </row>
    <row r="1166" spans="1:4" x14ac:dyDescent="0.35">
      <c r="A1166" s="4" t="s">
        <v>2465</v>
      </c>
      <c r="B1166" s="4" t="s">
        <v>121</v>
      </c>
      <c r="C1166" s="6">
        <v>732.22500000000002</v>
      </c>
      <c r="D1166" s="6" t="str">
        <f t="shared" si="18"/>
        <v>Small Cap</v>
      </c>
    </row>
    <row r="1167" spans="1:4" x14ac:dyDescent="0.35">
      <c r="A1167" s="4" t="s">
        <v>2467</v>
      </c>
      <c r="B1167" s="4" t="s">
        <v>425</v>
      </c>
      <c r="C1167" s="6">
        <v>726.32</v>
      </c>
      <c r="D1167" s="6" t="str">
        <f t="shared" si="18"/>
        <v>Small Cap</v>
      </c>
    </row>
    <row r="1168" spans="1:4" x14ac:dyDescent="0.35">
      <c r="A1168" s="4" t="s">
        <v>2469</v>
      </c>
      <c r="B1168" s="4" t="s">
        <v>237</v>
      </c>
      <c r="C1168" s="6">
        <v>719.81967204</v>
      </c>
      <c r="D1168" s="6" t="str">
        <f t="shared" si="18"/>
        <v>Small Cap</v>
      </c>
    </row>
    <row r="1169" spans="1:4" x14ac:dyDescent="0.35">
      <c r="A1169" s="4" t="s">
        <v>2471</v>
      </c>
      <c r="B1169" s="4" t="s">
        <v>393</v>
      </c>
      <c r="C1169" s="6">
        <v>719.62609352499999</v>
      </c>
      <c r="D1169" s="6" t="str">
        <f t="shared" si="18"/>
        <v>Small Cap</v>
      </c>
    </row>
    <row r="1170" spans="1:4" x14ac:dyDescent="0.35">
      <c r="A1170" s="4" t="s">
        <v>2473</v>
      </c>
      <c r="B1170" s="4" t="s">
        <v>425</v>
      </c>
      <c r="C1170" s="6">
        <v>718.22790187500004</v>
      </c>
      <c r="D1170" s="6" t="str">
        <f t="shared" si="18"/>
        <v>Small Cap</v>
      </c>
    </row>
    <row r="1171" spans="1:4" x14ac:dyDescent="0.35">
      <c r="A1171" s="4" t="s">
        <v>2475</v>
      </c>
      <c r="B1171" s="4" t="s">
        <v>285</v>
      </c>
      <c r="C1171" s="6">
        <v>716.03513017499995</v>
      </c>
      <c r="D1171" s="6" t="str">
        <f t="shared" si="18"/>
        <v>Small Cap</v>
      </c>
    </row>
    <row r="1172" spans="1:4" x14ac:dyDescent="0.35">
      <c r="A1172" s="4" t="s">
        <v>2477</v>
      </c>
      <c r="B1172" s="4" t="s">
        <v>1146</v>
      </c>
      <c r="C1172" s="6">
        <v>715.06514173999994</v>
      </c>
      <c r="D1172" s="6" t="str">
        <f t="shared" si="18"/>
        <v>Small Cap</v>
      </c>
    </row>
    <row r="1173" spans="1:4" x14ac:dyDescent="0.35">
      <c r="A1173" s="4" t="s">
        <v>2479</v>
      </c>
      <c r="B1173" s="4" t="s">
        <v>425</v>
      </c>
      <c r="C1173" s="6">
        <v>712.51858579999998</v>
      </c>
      <c r="D1173" s="6" t="str">
        <f t="shared" si="18"/>
        <v>Small Cap</v>
      </c>
    </row>
    <row r="1174" spans="1:4" x14ac:dyDescent="0.35">
      <c r="A1174" s="4" t="s">
        <v>2481</v>
      </c>
      <c r="B1174" s="4" t="s">
        <v>200</v>
      </c>
      <c r="C1174" s="6">
        <v>709.41991077</v>
      </c>
      <c r="D1174" s="6" t="str">
        <f t="shared" si="18"/>
        <v>Small Cap</v>
      </c>
    </row>
    <row r="1175" spans="1:4" x14ac:dyDescent="0.35">
      <c r="A1175" s="4" t="s">
        <v>2483</v>
      </c>
      <c r="B1175" s="4" t="s">
        <v>109</v>
      </c>
      <c r="C1175" s="6">
        <v>708.26292999999998</v>
      </c>
      <c r="D1175" s="6" t="str">
        <f t="shared" si="18"/>
        <v>Small Cap</v>
      </c>
    </row>
    <row r="1176" spans="1:4" x14ac:dyDescent="0.35">
      <c r="A1176" s="4" t="s">
        <v>2485</v>
      </c>
      <c r="B1176" s="4" t="s">
        <v>156</v>
      </c>
      <c r="C1176" s="6">
        <v>704.77109218500004</v>
      </c>
      <c r="D1176" s="6" t="str">
        <f t="shared" si="18"/>
        <v>Small Cap</v>
      </c>
    </row>
    <row r="1177" spans="1:4" x14ac:dyDescent="0.35">
      <c r="A1177" s="4" t="s">
        <v>2487</v>
      </c>
      <c r="B1177" s="4" t="s">
        <v>49</v>
      </c>
      <c r="C1177" s="6">
        <v>700.31500000000005</v>
      </c>
      <c r="D1177" s="6" t="str">
        <f t="shared" si="18"/>
        <v>Small Cap</v>
      </c>
    </row>
    <row r="1178" spans="1:4" x14ac:dyDescent="0.35">
      <c r="A1178" s="4" t="s">
        <v>2489</v>
      </c>
      <c r="B1178" s="4" t="s">
        <v>268</v>
      </c>
      <c r="C1178" s="6">
        <v>699.36567425999999</v>
      </c>
      <c r="D1178" s="6" t="str">
        <f t="shared" si="18"/>
        <v>Small Cap</v>
      </c>
    </row>
    <row r="1179" spans="1:4" x14ac:dyDescent="0.35">
      <c r="A1179" s="4" t="s">
        <v>2491</v>
      </c>
      <c r="B1179" s="4" t="s">
        <v>244</v>
      </c>
      <c r="C1179" s="6">
        <v>694.53200000000004</v>
      </c>
      <c r="D1179" s="6" t="str">
        <f t="shared" si="18"/>
        <v>Small Cap</v>
      </c>
    </row>
    <row r="1180" spans="1:4" x14ac:dyDescent="0.35">
      <c r="A1180" s="4" t="s">
        <v>2493</v>
      </c>
      <c r="B1180" s="4" t="s">
        <v>852</v>
      </c>
      <c r="C1180" s="6">
        <v>690.92859328999998</v>
      </c>
      <c r="D1180" s="6" t="str">
        <f t="shared" si="18"/>
        <v>Small Cap</v>
      </c>
    </row>
    <row r="1181" spans="1:4" x14ac:dyDescent="0.35">
      <c r="A1181" s="4" t="s">
        <v>2495</v>
      </c>
      <c r="B1181" s="4" t="s">
        <v>121</v>
      </c>
      <c r="C1181" s="6">
        <v>686.12736096000003</v>
      </c>
      <c r="D1181" s="6" t="str">
        <f t="shared" si="18"/>
        <v>Small Cap</v>
      </c>
    </row>
    <row r="1182" spans="1:4" x14ac:dyDescent="0.35">
      <c r="A1182" s="4" t="s">
        <v>2497</v>
      </c>
      <c r="B1182" s="4" t="s">
        <v>485</v>
      </c>
      <c r="C1182" s="6">
        <v>685.16968116999999</v>
      </c>
      <c r="D1182" s="6" t="str">
        <f t="shared" si="18"/>
        <v>Small Cap</v>
      </c>
    </row>
    <row r="1183" spans="1:4" x14ac:dyDescent="0.35">
      <c r="A1183" s="4" t="s">
        <v>2499</v>
      </c>
      <c r="B1183" s="4" t="s">
        <v>260</v>
      </c>
      <c r="C1183" s="6">
        <v>682.69262360499999</v>
      </c>
      <c r="D1183" s="6" t="str">
        <f t="shared" si="18"/>
        <v>Small Cap</v>
      </c>
    </row>
    <row r="1184" spans="1:4" x14ac:dyDescent="0.35">
      <c r="A1184" s="4" t="s">
        <v>2501</v>
      </c>
      <c r="B1184" s="4" t="s">
        <v>396</v>
      </c>
      <c r="C1184" s="6">
        <v>681.62288405499999</v>
      </c>
      <c r="D1184" s="6" t="str">
        <f t="shared" si="18"/>
        <v>Small Cap</v>
      </c>
    </row>
    <row r="1185" spans="1:4" x14ac:dyDescent="0.35">
      <c r="A1185" s="4" t="s">
        <v>2503</v>
      </c>
      <c r="B1185" s="4" t="s">
        <v>200</v>
      </c>
      <c r="C1185" s="6">
        <v>680.02721250000002</v>
      </c>
      <c r="D1185" s="6" t="str">
        <f t="shared" si="18"/>
        <v>Small Cap</v>
      </c>
    </row>
    <row r="1186" spans="1:4" x14ac:dyDescent="0.35">
      <c r="A1186" s="4" t="s">
        <v>2505</v>
      </c>
      <c r="B1186" s="4"/>
      <c r="C1186" s="6">
        <v>679.57500000000005</v>
      </c>
      <c r="D1186" s="6" t="str">
        <f t="shared" si="18"/>
        <v>Small Cap</v>
      </c>
    </row>
    <row r="1187" spans="1:4" x14ac:dyDescent="0.35">
      <c r="A1187" s="4" t="s">
        <v>2507</v>
      </c>
      <c r="B1187" s="4" t="s">
        <v>852</v>
      </c>
      <c r="C1187" s="6">
        <v>679.34400000000005</v>
      </c>
      <c r="D1187" s="6" t="str">
        <f t="shared" si="18"/>
        <v>Small Cap</v>
      </c>
    </row>
    <row r="1188" spans="1:4" x14ac:dyDescent="0.35">
      <c r="A1188" s="4" t="s">
        <v>2509</v>
      </c>
      <c r="B1188" s="4" t="s">
        <v>396</v>
      </c>
      <c r="C1188" s="6">
        <v>678.45</v>
      </c>
      <c r="D1188" s="6" t="str">
        <f t="shared" si="18"/>
        <v>Small Cap</v>
      </c>
    </row>
    <row r="1189" spans="1:4" x14ac:dyDescent="0.35">
      <c r="A1189" s="4" t="s">
        <v>2511</v>
      </c>
      <c r="B1189" s="4" t="s">
        <v>200</v>
      </c>
      <c r="C1189" s="6">
        <v>675.00646424499996</v>
      </c>
      <c r="D1189" s="6" t="str">
        <f t="shared" si="18"/>
        <v>Small Cap</v>
      </c>
    </row>
    <row r="1190" spans="1:4" x14ac:dyDescent="0.35">
      <c r="A1190" s="4" t="s">
        <v>2513</v>
      </c>
      <c r="B1190" s="4" t="s">
        <v>396</v>
      </c>
      <c r="C1190" s="6">
        <v>668.49299312000005</v>
      </c>
      <c r="D1190" s="6" t="str">
        <f t="shared" si="18"/>
        <v>Small Cap</v>
      </c>
    </row>
    <row r="1191" spans="1:4" x14ac:dyDescent="0.35">
      <c r="A1191" s="4" t="s">
        <v>2515</v>
      </c>
      <c r="B1191" s="4" t="s">
        <v>49</v>
      </c>
      <c r="C1191" s="6">
        <v>668.0831326</v>
      </c>
      <c r="D1191" s="6" t="str">
        <f t="shared" si="18"/>
        <v>Small Cap</v>
      </c>
    </row>
    <row r="1192" spans="1:4" x14ac:dyDescent="0.35">
      <c r="A1192" s="4" t="s">
        <v>2517</v>
      </c>
      <c r="B1192" s="4" t="s">
        <v>101</v>
      </c>
      <c r="C1192" s="6">
        <v>666.77475000000004</v>
      </c>
      <c r="D1192" s="6" t="str">
        <f t="shared" si="18"/>
        <v>Small Cap</v>
      </c>
    </row>
    <row r="1193" spans="1:4" x14ac:dyDescent="0.35">
      <c r="A1193" s="4" t="s">
        <v>2519</v>
      </c>
      <c r="B1193" s="4" t="s">
        <v>1206</v>
      </c>
      <c r="C1193" s="6">
        <v>665.16301999999996</v>
      </c>
      <c r="D1193" s="6" t="str">
        <f t="shared" si="18"/>
        <v>Small Cap</v>
      </c>
    </row>
    <row r="1194" spans="1:4" x14ac:dyDescent="0.35">
      <c r="A1194" s="4" t="s">
        <v>2521</v>
      </c>
      <c r="B1194" s="4" t="s">
        <v>268</v>
      </c>
      <c r="C1194" s="6">
        <v>664.35453414000006</v>
      </c>
      <c r="D1194" s="6" t="str">
        <f t="shared" si="18"/>
        <v>Small Cap</v>
      </c>
    </row>
    <row r="1195" spans="1:4" x14ac:dyDescent="0.35">
      <c r="A1195" s="4" t="s">
        <v>2523</v>
      </c>
      <c r="B1195" s="4" t="s">
        <v>109</v>
      </c>
      <c r="C1195" s="6">
        <v>663.92111582999996</v>
      </c>
      <c r="D1195" s="6" t="str">
        <f t="shared" si="18"/>
        <v>Small Cap</v>
      </c>
    </row>
    <row r="1196" spans="1:4" x14ac:dyDescent="0.35">
      <c r="A1196" s="4" t="s">
        <v>2525</v>
      </c>
      <c r="B1196" s="4" t="s">
        <v>244</v>
      </c>
      <c r="C1196" s="6">
        <v>662.10525732500003</v>
      </c>
      <c r="D1196" s="6" t="str">
        <f t="shared" si="18"/>
        <v>Small Cap</v>
      </c>
    </row>
    <row r="1197" spans="1:4" x14ac:dyDescent="0.35">
      <c r="A1197" s="4" t="s">
        <v>2527</v>
      </c>
      <c r="B1197" s="4" t="s">
        <v>49</v>
      </c>
      <c r="C1197" s="6">
        <v>661.71195527999998</v>
      </c>
      <c r="D1197" s="6" t="str">
        <f t="shared" si="18"/>
        <v>Small Cap</v>
      </c>
    </row>
    <row r="1198" spans="1:4" x14ac:dyDescent="0.35">
      <c r="A1198" s="4" t="s">
        <v>2529</v>
      </c>
      <c r="B1198" s="4" t="s">
        <v>244</v>
      </c>
      <c r="C1198" s="6">
        <v>660.75213504999999</v>
      </c>
      <c r="D1198" s="6" t="str">
        <f t="shared" si="18"/>
        <v>Small Cap</v>
      </c>
    </row>
    <row r="1199" spans="1:4" x14ac:dyDescent="0.35">
      <c r="A1199" s="4" t="s">
        <v>2531</v>
      </c>
      <c r="B1199" s="4" t="s">
        <v>49</v>
      </c>
      <c r="C1199" s="6">
        <v>658.01276189999999</v>
      </c>
      <c r="D1199" s="6" t="str">
        <f t="shared" si="18"/>
        <v>Small Cap</v>
      </c>
    </row>
    <row r="1200" spans="1:4" x14ac:dyDescent="0.35">
      <c r="A1200" s="4" t="s">
        <v>2533</v>
      </c>
      <c r="B1200" s="4" t="s">
        <v>215</v>
      </c>
      <c r="C1200" s="6">
        <v>656.38543349999998</v>
      </c>
      <c r="D1200" s="6" t="str">
        <f t="shared" si="18"/>
        <v>Small Cap</v>
      </c>
    </row>
    <row r="1201" spans="1:4" x14ac:dyDescent="0.35">
      <c r="A1201" s="4" t="s">
        <v>2535</v>
      </c>
      <c r="B1201" s="4" t="s">
        <v>446</v>
      </c>
      <c r="C1201" s="6">
        <v>653.1</v>
      </c>
      <c r="D1201" s="6" t="str">
        <f t="shared" si="18"/>
        <v>Small Cap</v>
      </c>
    </row>
    <row r="1202" spans="1:4" x14ac:dyDescent="0.35">
      <c r="A1202" s="4" t="s">
        <v>2537</v>
      </c>
      <c r="B1202" s="4" t="s">
        <v>183</v>
      </c>
      <c r="C1202" s="6">
        <v>652.77175499999998</v>
      </c>
      <c r="D1202" s="6" t="str">
        <f t="shared" si="18"/>
        <v>Small Cap</v>
      </c>
    </row>
    <row r="1203" spans="1:4" x14ac:dyDescent="0.35">
      <c r="A1203" s="4" t="s">
        <v>2539</v>
      </c>
      <c r="B1203" s="4" t="s">
        <v>127</v>
      </c>
      <c r="C1203" s="6">
        <v>648.69383823999999</v>
      </c>
      <c r="D1203" s="6" t="str">
        <f t="shared" si="18"/>
        <v>Small Cap</v>
      </c>
    </row>
    <row r="1204" spans="1:4" x14ac:dyDescent="0.35">
      <c r="A1204" s="4" t="s">
        <v>2541</v>
      </c>
      <c r="B1204" s="4" t="s">
        <v>458</v>
      </c>
      <c r="C1204" s="6">
        <v>646.07470102000002</v>
      </c>
      <c r="D1204" s="6" t="str">
        <f t="shared" si="18"/>
        <v>Small Cap</v>
      </c>
    </row>
    <row r="1205" spans="1:4" x14ac:dyDescent="0.35">
      <c r="A1205" s="4" t="s">
        <v>2543</v>
      </c>
      <c r="B1205" s="4" t="s">
        <v>86</v>
      </c>
      <c r="C1205" s="6">
        <v>645.67615067999998</v>
      </c>
      <c r="D1205" s="6" t="str">
        <f t="shared" si="18"/>
        <v>Small Cap</v>
      </c>
    </row>
    <row r="1206" spans="1:4" x14ac:dyDescent="0.35">
      <c r="A1206" s="4" t="s">
        <v>2545</v>
      </c>
      <c r="B1206" s="4" t="s">
        <v>280</v>
      </c>
      <c r="C1206" s="6">
        <v>644.04106272000001</v>
      </c>
      <c r="D1206" s="6" t="str">
        <f t="shared" si="18"/>
        <v>Small Cap</v>
      </c>
    </row>
    <row r="1207" spans="1:4" x14ac:dyDescent="0.35">
      <c r="A1207" s="4" t="s">
        <v>2547</v>
      </c>
      <c r="B1207" s="4" t="s">
        <v>425</v>
      </c>
      <c r="C1207" s="6">
        <v>641.32102950000001</v>
      </c>
      <c r="D1207" s="6" t="str">
        <f t="shared" si="18"/>
        <v>Small Cap</v>
      </c>
    </row>
    <row r="1208" spans="1:4" x14ac:dyDescent="0.35">
      <c r="A1208" s="4" t="s">
        <v>2549</v>
      </c>
      <c r="B1208" s="4" t="s">
        <v>1123</v>
      </c>
      <c r="C1208" s="6">
        <v>641.18600000000004</v>
      </c>
      <c r="D1208" s="6" t="str">
        <f t="shared" si="18"/>
        <v>Small Cap</v>
      </c>
    </row>
    <row r="1209" spans="1:4" x14ac:dyDescent="0.35">
      <c r="A1209" s="4" t="s">
        <v>2551</v>
      </c>
      <c r="B1209" s="4" t="s">
        <v>564</v>
      </c>
      <c r="C1209" s="6">
        <v>641.01624186000004</v>
      </c>
      <c r="D1209" s="6" t="str">
        <f t="shared" si="18"/>
        <v>Small Cap</v>
      </c>
    </row>
    <row r="1210" spans="1:4" x14ac:dyDescent="0.35">
      <c r="A1210" s="4" t="s">
        <v>2553</v>
      </c>
      <c r="B1210" s="4" t="s">
        <v>271</v>
      </c>
      <c r="C1210" s="6">
        <v>639.49292749999995</v>
      </c>
      <c r="D1210" s="6" t="str">
        <f t="shared" si="18"/>
        <v>Small Cap</v>
      </c>
    </row>
    <row r="1211" spans="1:4" x14ac:dyDescent="0.35">
      <c r="A1211" s="4" t="s">
        <v>2555</v>
      </c>
      <c r="B1211" s="4" t="s">
        <v>344</v>
      </c>
      <c r="C1211" s="6">
        <v>638.64939949999996</v>
      </c>
      <c r="D1211" s="6" t="str">
        <f t="shared" si="18"/>
        <v>Small Cap</v>
      </c>
    </row>
    <row r="1212" spans="1:4" x14ac:dyDescent="0.35">
      <c r="A1212" s="4" t="s">
        <v>2557</v>
      </c>
      <c r="B1212" s="4" t="s">
        <v>1141</v>
      </c>
      <c r="C1212" s="6">
        <v>638.50890600000002</v>
      </c>
      <c r="D1212" s="6" t="str">
        <f t="shared" si="18"/>
        <v>Small Cap</v>
      </c>
    </row>
    <row r="1213" spans="1:4" x14ac:dyDescent="0.35">
      <c r="A1213" s="4" t="s">
        <v>2559</v>
      </c>
      <c r="B1213" s="4" t="s">
        <v>260</v>
      </c>
      <c r="C1213" s="6">
        <v>636.78961800000002</v>
      </c>
      <c r="D1213" s="6" t="str">
        <f t="shared" si="18"/>
        <v>Small Cap</v>
      </c>
    </row>
    <row r="1214" spans="1:4" x14ac:dyDescent="0.35">
      <c r="A1214" s="4" t="s">
        <v>2561</v>
      </c>
      <c r="B1214" s="4" t="s">
        <v>98</v>
      </c>
      <c r="C1214" s="6">
        <v>636.10415139999998</v>
      </c>
      <c r="D1214" s="6" t="str">
        <f t="shared" si="18"/>
        <v>Small Cap</v>
      </c>
    </row>
    <row r="1215" spans="1:4" x14ac:dyDescent="0.35">
      <c r="A1215" s="4" t="s">
        <v>2563</v>
      </c>
      <c r="B1215" s="4" t="s">
        <v>92</v>
      </c>
      <c r="C1215" s="6">
        <v>634.50191015999997</v>
      </c>
      <c r="D1215" s="6" t="str">
        <f t="shared" si="18"/>
        <v>Small Cap</v>
      </c>
    </row>
    <row r="1216" spans="1:4" x14ac:dyDescent="0.35">
      <c r="A1216" s="4" t="s">
        <v>2565</v>
      </c>
      <c r="B1216" s="4" t="s">
        <v>1426</v>
      </c>
      <c r="C1216" s="6">
        <v>634.10655552000003</v>
      </c>
      <c r="D1216" s="6" t="str">
        <f t="shared" si="18"/>
        <v>Small Cap</v>
      </c>
    </row>
    <row r="1217" spans="1:4" x14ac:dyDescent="0.35">
      <c r="A1217" s="4" t="s">
        <v>2567</v>
      </c>
      <c r="B1217" s="4" t="s">
        <v>127</v>
      </c>
      <c r="C1217" s="6">
        <v>633.61838490000002</v>
      </c>
      <c r="D1217" s="6" t="str">
        <f t="shared" si="18"/>
        <v>Small Cap</v>
      </c>
    </row>
    <row r="1218" spans="1:4" x14ac:dyDescent="0.35">
      <c r="A1218" s="4" t="s">
        <v>2569</v>
      </c>
      <c r="B1218" s="4" t="s">
        <v>446</v>
      </c>
      <c r="C1218" s="6">
        <v>632.78482247500006</v>
      </c>
      <c r="D1218" s="6" t="str">
        <f t="shared" si="18"/>
        <v>Small Cap</v>
      </c>
    </row>
    <row r="1219" spans="1:4" x14ac:dyDescent="0.35">
      <c r="A1219" s="4" t="s">
        <v>2571</v>
      </c>
      <c r="B1219" s="4" t="s">
        <v>153</v>
      </c>
      <c r="C1219" s="6">
        <v>628.81759039999997</v>
      </c>
      <c r="D1219" s="6" t="str">
        <f t="shared" ref="D1219:D1282" si="19">_xlfn.IFS(C1220&gt;20000,"Large Cap",AND(C1220&lt;=20000,C1220&gt;=5000),"Mid Cap",C1220&lt;5000,"Small Cap")</f>
        <v>Small Cap</v>
      </c>
    </row>
    <row r="1220" spans="1:4" x14ac:dyDescent="0.35">
      <c r="A1220" s="4" t="s">
        <v>2573</v>
      </c>
      <c r="B1220" s="4" t="s">
        <v>912</v>
      </c>
      <c r="C1220" s="6">
        <v>628.38980261999995</v>
      </c>
      <c r="D1220" s="6" t="str">
        <f t="shared" si="19"/>
        <v>Small Cap</v>
      </c>
    </row>
    <row r="1221" spans="1:4" x14ac:dyDescent="0.35">
      <c r="A1221" s="4" t="s">
        <v>2575</v>
      </c>
      <c r="B1221" s="4" t="s">
        <v>183</v>
      </c>
      <c r="C1221" s="6">
        <v>627.91225127999996</v>
      </c>
      <c r="D1221" s="6" t="str">
        <f t="shared" si="19"/>
        <v>Small Cap</v>
      </c>
    </row>
    <row r="1222" spans="1:4" x14ac:dyDescent="0.35">
      <c r="A1222" s="4" t="s">
        <v>2577</v>
      </c>
      <c r="B1222" s="4" t="s">
        <v>580</v>
      </c>
      <c r="C1222" s="6">
        <v>626.72780599999999</v>
      </c>
      <c r="D1222" s="6" t="str">
        <f t="shared" si="19"/>
        <v>Small Cap</v>
      </c>
    </row>
    <row r="1223" spans="1:4" x14ac:dyDescent="0.35">
      <c r="A1223" s="4" t="s">
        <v>2579</v>
      </c>
      <c r="B1223" s="4" t="s">
        <v>109</v>
      </c>
      <c r="C1223" s="6">
        <v>620.52097344000003</v>
      </c>
      <c r="D1223" s="6" t="str">
        <f t="shared" si="19"/>
        <v>Small Cap</v>
      </c>
    </row>
    <row r="1224" spans="1:4" x14ac:dyDescent="0.35">
      <c r="A1224" s="4" t="s">
        <v>2581</v>
      </c>
      <c r="B1224" s="4" t="s">
        <v>271</v>
      </c>
      <c r="C1224" s="6">
        <v>618.96935789999998</v>
      </c>
      <c r="D1224" s="6" t="str">
        <f t="shared" si="19"/>
        <v>Small Cap</v>
      </c>
    </row>
    <row r="1225" spans="1:4" x14ac:dyDescent="0.35">
      <c r="A1225" s="4" t="s">
        <v>2583</v>
      </c>
      <c r="B1225" s="4" t="s">
        <v>127</v>
      </c>
      <c r="C1225" s="6">
        <v>617.32000000000005</v>
      </c>
      <c r="D1225" s="6" t="str">
        <f t="shared" si="19"/>
        <v>Small Cap</v>
      </c>
    </row>
    <row r="1226" spans="1:4" x14ac:dyDescent="0.35">
      <c r="A1226" s="4" t="s">
        <v>2585</v>
      </c>
      <c r="B1226" s="4" t="s">
        <v>109</v>
      </c>
      <c r="C1226" s="6">
        <v>616.71766749999995</v>
      </c>
      <c r="D1226" s="6" t="str">
        <f t="shared" si="19"/>
        <v>Small Cap</v>
      </c>
    </row>
    <row r="1227" spans="1:4" x14ac:dyDescent="0.35">
      <c r="A1227" s="4" t="s">
        <v>2587</v>
      </c>
      <c r="B1227" s="4">
        <v>0</v>
      </c>
      <c r="C1227" s="6">
        <v>614.61270000000002</v>
      </c>
      <c r="D1227" s="6" t="str">
        <f t="shared" si="19"/>
        <v>Small Cap</v>
      </c>
    </row>
    <row r="1228" spans="1:4" x14ac:dyDescent="0.35">
      <c r="A1228" s="4" t="s">
        <v>2589</v>
      </c>
      <c r="B1228" s="4" t="s">
        <v>852</v>
      </c>
      <c r="C1228" s="6">
        <v>614.61126000000002</v>
      </c>
      <c r="D1228" s="6" t="str">
        <f t="shared" si="19"/>
        <v>Small Cap</v>
      </c>
    </row>
    <row r="1229" spans="1:4" x14ac:dyDescent="0.35">
      <c r="A1229" s="4" t="s">
        <v>2591</v>
      </c>
      <c r="B1229" s="4" t="s">
        <v>528</v>
      </c>
      <c r="C1229" s="6">
        <v>614.36081175000004</v>
      </c>
      <c r="D1229" s="6" t="str">
        <f t="shared" si="19"/>
        <v>Small Cap</v>
      </c>
    </row>
    <row r="1230" spans="1:4" x14ac:dyDescent="0.35">
      <c r="A1230" s="4" t="s">
        <v>2593</v>
      </c>
      <c r="B1230" s="4" t="s">
        <v>1197</v>
      </c>
      <c r="C1230" s="6">
        <v>612.63388902999998</v>
      </c>
      <c r="D1230" s="6" t="str">
        <f t="shared" si="19"/>
        <v>Small Cap</v>
      </c>
    </row>
    <row r="1231" spans="1:4" x14ac:dyDescent="0.35">
      <c r="A1231" s="4" t="s">
        <v>2595</v>
      </c>
      <c r="B1231" s="4" t="s">
        <v>115</v>
      </c>
      <c r="C1231" s="6">
        <v>610.5</v>
      </c>
      <c r="D1231" s="6" t="str">
        <f t="shared" si="19"/>
        <v>Small Cap</v>
      </c>
    </row>
    <row r="1232" spans="1:4" x14ac:dyDescent="0.35">
      <c r="A1232" s="4" t="s">
        <v>2597</v>
      </c>
      <c r="B1232" s="4" t="s">
        <v>244</v>
      </c>
      <c r="C1232" s="6">
        <v>608.19005600000003</v>
      </c>
      <c r="D1232" s="6" t="str">
        <f t="shared" si="19"/>
        <v>Small Cap</v>
      </c>
    </row>
    <row r="1233" spans="1:4" x14ac:dyDescent="0.35">
      <c r="A1233" s="4" t="s">
        <v>2599</v>
      </c>
      <c r="B1233" s="4" t="s">
        <v>237</v>
      </c>
      <c r="C1233" s="6">
        <v>608.00979292</v>
      </c>
      <c r="D1233" s="6" t="str">
        <f t="shared" si="19"/>
        <v>Small Cap</v>
      </c>
    </row>
    <row r="1234" spans="1:4" x14ac:dyDescent="0.35">
      <c r="A1234" s="4" t="s">
        <v>2601</v>
      </c>
      <c r="B1234" s="4" t="s">
        <v>1426</v>
      </c>
      <c r="C1234" s="6">
        <v>605.76</v>
      </c>
      <c r="D1234" s="6" t="str">
        <f t="shared" si="19"/>
        <v>Small Cap</v>
      </c>
    </row>
    <row r="1235" spans="1:4" x14ac:dyDescent="0.35">
      <c r="A1235" s="4" t="s">
        <v>2603</v>
      </c>
      <c r="B1235" s="4" t="s">
        <v>98</v>
      </c>
      <c r="C1235" s="6">
        <v>605.60444952</v>
      </c>
      <c r="D1235" s="6" t="str">
        <f t="shared" si="19"/>
        <v>Small Cap</v>
      </c>
    </row>
    <row r="1236" spans="1:4" x14ac:dyDescent="0.35">
      <c r="A1236" s="4" t="s">
        <v>2605</v>
      </c>
      <c r="B1236" s="4" t="s">
        <v>98</v>
      </c>
      <c r="C1236" s="6">
        <v>604.078125</v>
      </c>
      <c r="D1236" s="6" t="str">
        <f t="shared" si="19"/>
        <v>Small Cap</v>
      </c>
    </row>
    <row r="1237" spans="1:4" x14ac:dyDescent="0.35">
      <c r="A1237" s="4" t="s">
        <v>2607</v>
      </c>
      <c r="B1237" s="4" t="s">
        <v>995</v>
      </c>
      <c r="C1237" s="6">
        <v>603.02035909999995</v>
      </c>
      <c r="D1237" s="6" t="str">
        <f t="shared" si="19"/>
        <v>Small Cap</v>
      </c>
    </row>
    <row r="1238" spans="1:4" x14ac:dyDescent="0.35">
      <c r="A1238" s="4" t="s">
        <v>2609</v>
      </c>
      <c r="B1238" s="4" t="s">
        <v>244</v>
      </c>
      <c r="C1238" s="6">
        <v>595.53576120000002</v>
      </c>
      <c r="D1238" s="6" t="str">
        <f t="shared" si="19"/>
        <v>Small Cap</v>
      </c>
    </row>
    <row r="1239" spans="1:4" x14ac:dyDescent="0.35">
      <c r="A1239" s="4" t="s">
        <v>2611</v>
      </c>
      <c r="B1239" s="4" t="s">
        <v>244</v>
      </c>
      <c r="C1239" s="6">
        <v>595.30627860000004</v>
      </c>
      <c r="D1239" s="6" t="str">
        <f t="shared" si="19"/>
        <v>Small Cap</v>
      </c>
    </row>
    <row r="1240" spans="1:4" x14ac:dyDescent="0.35">
      <c r="A1240" s="4" t="s">
        <v>2613</v>
      </c>
      <c r="B1240" s="4" t="s">
        <v>244</v>
      </c>
      <c r="C1240" s="6">
        <v>593.35694016000002</v>
      </c>
      <c r="D1240" s="6" t="str">
        <f t="shared" si="19"/>
        <v>Small Cap</v>
      </c>
    </row>
    <row r="1241" spans="1:4" x14ac:dyDescent="0.35">
      <c r="A1241" s="4" t="s">
        <v>2615</v>
      </c>
      <c r="B1241" s="4" t="s">
        <v>109</v>
      </c>
      <c r="C1241" s="6">
        <v>591.68138895000004</v>
      </c>
      <c r="D1241" s="6" t="str">
        <f t="shared" si="19"/>
        <v>Small Cap</v>
      </c>
    </row>
    <row r="1242" spans="1:4" x14ac:dyDescent="0.35">
      <c r="A1242" s="4" t="s">
        <v>2617</v>
      </c>
      <c r="B1242" s="4" t="s">
        <v>183</v>
      </c>
      <c r="C1242" s="6">
        <v>590.66106569999999</v>
      </c>
      <c r="D1242" s="6" t="str">
        <f t="shared" si="19"/>
        <v>Small Cap</v>
      </c>
    </row>
    <row r="1243" spans="1:4" x14ac:dyDescent="0.35">
      <c r="A1243" s="4" t="s">
        <v>2619</v>
      </c>
      <c r="B1243" s="4"/>
      <c r="C1243" s="6">
        <v>588.47663039999998</v>
      </c>
      <c r="D1243" s="6" t="str">
        <f t="shared" si="19"/>
        <v>Small Cap</v>
      </c>
    </row>
    <row r="1244" spans="1:4" x14ac:dyDescent="0.35">
      <c r="A1244" s="4" t="s">
        <v>2621</v>
      </c>
      <c r="B1244" s="4" t="s">
        <v>218</v>
      </c>
      <c r="C1244" s="6">
        <v>584.39136437499997</v>
      </c>
      <c r="D1244" s="6" t="str">
        <f t="shared" si="19"/>
        <v>Small Cap</v>
      </c>
    </row>
    <row r="1245" spans="1:4" x14ac:dyDescent="0.35">
      <c r="A1245" s="4" t="s">
        <v>2623</v>
      </c>
      <c r="B1245" s="4" t="s">
        <v>396</v>
      </c>
      <c r="C1245" s="6">
        <v>581.72938590000001</v>
      </c>
      <c r="D1245" s="6" t="str">
        <f t="shared" si="19"/>
        <v>Small Cap</v>
      </c>
    </row>
    <row r="1246" spans="1:4" x14ac:dyDescent="0.35">
      <c r="A1246" s="4" t="s">
        <v>2625</v>
      </c>
      <c r="B1246" s="4" t="s">
        <v>225</v>
      </c>
      <c r="C1246" s="6">
        <v>579.83172500000001</v>
      </c>
      <c r="D1246" s="6" t="str">
        <f t="shared" si="19"/>
        <v>Small Cap</v>
      </c>
    </row>
    <row r="1247" spans="1:4" x14ac:dyDescent="0.35">
      <c r="A1247" s="4" t="s">
        <v>2627</v>
      </c>
      <c r="B1247" s="4" t="s">
        <v>156</v>
      </c>
      <c r="C1247" s="6">
        <v>579.49762499999997</v>
      </c>
      <c r="D1247" s="6" t="str">
        <f t="shared" si="19"/>
        <v>Small Cap</v>
      </c>
    </row>
    <row r="1248" spans="1:4" x14ac:dyDescent="0.35">
      <c r="A1248" s="4" t="s">
        <v>2629</v>
      </c>
      <c r="B1248" s="4" t="s">
        <v>127</v>
      </c>
      <c r="C1248" s="6">
        <v>578.122974</v>
      </c>
      <c r="D1248" s="6" t="str">
        <f t="shared" si="19"/>
        <v>Small Cap</v>
      </c>
    </row>
    <row r="1249" spans="1:4" x14ac:dyDescent="0.35">
      <c r="A1249" s="4" t="s">
        <v>2631</v>
      </c>
      <c r="B1249" s="4" t="s">
        <v>260</v>
      </c>
      <c r="C1249" s="6">
        <v>577.03584232000003</v>
      </c>
      <c r="D1249" s="6" t="str">
        <f t="shared" si="19"/>
        <v>Small Cap</v>
      </c>
    </row>
    <row r="1250" spans="1:4" x14ac:dyDescent="0.35">
      <c r="A1250" s="4" t="s">
        <v>2633</v>
      </c>
      <c r="B1250" s="4" t="s">
        <v>425</v>
      </c>
      <c r="C1250" s="6">
        <v>576.98895200000004</v>
      </c>
      <c r="D1250" s="6" t="str">
        <f t="shared" si="19"/>
        <v>Small Cap</v>
      </c>
    </row>
    <row r="1251" spans="1:4" x14ac:dyDescent="0.35">
      <c r="A1251" s="4" t="s">
        <v>2635</v>
      </c>
      <c r="B1251" s="4" t="s">
        <v>813</v>
      </c>
      <c r="C1251" s="6">
        <v>576.19140672000003</v>
      </c>
      <c r="D1251" s="6" t="str">
        <f t="shared" si="19"/>
        <v>Small Cap</v>
      </c>
    </row>
    <row r="1252" spans="1:4" x14ac:dyDescent="0.35">
      <c r="A1252" s="4" t="s">
        <v>2637</v>
      </c>
      <c r="B1252" s="4" t="s">
        <v>580</v>
      </c>
      <c r="C1252" s="6">
        <v>570.54646446000004</v>
      </c>
      <c r="D1252" s="6" t="str">
        <f t="shared" si="19"/>
        <v>Small Cap</v>
      </c>
    </row>
    <row r="1253" spans="1:4" x14ac:dyDescent="0.35">
      <c r="A1253" s="4" t="s">
        <v>2639</v>
      </c>
      <c r="B1253" s="4" t="s">
        <v>200</v>
      </c>
      <c r="C1253" s="6">
        <v>565.45500000000004</v>
      </c>
      <c r="D1253" s="6" t="str">
        <f t="shared" si="19"/>
        <v>Small Cap</v>
      </c>
    </row>
    <row r="1254" spans="1:4" x14ac:dyDescent="0.35">
      <c r="A1254" s="4" t="s">
        <v>2641</v>
      </c>
      <c r="B1254" s="4" t="s">
        <v>144</v>
      </c>
      <c r="C1254" s="6">
        <v>565.40160000000003</v>
      </c>
      <c r="D1254" s="6" t="str">
        <f t="shared" si="19"/>
        <v>Small Cap</v>
      </c>
    </row>
    <row r="1255" spans="1:4" x14ac:dyDescent="0.35">
      <c r="A1255" s="4" t="s">
        <v>2643</v>
      </c>
      <c r="B1255" s="4" t="s">
        <v>200</v>
      </c>
      <c r="C1255" s="6">
        <v>564.80054018999999</v>
      </c>
      <c r="D1255" s="6" t="str">
        <f t="shared" si="19"/>
        <v>Small Cap</v>
      </c>
    </row>
    <row r="1256" spans="1:4" x14ac:dyDescent="0.35">
      <c r="A1256" s="4" t="s">
        <v>2645</v>
      </c>
      <c r="B1256" s="4" t="s">
        <v>396</v>
      </c>
      <c r="C1256" s="6">
        <v>561.10682799999995</v>
      </c>
      <c r="D1256" s="6" t="str">
        <f t="shared" si="19"/>
        <v>Small Cap</v>
      </c>
    </row>
    <row r="1257" spans="1:4" x14ac:dyDescent="0.35">
      <c r="A1257" s="4" t="s">
        <v>2647</v>
      </c>
      <c r="B1257" s="4" t="s">
        <v>271</v>
      </c>
      <c r="C1257" s="6">
        <v>560.17633606000004</v>
      </c>
      <c r="D1257" s="6" t="str">
        <f t="shared" si="19"/>
        <v>Small Cap</v>
      </c>
    </row>
    <row r="1258" spans="1:4" x14ac:dyDescent="0.35">
      <c r="A1258" s="4" t="s">
        <v>2649</v>
      </c>
      <c r="B1258" s="4" t="s">
        <v>344</v>
      </c>
      <c r="C1258" s="6">
        <v>558.90431999999998</v>
      </c>
      <c r="D1258" s="6" t="str">
        <f t="shared" si="19"/>
        <v>Small Cap</v>
      </c>
    </row>
    <row r="1259" spans="1:4" x14ac:dyDescent="0.35">
      <c r="A1259" s="4" t="s">
        <v>2651</v>
      </c>
      <c r="B1259" s="4" t="s">
        <v>147</v>
      </c>
      <c r="C1259" s="6">
        <v>558.88507200000004</v>
      </c>
      <c r="D1259" s="6" t="str">
        <f t="shared" si="19"/>
        <v>Small Cap</v>
      </c>
    </row>
    <row r="1260" spans="1:4" x14ac:dyDescent="0.35">
      <c r="A1260" s="4" t="s">
        <v>2653</v>
      </c>
      <c r="B1260" s="4" t="s">
        <v>396</v>
      </c>
      <c r="C1260" s="6">
        <v>558.44730549999997</v>
      </c>
      <c r="D1260" s="6" t="str">
        <f t="shared" si="19"/>
        <v>Small Cap</v>
      </c>
    </row>
    <row r="1261" spans="1:4" x14ac:dyDescent="0.35">
      <c r="A1261" s="4" t="s">
        <v>2655</v>
      </c>
      <c r="B1261" s="4" t="s">
        <v>366</v>
      </c>
      <c r="C1261" s="6">
        <v>557.238463325</v>
      </c>
      <c r="D1261" s="6" t="str">
        <f t="shared" si="19"/>
        <v>Small Cap</v>
      </c>
    </row>
    <row r="1262" spans="1:4" x14ac:dyDescent="0.35">
      <c r="A1262" s="4" t="s">
        <v>2657</v>
      </c>
      <c r="B1262" s="4" t="s">
        <v>271</v>
      </c>
      <c r="C1262" s="6">
        <v>556.90748922</v>
      </c>
      <c r="D1262" s="6" t="str">
        <f t="shared" si="19"/>
        <v>Small Cap</v>
      </c>
    </row>
    <row r="1263" spans="1:4" x14ac:dyDescent="0.35">
      <c r="A1263" s="4" t="s">
        <v>2659</v>
      </c>
      <c r="B1263" s="4" t="s">
        <v>234</v>
      </c>
      <c r="C1263" s="6">
        <v>556.40639339999996</v>
      </c>
      <c r="D1263" s="6" t="str">
        <f t="shared" si="19"/>
        <v>Small Cap</v>
      </c>
    </row>
    <row r="1264" spans="1:4" x14ac:dyDescent="0.35">
      <c r="A1264" s="4" t="s">
        <v>2661</v>
      </c>
      <c r="B1264" s="4" t="s">
        <v>244</v>
      </c>
      <c r="C1264" s="6">
        <v>554.96608844499997</v>
      </c>
      <c r="D1264" s="6" t="str">
        <f t="shared" si="19"/>
        <v>Small Cap</v>
      </c>
    </row>
    <row r="1265" spans="1:4" x14ac:dyDescent="0.35">
      <c r="A1265" s="4" t="s">
        <v>2663</v>
      </c>
      <c r="B1265" s="4" t="s">
        <v>98</v>
      </c>
      <c r="C1265" s="6">
        <v>554.15863305000005</v>
      </c>
      <c r="D1265" s="6" t="str">
        <f t="shared" si="19"/>
        <v>Small Cap</v>
      </c>
    </row>
    <row r="1266" spans="1:4" x14ac:dyDescent="0.35">
      <c r="A1266" s="4" t="s">
        <v>2665</v>
      </c>
      <c r="B1266" s="4" t="s">
        <v>366</v>
      </c>
      <c r="C1266" s="6">
        <v>553.99378560000002</v>
      </c>
      <c r="D1266" s="6" t="str">
        <f t="shared" si="19"/>
        <v>Small Cap</v>
      </c>
    </row>
    <row r="1267" spans="1:4" x14ac:dyDescent="0.35">
      <c r="A1267" s="4" t="s">
        <v>2667</v>
      </c>
      <c r="B1267" s="4" t="s">
        <v>260</v>
      </c>
      <c r="C1267" s="6">
        <v>552.57745899999998</v>
      </c>
      <c r="D1267" s="6" t="str">
        <f t="shared" si="19"/>
        <v>Small Cap</v>
      </c>
    </row>
    <row r="1268" spans="1:4" x14ac:dyDescent="0.35">
      <c r="A1268" s="4" t="s">
        <v>2669</v>
      </c>
      <c r="B1268" s="4" t="s">
        <v>446</v>
      </c>
      <c r="C1268" s="6">
        <v>551.70404799999994</v>
      </c>
      <c r="D1268" s="6" t="str">
        <f t="shared" si="19"/>
        <v>Small Cap</v>
      </c>
    </row>
    <row r="1269" spans="1:4" x14ac:dyDescent="0.35">
      <c r="A1269" s="4" t="s">
        <v>2671</v>
      </c>
      <c r="B1269" s="4" t="s">
        <v>98</v>
      </c>
      <c r="C1269" s="6">
        <v>551.20079999999996</v>
      </c>
      <c r="D1269" s="6" t="str">
        <f t="shared" si="19"/>
        <v>Small Cap</v>
      </c>
    </row>
    <row r="1270" spans="1:4" x14ac:dyDescent="0.35">
      <c r="A1270" s="4" t="s">
        <v>2673</v>
      </c>
      <c r="B1270" s="4" t="s">
        <v>207</v>
      </c>
      <c r="C1270" s="6">
        <v>550.74239999999998</v>
      </c>
      <c r="D1270" s="6" t="str">
        <f t="shared" si="19"/>
        <v>Small Cap</v>
      </c>
    </row>
    <row r="1271" spans="1:4" x14ac:dyDescent="0.35">
      <c r="A1271" s="4" t="s">
        <v>2675</v>
      </c>
      <c r="B1271" s="4" t="s">
        <v>396</v>
      </c>
      <c r="C1271" s="6">
        <v>548.78826247999996</v>
      </c>
      <c r="D1271" s="6" t="str">
        <f t="shared" si="19"/>
        <v>Small Cap</v>
      </c>
    </row>
    <row r="1272" spans="1:4" x14ac:dyDescent="0.35">
      <c r="A1272" s="4" t="s">
        <v>2677</v>
      </c>
      <c r="B1272" s="4" t="s">
        <v>188</v>
      </c>
      <c r="C1272" s="6">
        <v>547.00642231999996</v>
      </c>
      <c r="D1272" s="6" t="str">
        <f t="shared" si="19"/>
        <v>Small Cap</v>
      </c>
    </row>
    <row r="1273" spans="1:4" x14ac:dyDescent="0.35">
      <c r="A1273" s="4" t="s">
        <v>2679</v>
      </c>
      <c r="B1273" s="4" t="s">
        <v>280</v>
      </c>
      <c r="C1273" s="6">
        <v>546.57241002000001</v>
      </c>
      <c r="D1273" s="6" t="str">
        <f t="shared" si="19"/>
        <v>Small Cap</v>
      </c>
    </row>
    <row r="1274" spans="1:4" x14ac:dyDescent="0.35">
      <c r="A1274" s="4" t="s">
        <v>2681</v>
      </c>
      <c r="B1274" s="4" t="s">
        <v>200</v>
      </c>
      <c r="C1274" s="6">
        <v>546.09603215000004</v>
      </c>
      <c r="D1274" s="6" t="str">
        <f t="shared" si="19"/>
        <v>Small Cap</v>
      </c>
    </row>
    <row r="1275" spans="1:4" x14ac:dyDescent="0.35">
      <c r="A1275" s="4" t="s">
        <v>2683</v>
      </c>
      <c r="B1275" s="4" t="s">
        <v>127</v>
      </c>
      <c r="C1275" s="6">
        <v>545.03984249999996</v>
      </c>
      <c r="D1275" s="6" t="str">
        <f t="shared" si="19"/>
        <v>Small Cap</v>
      </c>
    </row>
    <row r="1276" spans="1:4" x14ac:dyDescent="0.35">
      <c r="A1276" s="4" t="s">
        <v>2685</v>
      </c>
      <c r="B1276" s="4" t="s">
        <v>425</v>
      </c>
      <c r="C1276" s="6">
        <v>544.11783434999995</v>
      </c>
      <c r="D1276" s="6" t="str">
        <f t="shared" si="19"/>
        <v>Small Cap</v>
      </c>
    </row>
    <row r="1277" spans="1:4" x14ac:dyDescent="0.35">
      <c r="A1277" s="4" t="s">
        <v>2687</v>
      </c>
      <c r="B1277" s="4" t="s">
        <v>418</v>
      </c>
      <c r="C1277" s="6">
        <v>544.04213695999999</v>
      </c>
      <c r="D1277" s="6" t="str">
        <f t="shared" si="19"/>
        <v>Small Cap</v>
      </c>
    </row>
    <row r="1278" spans="1:4" x14ac:dyDescent="0.35">
      <c r="A1278" s="4" t="s">
        <v>2689</v>
      </c>
      <c r="B1278" s="4" t="s">
        <v>1197</v>
      </c>
      <c r="C1278" s="6">
        <v>544.00481937500001</v>
      </c>
      <c r="D1278" s="6" t="str">
        <f t="shared" si="19"/>
        <v>Small Cap</v>
      </c>
    </row>
    <row r="1279" spans="1:4" x14ac:dyDescent="0.35">
      <c r="A1279" s="4" t="s">
        <v>2691</v>
      </c>
      <c r="B1279" s="4" t="s">
        <v>564</v>
      </c>
      <c r="C1279" s="6">
        <v>542.25081017499997</v>
      </c>
      <c r="D1279" s="6" t="str">
        <f t="shared" si="19"/>
        <v>Small Cap</v>
      </c>
    </row>
    <row r="1280" spans="1:4" x14ac:dyDescent="0.35">
      <c r="A1280" s="4" t="s">
        <v>2693</v>
      </c>
      <c r="B1280" s="4" t="s">
        <v>200</v>
      </c>
      <c r="C1280" s="6">
        <v>542.16067543999998</v>
      </c>
      <c r="D1280" s="6" t="str">
        <f t="shared" si="19"/>
        <v>Small Cap</v>
      </c>
    </row>
    <row r="1281" spans="1:4" x14ac:dyDescent="0.35">
      <c r="A1281" s="4" t="s">
        <v>2695</v>
      </c>
      <c r="B1281" s="4" t="s">
        <v>366</v>
      </c>
      <c r="C1281" s="6">
        <v>540.24413960000004</v>
      </c>
      <c r="D1281" s="6" t="str">
        <f t="shared" si="19"/>
        <v>Small Cap</v>
      </c>
    </row>
    <row r="1282" spans="1:4" x14ac:dyDescent="0.35">
      <c r="A1282" s="4" t="s">
        <v>2697</v>
      </c>
      <c r="B1282" s="4" t="s">
        <v>528</v>
      </c>
      <c r="C1282" s="6">
        <v>538.117468175</v>
      </c>
      <c r="D1282" s="6" t="str">
        <f t="shared" si="19"/>
        <v>Small Cap</v>
      </c>
    </row>
    <row r="1283" spans="1:4" x14ac:dyDescent="0.35">
      <c r="A1283" s="4" t="s">
        <v>2699</v>
      </c>
      <c r="B1283" s="4" t="s">
        <v>446</v>
      </c>
      <c r="C1283" s="6">
        <v>537.48122811999997</v>
      </c>
      <c r="D1283" s="6" t="str">
        <f t="shared" ref="D1283:D1346" si="20">_xlfn.IFS(C1284&gt;20000,"Large Cap",AND(C1284&lt;=20000,C1284&gt;=5000),"Mid Cap",C1284&lt;5000,"Small Cap")</f>
        <v>Small Cap</v>
      </c>
    </row>
    <row r="1284" spans="1:4" x14ac:dyDescent="0.35">
      <c r="A1284" s="4" t="s">
        <v>2701</v>
      </c>
      <c r="B1284" s="4" t="s">
        <v>446</v>
      </c>
      <c r="C1284" s="6">
        <v>537.43200000000002</v>
      </c>
      <c r="D1284" s="6" t="str">
        <f t="shared" si="20"/>
        <v>Small Cap</v>
      </c>
    </row>
    <row r="1285" spans="1:4" x14ac:dyDescent="0.35">
      <c r="A1285" s="4" t="s">
        <v>2703</v>
      </c>
      <c r="B1285" s="4" t="s">
        <v>200</v>
      </c>
      <c r="C1285" s="6">
        <v>536.87919999999997</v>
      </c>
      <c r="D1285" s="6" t="str">
        <f t="shared" si="20"/>
        <v>Small Cap</v>
      </c>
    </row>
    <row r="1286" spans="1:4" x14ac:dyDescent="0.35">
      <c r="A1286" s="4" t="s">
        <v>2705</v>
      </c>
      <c r="B1286" s="4" t="s">
        <v>317</v>
      </c>
      <c r="C1286" s="6">
        <v>536.78207769999995</v>
      </c>
      <c r="D1286" s="6" t="str">
        <f t="shared" si="20"/>
        <v>Small Cap</v>
      </c>
    </row>
    <row r="1287" spans="1:4" x14ac:dyDescent="0.35">
      <c r="A1287" s="4" t="s">
        <v>2707</v>
      </c>
      <c r="B1287" s="4" t="s">
        <v>307</v>
      </c>
      <c r="C1287" s="6">
        <v>534.97608000000002</v>
      </c>
      <c r="D1287" s="6" t="str">
        <f t="shared" si="20"/>
        <v>Small Cap</v>
      </c>
    </row>
    <row r="1288" spans="1:4" x14ac:dyDescent="0.35">
      <c r="A1288" s="4" t="s">
        <v>2709</v>
      </c>
      <c r="B1288" s="4" t="s">
        <v>183</v>
      </c>
      <c r="C1288" s="6">
        <v>534.46248313499996</v>
      </c>
      <c r="D1288" s="6" t="str">
        <f t="shared" si="20"/>
        <v>Small Cap</v>
      </c>
    </row>
    <row r="1289" spans="1:4" x14ac:dyDescent="0.35">
      <c r="A1289" s="4" t="s">
        <v>2711</v>
      </c>
      <c r="B1289" s="4" t="s">
        <v>188</v>
      </c>
      <c r="C1289" s="6">
        <v>531.42297919999999</v>
      </c>
      <c r="D1289" s="6" t="str">
        <f t="shared" si="20"/>
        <v>Small Cap</v>
      </c>
    </row>
    <row r="1290" spans="1:4" x14ac:dyDescent="0.35">
      <c r="A1290" s="4" t="s">
        <v>2713</v>
      </c>
      <c r="B1290" s="4" t="s">
        <v>366</v>
      </c>
      <c r="C1290" s="6">
        <v>530.58011302499995</v>
      </c>
      <c r="D1290" s="6" t="str">
        <f t="shared" si="20"/>
        <v>Small Cap</v>
      </c>
    </row>
    <row r="1291" spans="1:4" x14ac:dyDescent="0.35">
      <c r="A1291" s="4" t="s">
        <v>2715</v>
      </c>
      <c r="B1291" s="4" t="s">
        <v>188</v>
      </c>
      <c r="C1291" s="6">
        <v>529.51325093000003</v>
      </c>
      <c r="D1291" s="6" t="str">
        <f t="shared" si="20"/>
        <v>Small Cap</v>
      </c>
    </row>
    <row r="1292" spans="1:4" x14ac:dyDescent="0.35">
      <c r="A1292" s="4" t="s">
        <v>2717</v>
      </c>
      <c r="B1292" s="4" t="s">
        <v>98</v>
      </c>
      <c r="C1292" s="6">
        <v>529.29591800000003</v>
      </c>
      <c r="D1292" s="6" t="str">
        <f t="shared" si="20"/>
        <v>Small Cap</v>
      </c>
    </row>
    <row r="1293" spans="1:4" x14ac:dyDescent="0.35">
      <c r="A1293" s="4" t="s">
        <v>2719</v>
      </c>
      <c r="B1293" s="4" t="s">
        <v>127</v>
      </c>
      <c r="C1293" s="6">
        <v>529.00171762000002</v>
      </c>
      <c r="D1293" s="6" t="str">
        <f t="shared" si="20"/>
        <v>Small Cap</v>
      </c>
    </row>
    <row r="1294" spans="1:4" x14ac:dyDescent="0.35">
      <c r="A1294" s="4" t="s">
        <v>2721</v>
      </c>
      <c r="B1294" s="4" t="s">
        <v>344</v>
      </c>
      <c r="C1294" s="6">
        <v>528.27748799999995</v>
      </c>
      <c r="D1294" s="6" t="str">
        <f t="shared" si="20"/>
        <v>Small Cap</v>
      </c>
    </row>
    <row r="1295" spans="1:4" x14ac:dyDescent="0.35">
      <c r="A1295" s="4" t="s">
        <v>2723</v>
      </c>
      <c r="B1295" s="4" t="s">
        <v>433</v>
      </c>
      <c r="C1295" s="6">
        <v>527.42354224999997</v>
      </c>
      <c r="D1295" s="6" t="str">
        <f t="shared" si="20"/>
        <v>Small Cap</v>
      </c>
    </row>
    <row r="1296" spans="1:4" x14ac:dyDescent="0.35">
      <c r="A1296" s="4" t="s">
        <v>2725</v>
      </c>
      <c r="B1296" s="4" t="s">
        <v>425</v>
      </c>
      <c r="C1296" s="6">
        <v>525.16589999999997</v>
      </c>
      <c r="D1296" s="6" t="str">
        <f t="shared" si="20"/>
        <v>Small Cap</v>
      </c>
    </row>
    <row r="1297" spans="1:4" x14ac:dyDescent="0.35">
      <c r="A1297" s="4" t="s">
        <v>2727</v>
      </c>
      <c r="B1297" s="4" t="s">
        <v>65</v>
      </c>
      <c r="C1297" s="6">
        <v>524.07939999999996</v>
      </c>
      <c r="D1297" s="6" t="str">
        <f t="shared" si="20"/>
        <v>Small Cap</v>
      </c>
    </row>
    <row r="1298" spans="1:4" x14ac:dyDescent="0.35">
      <c r="A1298" s="4" t="s">
        <v>2729</v>
      </c>
      <c r="B1298" s="4" t="s">
        <v>852</v>
      </c>
      <c r="C1298" s="6">
        <v>523.89549799999998</v>
      </c>
      <c r="D1298" s="6" t="str">
        <f t="shared" si="20"/>
        <v>Small Cap</v>
      </c>
    </row>
    <row r="1299" spans="1:4" x14ac:dyDescent="0.35">
      <c r="A1299" s="4" t="s">
        <v>2731</v>
      </c>
      <c r="B1299" s="4" t="s">
        <v>207</v>
      </c>
      <c r="C1299" s="6">
        <v>523.55103499999996</v>
      </c>
      <c r="D1299" s="6" t="str">
        <f t="shared" si="20"/>
        <v>Small Cap</v>
      </c>
    </row>
    <row r="1300" spans="1:4" x14ac:dyDescent="0.35">
      <c r="A1300" s="4" t="s">
        <v>2733</v>
      </c>
      <c r="B1300" s="4" t="s">
        <v>109</v>
      </c>
      <c r="C1300" s="6">
        <v>521.86630937500001</v>
      </c>
      <c r="D1300" s="6" t="str">
        <f t="shared" si="20"/>
        <v>Small Cap</v>
      </c>
    </row>
    <row r="1301" spans="1:4" x14ac:dyDescent="0.35">
      <c r="A1301" s="4" t="s">
        <v>2735</v>
      </c>
      <c r="B1301" s="4" t="s">
        <v>127</v>
      </c>
      <c r="C1301" s="6">
        <v>521.024576615</v>
      </c>
      <c r="D1301" s="6" t="str">
        <f t="shared" si="20"/>
        <v>Small Cap</v>
      </c>
    </row>
    <row r="1302" spans="1:4" x14ac:dyDescent="0.35">
      <c r="A1302" s="4" t="s">
        <v>2737</v>
      </c>
      <c r="B1302" s="4" t="s">
        <v>268</v>
      </c>
      <c r="C1302" s="6">
        <v>520.63088249999998</v>
      </c>
      <c r="D1302" s="6" t="str">
        <f t="shared" si="20"/>
        <v>Small Cap</v>
      </c>
    </row>
    <row r="1303" spans="1:4" x14ac:dyDescent="0.35">
      <c r="A1303" s="4" t="s">
        <v>2739</v>
      </c>
      <c r="B1303" s="4" t="s">
        <v>927</v>
      </c>
      <c r="C1303" s="6">
        <v>518.845236</v>
      </c>
      <c r="D1303" s="6" t="str">
        <f t="shared" si="20"/>
        <v>Small Cap</v>
      </c>
    </row>
    <row r="1304" spans="1:4" x14ac:dyDescent="0.35">
      <c r="A1304" s="4" t="s">
        <v>2741</v>
      </c>
      <c r="B1304" s="4" t="s">
        <v>112</v>
      </c>
      <c r="C1304" s="6">
        <v>516.41864131</v>
      </c>
      <c r="D1304" s="6" t="str">
        <f t="shared" si="20"/>
        <v>Small Cap</v>
      </c>
    </row>
    <row r="1305" spans="1:4" x14ac:dyDescent="0.35">
      <c r="A1305" s="4" t="s">
        <v>2743</v>
      </c>
      <c r="B1305" s="4" t="s">
        <v>1713</v>
      </c>
      <c r="C1305" s="6">
        <v>514.41785116000005</v>
      </c>
      <c r="D1305" s="6" t="str">
        <f t="shared" si="20"/>
        <v>Small Cap</v>
      </c>
    </row>
    <row r="1306" spans="1:4" x14ac:dyDescent="0.35">
      <c r="A1306" s="4" t="s">
        <v>2745</v>
      </c>
      <c r="B1306" s="4" t="s">
        <v>109</v>
      </c>
      <c r="C1306" s="6">
        <v>514.33776499999999</v>
      </c>
      <c r="D1306" s="6" t="str">
        <f t="shared" si="20"/>
        <v>Small Cap</v>
      </c>
    </row>
    <row r="1307" spans="1:4" x14ac:dyDescent="0.35">
      <c r="A1307" s="4" t="s">
        <v>2747</v>
      </c>
      <c r="B1307" s="4" t="s">
        <v>49</v>
      </c>
      <c r="C1307" s="6">
        <v>513.15941691499995</v>
      </c>
      <c r="D1307" s="6" t="str">
        <f t="shared" si="20"/>
        <v>Small Cap</v>
      </c>
    </row>
    <row r="1308" spans="1:4" x14ac:dyDescent="0.35">
      <c r="A1308" s="4" t="s">
        <v>2749</v>
      </c>
      <c r="B1308" s="4" t="s">
        <v>207</v>
      </c>
      <c r="C1308" s="6">
        <v>512.72962190999999</v>
      </c>
      <c r="D1308" s="6" t="str">
        <f t="shared" si="20"/>
        <v>Small Cap</v>
      </c>
    </row>
    <row r="1309" spans="1:4" x14ac:dyDescent="0.35">
      <c r="A1309" s="4" t="s">
        <v>2751</v>
      </c>
      <c r="B1309" s="4" t="s">
        <v>215</v>
      </c>
      <c r="C1309" s="6">
        <v>512.5934694</v>
      </c>
      <c r="D1309" s="6" t="str">
        <f t="shared" si="20"/>
        <v>Small Cap</v>
      </c>
    </row>
    <row r="1310" spans="1:4" x14ac:dyDescent="0.35">
      <c r="A1310" s="4" t="s">
        <v>2753</v>
      </c>
      <c r="B1310" s="4" t="s">
        <v>748</v>
      </c>
      <c r="C1310" s="6">
        <v>512.51250975000005</v>
      </c>
      <c r="D1310" s="6" t="str">
        <f t="shared" si="20"/>
        <v>Small Cap</v>
      </c>
    </row>
    <row r="1311" spans="1:4" x14ac:dyDescent="0.35">
      <c r="A1311" s="4" t="s">
        <v>2755</v>
      </c>
      <c r="B1311" s="4" t="s">
        <v>127</v>
      </c>
      <c r="C1311" s="6">
        <v>512.48932704000003</v>
      </c>
      <c r="D1311" s="6" t="str">
        <f t="shared" si="20"/>
        <v>Small Cap</v>
      </c>
    </row>
    <row r="1312" spans="1:4" x14ac:dyDescent="0.35">
      <c r="A1312" s="4" t="s">
        <v>2757</v>
      </c>
      <c r="B1312" s="4" t="s">
        <v>285</v>
      </c>
      <c r="C1312" s="6">
        <v>511.81531976999997</v>
      </c>
      <c r="D1312" s="6" t="str">
        <f t="shared" si="20"/>
        <v>Small Cap</v>
      </c>
    </row>
    <row r="1313" spans="1:4" x14ac:dyDescent="0.35">
      <c r="A1313" s="4" t="s">
        <v>2759</v>
      </c>
      <c r="B1313" s="4" t="s">
        <v>446</v>
      </c>
      <c r="C1313" s="6">
        <v>511.65</v>
      </c>
      <c r="D1313" s="6" t="str">
        <f t="shared" si="20"/>
        <v>Small Cap</v>
      </c>
    </row>
    <row r="1314" spans="1:4" x14ac:dyDescent="0.35">
      <c r="A1314" s="4" t="s">
        <v>2761</v>
      </c>
      <c r="B1314" s="4" t="s">
        <v>1123</v>
      </c>
      <c r="C1314" s="6">
        <v>510.72888</v>
      </c>
      <c r="D1314" s="6" t="str">
        <f t="shared" si="20"/>
        <v>Small Cap</v>
      </c>
    </row>
    <row r="1315" spans="1:4" x14ac:dyDescent="0.35">
      <c r="A1315" s="4" t="s">
        <v>2763</v>
      </c>
      <c r="B1315" s="4" t="s">
        <v>621</v>
      </c>
      <c r="C1315" s="6">
        <v>510.71931404999998</v>
      </c>
      <c r="D1315" s="6" t="str">
        <f t="shared" si="20"/>
        <v>Small Cap</v>
      </c>
    </row>
    <row r="1316" spans="1:4" x14ac:dyDescent="0.35">
      <c r="A1316" s="4" t="s">
        <v>2765</v>
      </c>
      <c r="B1316" s="4" t="s">
        <v>150</v>
      </c>
      <c r="C1316" s="6">
        <v>501.06654142500003</v>
      </c>
      <c r="D1316" s="6" t="str">
        <f t="shared" si="20"/>
        <v>Small Cap</v>
      </c>
    </row>
    <row r="1317" spans="1:4" x14ac:dyDescent="0.35">
      <c r="A1317" s="4" t="s">
        <v>2767</v>
      </c>
      <c r="B1317" s="4" t="s">
        <v>425</v>
      </c>
      <c r="C1317" s="6">
        <v>499.532604445</v>
      </c>
      <c r="D1317" s="6" t="str">
        <f t="shared" si="20"/>
        <v>Small Cap</v>
      </c>
    </row>
    <row r="1318" spans="1:4" x14ac:dyDescent="0.35">
      <c r="A1318" s="4" t="s">
        <v>2769</v>
      </c>
      <c r="B1318" s="4" t="s">
        <v>49</v>
      </c>
      <c r="C1318" s="6">
        <v>497.557565845</v>
      </c>
      <c r="D1318" s="6" t="str">
        <f t="shared" si="20"/>
        <v>Small Cap</v>
      </c>
    </row>
    <row r="1319" spans="1:4" x14ac:dyDescent="0.35">
      <c r="A1319" s="4" t="s">
        <v>2771</v>
      </c>
      <c r="B1319" s="4" t="s">
        <v>49</v>
      </c>
      <c r="C1319" s="6">
        <v>494.83922999999999</v>
      </c>
      <c r="D1319" s="6" t="str">
        <f t="shared" si="20"/>
        <v>Small Cap</v>
      </c>
    </row>
    <row r="1320" spans="1:4" x14ac:dyDescent="0.35">
      <c r="A1320" s="4" t="s">
        <v>2773</v>
      </c>
      <c r="B1320" s="4" t="s">
        <v>144</v>
      </c>
      <c r="C1320" s="6">
        <v>494.45440724999997</v>
      </c>
      <c r="D1320" s="6" t="str">
        <f t="shared" si="20"/>
        <v>Small Cap</v>
      </c>
    </row>
    <row r="1321" spans="1:4" x14ac:dyDescent="0.35">
      <c r="A1321" s="4" t="s">
        <v>2775</v>
      </c>
      <c r="B1321" s="4" t="s">
        <v>314</v>
      </c>
      <c r="C1321" s="6">
        <v>492.45536312000002</v>
      </c>
      <c r="D1321" s="6" t="str">
        <f t="shared" si="20"/>
        <v>Small Cap</v>
      </c>
    </row>
    <row r="1322" spans="1:4" x14ac:dyDescent="0.35">
      <c r="A1322" s="4" t="s">
        <v>2777</v>
      </c>
      <c r="B1322" s="4" t="s">
        <v>183</v>
      </c>
      <c r="C1322" s="6">
        <v>492.267045</v>
      </c>
      <c r="D1322" s="6" t="str">
        <f t="shared" si="20"/>
        <v>Small Cap</v>
      </c>
    </row>
    <row r="1323" spans="1:4" x14ac:dyDescent="0.35">
      <c r="A1323" s="4" t="s">
        <v>2779</v>
      </c>
      <c r="B1323" s="4" t="s">
        <v>485</v>
      </c>
      <c r="C1323" s="6">
        <v>491.35872884000003</v>
      </c>
      <c r="D1323" s="6" t="str">
        <f t="shared" si="20"/>
        <v>Small Cap</v>
      </c>
    </row>
    <row r="1324" spans="1:4" x14ac:dyDescent="0.35">
      <c r="A1324" s="4" t="s">
        <v>2781</v>
      </c>
      <c r="B1324" s="4" t="s">
        <v>49</v>
      </c>
      <c r="C1324" s="6">
        <v>490.67676514999999</v>
      </c>
      <c r="D1324" s="6" t="str">
        <f t="shared" si="20"/>
        <v>Small Cap</v>
      </c>
    </row>
    <row r="1325" spans="1:4" x14ac:dyDescent="0.35">
      <c r="A1325" s="4" t="s">
        <v>2783</v>
      </c>
      <c r="B1325" s="4" t="s">
        <v>268</v>
      </c>
      <c r="C1325" s="6">
        <v>489.90607673</v>
      </c>
      <c r="D1325" s="6" t="str">
        <f t="shared" si="20"/>
        <v>Small Cap</v>
      </c>
    </row>
    <row r="1326" spans="1:4" x14ac:dyDescent="0.35">
      <c r="A1326" s="4" t="s">
        <v>2785</v>
      </c>
      <c r="B1326" s="4" t="s">
        <v>796</v>
      </c>
      <c r="C1326" s="6">
        <v>489.72530281500002</v>
      </c>
      <c r="D1326" s="6" t="str">
        <f t="shared" si="20"/>
        <v>Small Cap</v>
      </c>
    </row>
    <row r="1327" spans="1:4" x14ac:dyDescent="0.35">
      <c r="A1327" s="4" t="s">
        <v>2787</v>
      </c>
      <c r="B1327" s="4" t="s">
        <v>1713</v>
      </c>
      <c r="C1327" s="6">
        <v>488.75226411</v>
      </c>
      <c r="D1327" s="6" t="str">
        <f t="shared" si="20"/>
        <v>Small Cap</v>
      </c>
    </row>
    <row r="1328" spans="1:4" x14ac:dyDescent="0.35">
      <c r="A1328" s="4" t="s">
        <v>2789</v>
      </c>
      <c r="B1328" s="4" t="s">
        <v>327</v>
      </c>
      <c r="C1328" s="6">
        <v>487.31002609000001</v>
      </c>
      <c r="D1328" s="6" t="str">
        <f t="shared" si="20"/>
        <v>Small Cap</v>
      </c>
    </row>
    <row r="1329" spans="1:4" x14ac:dyDescent="0.35">
      <c r="A1329" s="4" t="s">
        <v>2791</v>
      </c>
      <c r="B1329" s="4" t="s">
        <v>121</v>
      </c>
      <c r="C1329" s="6">
        <v>486.00262356000002</v>
      </c>
      <c r="D1329" s="6" t="str">
        <f t="shared" si="20"/>
        <v>Small Cap</v>
      </c>
    </row>
    <row r="1330" spans="1:4" x14ac:dyDescent="0.35">
      <c r="A1330" s="4" t="s">
        <v>2793</v>
      </c>
      <c r="B1330" s="4" t="s">
        <v>200</v>
      </c>
      <c r="C1330" s="6">
        <v>484.31740000000002</v>
      </c>
      <c r="D1330" s="6" t="str">
        <f t="shared" si="20"/>
        <v>Small Cap</v>
      </c>
    </row>
    <row r="1331" spans="1:4" x14ac:dyDescent="0.35">
      <c r="A1331" s="4" t="s">
        <v>2795</v>
      </c>
      <c r="B1331" s="4" t="s">
        <v>813</v>
      </c>
      <c r="C1331" s="6">
        <v>482.97079389999999</v>
      </c>
      <c r="D1331" s="6" t="str">
        <f t="shared" si="20"/>
        <v>Small Cap</v>
      </c>
    </row>
    <row r="1332" spans="1:4" x14ac:dyDescent="0.35">
      <c r="A1332" s="4" t="s">
        <v>2797</v>
      </c>
      <c r="B1332" s="4" t="s">
        <v>244</v>
      </c>
      <c r="C1332" s="6">
        <v>482.96744999999999</v>
      </c>
      <c r="D1332" s="6" t="str">
        <f t="shared" si="20"/>
        <v>Small Cap</v>
      </c>
    </row>
    <row r="1333" spans="1:4" x14ac:dyDescent="0.35">
      <c r="A1333" s="4" t="s">
        <v>2799</v>
      </c>
      <c r="B1333" s="4" t="s">
        <v>485</v>
      </c>
      <c r="C1333" s="6">
        <v>480.29422848000002</v>
      </c>
      <c r="D1333" s="6" t="str">
        <f t="shared" si="20"/>
        <v>Small Cap</v>
      </c>
    </row>
    <row r="1334" spans="1:4" x14ac:dyDescent="0.35">
      <c r="A1334" s="4" t="s">
        <v>2801</v>
      </c>
      <c r="B1334" s="4" t="s">
        <v>344</v>
      </c>
      <c r="C1334" s="6">
        <v>480.23669254999999</v>
      </c>
      <c r="D1334" s="6" t="str">
        <f t="shared" si="20"/>
        <v>Small Cap</v>
      </c>
    </row>
    <row r="1335" spans="1:4" x14ac:dyDescent="0.35">
      <c r="A1335" s="4" t="s">
        <v>2803</v>
      </c>
      <c r="B1335" s="4" t="s">
        <v>446</v>
      </c>
      <c r="C1335" s="6">
        <v>479.98267800000002</v>
      </c>
      <c r="D1335" s="6" t="str">
        <f t="shared" si="20"/>
        <v>Small Cap</v>
      </c>
    </row>
    <row r="1336" spans="1:4" x14ac:dyDescent="0.35">
      <c r="A1336" s="4" t="s">
        <v>2805</v>
      </c>
      <c r="B1336" s="4" t="s">
        <v>200</v>
      </c>
      <c r="C1336" s="6">
        <v>479.18142669000002</v>
      </c>
      <c r="D1336" s="6" t="str">
        <f t="shared" si="20"/>
        <v>Small Cap</v>
      </c>
    </row>
    <row r="1337" spans="1:4" x14ac:dyDescent="0.35">
      <c r="A1337" s="4" t="s">
        <v>2807</v>
      </c>
      <c r="B1337" s="4" t="s">
        <v>396</v>
      </c>
      <c r="C1337" s="6">
        <v>478.69028265499998</v>
      </c>
      <c r="D1337" s="6" t="str">
        <f t="shared" si="20"/>
        <v>Small Cap</v>
      </c>
    </row>
    <row r="1338" spans="1:4" x14ac:dyDescent="0.35">
      <c r="A1338" s="4" t="s">
        <v>2809</v>
      </c>
      <c r="B1338" s="4" t="s">
        <v>1409</v>
      </c>
      <c r="C1338" s="6">
        <v>478.25914108000001</v>
      </c>
      <c r="D1338" s="6" t="str">
        <f t="shared" si="20"/>
        <v>Small Cap</v>
      </c>
    </row>
    <row r="1339" spans="1:4" x14ac:dyDescent="0.35">
      <c r="A1339" s="4" t="s">
        <v>2811</v>
      </c>
      <c r="B1339" s="4" t="s">
        <v>183</v>
      </c>
      <c r="C1339" s="6">
        <v>476.79</v>
      </c>
      <c r="D1339" s="6" t="str">
        <f t="shared" si="20"/>
        <v>Small Cap</v>
      </c>
    </row>
    <row r="1340" spans="1:4" x14ac:dyDescent="0.35">
      <c r="A1340" s="4" t="s">
        <v>2813</v>
      </c>
      <c r="B1340" s="4" t="s">
        <v>101</v>
      </c>
      <c r="C1340" s="6">
        <v>475.78917799999999</v>
      </c>
      <c r="D1340" s="6" t="str">
        <f t="shared" si="20"/>
        <v>Small Cap</v>
      </c>
    </row>
    <row r="1341" spans="1:4" x14ac:dyDescent="0.35">
      <c r="A1341" s="4" t="s">
        <v>2815</v>
      </c>
      <c r="B1341" s="4"/>
      <c r="C1341" s="6">
        <v>473.02837499999998</v>
      </c>
      <c r="D1341" s="6" t="str">
        <f t="shared" si="20"/>
        <v>Small Cap</v>
      </c>
    </row>
    <row r="1342" spans="1:4" x14ac:dyDescent="0.35">
      <c r="A1342" s="4" t="s">
        <v>2817</v>
      </c>
      <c r="B1342" s="4" t="s">
        <v>127</v>
      </c>
      <c r="C1342" s="6">
        <v>472.91264000000001</v>
      </c>
      <c r="D1342" s="6" t="str">
        <f t="shared" si="20"/>
        <v>Small Cap</v>
      </c>
    </row>
    <row r="1343" spans="1:4" x14ac:dyDescent="0.35">
      <c r="A1343" s="4" t="s">
        <v>2819</v>
      </c>
      <c r="B1343" s="4" t="s">
        <v>109</v>
      </c>
      <c r="C1343" s="6">
        <v>472.55615999999998</v>
      </c>
      <c r="D1343" s="6" t="str">
        <f t="shared" si="20"/>
        <v>Small Cap</v>
      </c>
    </row>
    <row r="1344" spans="1:4" x14ac:dyDescent="0.35">
      <c r="A1344" s="4" t="s">
        <v>2821</v>
      </c>
      <c r="B1344" s="4" t="s">
        <v>121</v>
      </c>
      <c r="C1344" s="6">
        <v>471.95564000000002</v>
      </c>
      <c r="D1344" s="6" t="str">
        <f t="shared" si="20"/>
        <v>Small Cap</v>
      </c>
    </row>
    <row r="1345" spans="1:4" x14ac:dyDescent="0.35">
      <c r="A1345" s="4" t="s">
        <v>2823</v>
      </c>
      <c r="B1345" s="4" t="s">
        <v>271</v>
      </c>
      <c r="C1345" s="6">
        <v>470.85885895000001</v>
      </c>
      <c r="D1345" s="6" t="str">
        <f t="shared" si="20"/>
        <v>Small Cap</v>
      </c>
    </row>
    <row r="1346" spans="1:4" x14ac:dyDescent="0.35">
      <c r="A1346" s="4" t="s">
        <v>2825</v>
      </c>
      <c r="B1346" s="4" t="s">
        <v>200</v>
      </c>
      <c r="C1346" s="6">
        <v>470.46833500000002</v>
      </c>
      <c r="D1346" s="6" t="str">
        <f t="shared" si="20"/>
        <v>Small Cap</v>
      </c>
    </row>
    <row r="1347" spans="1:4" x14ac:dyDescent="0.35">
      <c r="A1347" s="4" t="s">
        <v>2827</v>
      </c>
      <c r="B1347" s="4" t="s">
        <v>785</v>
      </c>
      <c r="C1347" s="6">
        <v>469.8</v>
      </c>
      <c r="D1347" s="6" t="str">
        <f t="shared" ref="D1347:D1410" si="21">_xlfn.IFS(C1348&gt;20000,"Large Cap",AND(C1348&lt;=20000,C1348&gt;=5000),"Mid Cap",C1348&lt;5000,"Small Cap")</f>
        <v>Small Cap</v>
      </c>
    </row>
    <row r="1348" spans="1:4" x14ac:dyDescent="0.35">
      <c r="A1348" s="4" t="s">
        <v>2829</v>
      </c>
      <c r="B1348" s="4" t="s">
        <v>68</v>
      </c>
      <c r="C1348" s="6">
        <v>468.60695167</v>
      </c>
      <c r="D1348" s="6" t="str">
        <f t="shared" si="21"/>
        <v>Small Cap</v>
      </c>
    </row>
    <row r="1349" spans="1:4" x14ac:dyDescent="0.35">
      <c r="A1349" s="4" t="s">
        <v>2831</v>
      </c>
      <c r="B1349" s="4" t="s">
        <v>115</v>
      </c>
      <c r="C1349" s="6">
        <v>466.47562499999998</v>
      </c>
      <c r="D1349" s="6" t="str">
        <f t="shared" si="21"/>
        <v>Small Cap</v>
      </c>
    </row>
    <row r="1350" spans="1:4" x14ac:dyDescent="0.35">
      <c r="A1350" s="4" t="s">
        <v>2833</v>
      </c>
      <c r="B1350" s="4" t="s">
        <v>271</v>
      </c>
      <c r="C1350" s="6">
        <v>466.28756055000002</v>
      </c>
      <c r="D1350" s="6" t="str">
        <f t="shared" si="21"/>
        <v>Small Cap</v>
      </c>
    </row>
    <row r="1351" spans="1:4" x14ac:dyDescent="0.35">
      <c r="A1351" s="4" t="s">
        <v>2835</v>
      </c>
      <c r="B1351" s="4" t="s">
        <v>244</v>
      </c>
      <c r="C1351" s="6">
        <v>463.45080000000002</v>
      </c>
      <c r="D1351" s="6" t="str">
        <f t="shared" si="21"/>
        <v>Small Cap</v>
      </c>
    </row>
    <row r="1352" spans="1:4" x14ac:dyDescent="0.35">
      <c r="A1352" s="4" t="s">
        <v>2837</v>
      </c>
      <c r="B1352" s="4" t="s">
        <v>317</v>
      </c>
      <c r="C1352" s="6">
        <v>461.32310280000002</v>
      </c>
      <c r="D1352" s="6" t="str">
        <f t="shared" si="21"/>
        <v>Small Cap</v>
      </c>
    </row>
    <row r="1353" spans="1:4" x14ac:dyDescent="0.35">
      <c r="A1353" s="4" t="s">
        <v>2839</v>
      </c>
      <c r="B1353" s="4" t="s">
        <v>813</v>
      </c>
      <c r="C1353" s="6">
        <v>460.16217764999999</v>
      </c>
      <c r="D1353" s="6" t="str">
        <f t="shared" si="21"/>
        <v>Small Cap</v>
      </c>
    </row>
    <row r="1354" spans="1:4" x14ac:dyDescent="0.35">
      <c r="A1354" s="4" t="s">
        <v>2841</v>
      </c>
      <c r="B1354" s="4" t="s">
        <v>2393</v>
      </c>
      <c r="C1354" s="6">
        <v>458.15767137</v>
      </c>
      <c r="D1354" s="6" t="str">
        <f t="shared" si="21"/>
        <v>Small Cap</v>
      </c>
    </row>
    <row r="1355" spans="1:4" x14ac:dyDescent="0.35">
      <c r="A1355" s="4" t="s">
        <v>2843</v>
      </c>
      <c r="B1355" s="4" t="s">
        <v>244</v>
      </c>
      <c r="C1355" s="6">
        <v>458</v>
      </c>
      <c r="D1355" s="6" t="str">
        <f t="shared" si="21"/>
        <v>Small Cap</v>
      </c>
    </row>
    <row r="1356" spans="1:4" x14ac:dyDescent="0.35">
      <c r="A1356" s="4" t="s">
        <v>2845</v>
      </c>
      <c r="B1356" s="4" t="s">
        <v>396</v>
      </c>
      <c r="C1356" s="6">
        <v>456.72407514999998</v>
      </c>
      <c r="D1356" s="6" t="str">
        <f t="shared" si="21"/>
        <v>Small Cap</v>
      </c>
    </row>
    <row r="1357" spans="1:4" x14ac:dyDescent="0.35">
      <c r="A1357" s="4" t="s">
        <v>2847</v>
      </c>
      <c r="B1357" s="4"/>
      <c r="C1357" s="6">
        <v>456.11399999999998</v>
      </c>
      <c r="D1357" s="6" t="str">
        <f t="shared" si="21"/>
        <v>Small Cap</v>
      </c>
    </row>
    <row r="1358" spans="1:4" x14ac:dyDescent="0.35">
      <c r="A1358" s="4" t="s">
        <v>2849</v>
      </c>
      <c r="B1358" s="4" t="s">
        <v>446</v>
      </c>
      <c r="C1358" s="6">
        <v>453.28</v>
      </c>
      <c r="D1358" s="6" t="str">
        <f t="shared" si="21"/>
        <v>Small Cap</v>
      </c>
    </row>
    <row r="1359" spans="1:4" x14ac:dyDescent="0.35">
      <c r="A1359" s="4" t="s">
        <v>2851</v>
      </c>
      <c r="B1359" s="4" t="s">
        <v>580</v>
      </c>
      <c r="C1359" s="6">
        <v>451.39809466000003</v>
      </c>
      <c r="D1359" s="6" t="str">
        <f t="shared" si="21"/>
        <v>Small Cap</v>
      </c>
    </row>
    <row r="1360" spans="1:4" x14ac:dyDescent="0.35">
      <c r="A1360" s="4" t="s">
        <v>2853</v>
      </c>
      <c r="B1360" s="4" t="s">
        <v>127</v>
      </c>
      <c r="C1360" s="6">
        <v>450.93554999999998</v>
      </c>
      <c r="D1360" s="6" t="str">
        <f t="shared" si="21"/>
        <v>Small Cap</v>
      </c>
    </row>
    <row r="1361" spans="1:4" x14ac:dyDescent="0.35">
      <c r="A1361" s="4" t="s">
        <v>2855</v>
      </c>
      <c r="B1361" s="4" t="s">
        <v>200</v>
      </c>
      <c r="C1361" s="6">
        <v>445.27753616000001</v>
      </c>
      <c r="D1361" s="6" t="str">
        <f t="shared" si="21"/>
        <v>Small Cap</v>
      </c>
    </row>
    <row r="1362" spans="1:4" x14ac:dyDescent="0.35">
      <c r="A1362" s="4" t="s">
        <v>2857</v>
      </c>
      <c r="B1362" s="4" t="s">
        <v>115</v>
      </c>
      <c r="C1362" s="6">
        <v>444.67358849999999</v>
      </c>
      <c r="D1362" s="6" t="str">
        <f t="shared" si="21"/>
        <v>Small Cap</v>
      </c>
    </row>
    <row r="1363" spans="1:4" x14ac:dyDescent="0.35">
      <c r="A1363" s="4" t="s">
        <v>2859</v>
      </c>
      <c r="B1363" s="4" t="s">
        <v>446</v>
      </c>
      <c r="C1363" s="6">
        <v>444.58009600000003</v>
      </c>
      <c r="D1363" s="6" t="str">
        <f t="shared" si="21"/>
        <v>Small Cap</v>
      </c>
    </row>
    <row r="1364" spans="1:4" x14ac:dyDescent="0.35">
      <c r="A1364" s="4" t="s">
        <v>2861</v>
      </c>
      <c r="B1364" s="4" t="s">
        <v>433</v>
      </c>
      <c r="C1364" s="6">
        <v>443.64172200000002</v>
      </c>
      <c r="D1364" s="6" t="str">
        <f t="shared" si="21"/>
        <v>Small Cap</v>
      </c>
    </row>
    <row r="1365" spans="1:4" x14ac:dyDescent="0.35">
      <c r="A1365" s="4" t="s">
        <v>2863</v>
      </c>
      <c r="B1365" s="4" t="s">
        <v>109</v>
      </c>
      <c r="C1365" s="6">
        <v>443.10915749499998</v>
      </c>
      <c r="D1365" s="6" t="str">
        <f t="shared" si="21"/>
        <v>Small Cap</v>
      </c>
    </row>
    <row r="1366" spans="1:4" x14ac:dyDescent="0.35">
      <c r="A1366" s="4" t="s">
        <v>2865</v>
      </c>
      <c r="B1366" s="4" t="s">
        <v>98</v>
      </c>
      <c r="C1366" s="6">
        <v>442.03448330999998</v>
      </c>
      <c r="D1366" s="6" t="str">
        <f t="shared" si="21"/>
        <v>Small Cap</v>
      </c>
    </row>
    <row r="1367" spans="1:4" x14ac:dyDescent="0.35">
      <c r="A1367" s="4" t="s">
        <v>2867</v>
      </c>
      <c r="B1367" s="4" t="s">
        <v>1146</v>
      </c>
      <c r="C1367" s="6">
        <v>440.79469</v>
      </c>
      <c r="D1367" s="6" t="str">
        <f t="shared" si="21"/>
        <v>Small Cap</v>
      </c>
    </row>
    <row r="1368" spans="1:4" x14ac:dyDescent="0.35">
      <c r="A1368" s="4" t="s">
        <v>2869</v>
      </c>
      <c r="B1368" s="4" t="s">
        <v>188</v>
      </c>
      <c r="C1368" s="6">
        <v>439.82927999999998</v>
      </c>
      <c r="D1368" s="6" t="str">
        <f t="shared" si="21"/>
        <v>Small Cap</v>
      </c>
    </row>
    <row r="1369" spans="1:4" x14ac:dyDescent="0.35">
      <c r="A1369" s="4" t="s">
        <v>2871</v>
      </c>
      <c r="B1369" s="4" t="s">
        <v>49</v>
      </c>
      <c r="C1369" s="6">
        <v>439.77423876</v>
      </c>
      <c r="D1369" s="6" t="str">
        <f t="shared" si="21"/>
        <v>Small Cap</v>
      </c>
    </row>
    <row r="1370" spans="1:4" x14ac:dyDescent="0.35">
      <c r="A1370" s="4" t="s">
        <v>2873</v>
      </c>
      <c r="B1370" s="4" t="s">
        <v>98</v>
      </c>
      <c r="C1370" s="6">
        <v>436.17293604999998</v>
      </c>
      <c r="D1370" s="6" t="str">
        <f t="shared" si="21"/>
        <v>Small Cap</v>
      </c>
    </row>
    <row r="1371" spans="1:4" x14ac:dyDescent="0.35">
      <c r="A1371" s="4" t="s">
        <v>2875</v>
      </c>
      <c r="B1371" s="4" t="s">
        <v>127</v>
      </c>
      <c r="C1371" s="6">
        <v>435.4590604</v>
      </c>
      <c r="D1371" s="6" t="str">
        <f t="shared" si="21"/>
        <v>Small Cap</v>
      </c>
    </row>
    <row r="1372" spans="1:4" x14ac:dyDescent="0.35">
      <c r="A1372" s="4" t="s">
        <v>2877</v>
      </c>
      <c r="B1372" s="4" t="s">
        <v>127</v>
      </c>
      <c r="C1372" s="6">
        <v>432.93394953500001</v>
      </c>
      <c r="D1372" s="6" t="str">
        <f t="shared" si="21"/>
        <v>Small Cap</v>
      </c>
    </row>
    <row r="1373" spans="1:4" x14ac:dyDescent="0.35">
      <c r="A1373" s="4" t="s">
        <v>2879</v>
      </c>
      <c r="B1373" s="4" t="s">
        <v>218</v>
      </c>
      <c r="C1373" s="6">
        <v>432.43200000000002</v>
      </c>
      <c r="D1373" s="6" t="str">
        <f t="shared" si="21"/>
        <v>Small Cap</v>
      </c>
    </row>
    <row r="1374" spans="1:4" x14ac:dyDescent="0.35">
      <c r="A1374" s="4" t="s">
        <v>2881</v>
      </c>
      <c r="B1374" s="4" t="s">
        <v>98</v>
      </c>
      <c r="C1374" s="6">
        <v>430.56938407000001</v>
      </c>
      <c r="D1374" s="6" t="str">
        <f t="shared" si="21"/>
        <v>Small Cap</v>
      </c>
    </row>
    <row r="1375" spans="1:4" x14ac:dyDescent="0.35">
      <c r="A1375" s="4" t="s">
        <v>2883</v>
      </c>
      <c r="B1375" s="4" t="s">
        <v>1055</v>
      </c>
      <c r="C1375" s="6">
        <v>430.44239700000003</v>
      </c>
      <c r="D1375" s="6" t="str">
        <f t="shared" si="21"/>
        <v>Small Cap</v>
      </c>
    </row>
    <row r="1376" spans="1:4" x14ac:dyDescent="0.35">
      <c r="A1376" s="4" t="s">
        <v>2885</v>
      </c>
      <c r="B1376" s="4" t="s">
        <v>200</v>
      </c>
      <c r="C1376" s="6">
        <v>429.82464392999998</v>
      </c>
      <c r="D1376" s="6" t="str">
        <f t="shared" si="21"/>
        <v>Small Cap</v>
      </c>
    </row>
    <row r="1377" spans="1:4" x14ac:dyDescent="0.35">
      <c r="A1377" s="4" t="s">
        <v>2887</v>
      </c>
      <c r="B1377" s="4" t="s">
        <v>796</v>
      </c>
      <c r="C1377" s="6">
        <v>429.33</v>
      </c>
      <c r="D1377" s="6" t="str">
        <f t="shared" si="21"/>
        <v>Small Cap</v>
      </c>
    </row>
    <row r="1378" spans="1:4" x14ac:dyDescent="0.35">
      <c r="A1378" s="4" t="s">
        <v>2889</v>
      </c>
      <c r="B1378" s="4" t="s">
        <v>458</v>
      </c>
      <c r="C1378" s="6">
        <v>427.26402000000002</v>
      </c>
      <c r="D1378" s="6" t="str">
        <f t="shared" si="21"/>
        <v>Small Cap</v>
      </c>
    </row>
    <row r="1379" spans="1:4" x14ac:dyDescent="0.35">
      <c r="A1379" s="4" t="s">
        <v>2891</v>
      </c>
      <c r="B1379" s="4" t="s">
        <v>564</v>
      </c>
      <c r="C1379" s="6">
        <v>426.93087250000002</v>
      </c>
      <c r="D1379" s="6" t="str">
        <f t="shared" si="21"/>
        <v>Small Cap</v>
      </c>
    </row>
    <row r="1380" spans="1:4" x14ac:dyDescent="0.35">
      <c r="A1380" s="4" t="s">
        <v>2893</v>
      </c>
      <c r="B1380" s="4" t="s">
        <v>98</v>
      </c>
      <c r="C1380" s="6">
        <v>425.16614399999997</v>
      </c>
      <c r="D1380" s="6" t="str">
        <f t="shared" si="21"/>
        <v>Small Cap</v>
      </c>
    </row>
    <row r="1381" spans="1:4" x14ac:dyDescent="0.35">
      <c r="A1381" s="4" t="s">
        <v>2895</v>
      </c>
      <c r="B1381" s="4" t="s">
        <v>188</v>
      </c>
      <c r="C1381" s="6">
        <v>424.91142547499999</v>
      </c>
      <c r="D1381" s="6" t="str">
        <f t="shared" si="21"/>
        <v>Small Cap</v>
      </c>
    </row>
    <row r="1382" spans="1:4" x14ac:dyDescent="0.35">
      <c r="A1382" s="4" t="s">
        <v>2897</v>
      </c>
      <c r="B1382" s="4" t="s">
        <v>188</v>
      </c>
      <c r="C1382" s="6">
        <v>424.91142547499999</v>
      </c>
      <c r="D1382" s="6" t="str">
        <f t="shared" si="21"/>
        <v>Small Cap</v>
      </c>
    </row>
    <row r="1383" spans="1:4" x14ac:dyDescent="0.35">
      <c r="A1383" s="4" t="s">
        <v>2899</v>
      </c>
      <c r="B1383" s="4" t="s">
        <v>121</v>
      </c>
      <c r="C1383" s="6">
        <v>424.13711094000001</v>
      </c>
      <c r="D1383" s="6" t="str">
        <f t="shared" si="21"/>
        <v>Small Cap</v>
      </c>
    </row>
    <row r="1384" spans="1:4" x14ac:dyDescent="0.35">
      <c r="A1384" s="4" t="s">
        <v>2901</v>
      </c>
      <c r="B1384" s="4" t="s">
        <v>748</v>
      </c>
      <c r="C1384" s="6">
        <v>422.42970270000001</v>
      </c>
      <c r="D1384" s="6" t="str">
        <f t="shared" si="21"/>
        <v>Small Cap</v>
      </c>
    </row>
    <row r="1385" spans="1:4" x14ac:dyDescent="0.35">
      <c r="A1385" s="4" t="s">
        <v>2903</v>
      </c>
      <c r="B1385" s="4" t="s">
        <v>244</v>
      </c>
      <c r="C1385" s="6">
        <v>421.94725</v>
      </c>
      <c r="D1385" s="6" t="str">
        <f t="shared" si="21"/>
        <v>Small Cap</v>
      </c>
    </row>
    <row r="1386" spans="1:4" x14ac:dyDescent="0.35">
      <c r="A1386" s="4" t="s">
        <v>2905</v>
      </c>
      <c r="B1386" s="4" t="s">
        <v>1123</v>
      </c>
      <c r="C1386" s="6">
        <v>421.49167799999998</v>
      </c>
      <c r="D1386" s="6" t="str">
        <f t="shared" si="21"/>
        <v>Small Cap</v>
      </c>
    </row>
    <row r="1387" spans="1:4" x14ac:dyDescent="0.35">
      <c r="A1387" s="4" t="s">
        <v>2907</v>
      </c>
      <c r="B1387" s="4" t="s">
        <v>200</v>
      </c>
      <c r="C1387" s="6">
        <v>421.10602904000001</v>
      </c>
      <c r="D1387" s="6" t="str">
        <f t="shared" si="21"/>
        <v>Small Cap</v>
      </c>
    </row>
    <row r="1388" spans="1:4" x14ac:dyDescent="0.35">
      <c r="A1388" s="4" t="s">
        <v>2909</v>
      </c>
      <c r="B1388" s="4" t="s">
        <v>334</v>
      </c>
      <c r="C1388" s="6">
        <v>420.29697499999997</v>
      </c>
      <c r="D1388" s="6" t="str">
        <f t="shared" si="21"/>
        <v>Small Cap</v>
      </c>
    </row>
    <row r="1389" spans="1:4" x14ac:dyDescent="0.35">
      <c r="A1389" s="4" t="s">
        <v>2911</v>
      </c>
      <c r="B1389" s="4" t="s">
        <v>852</v>
      </c>
      <c r="C1389" s="6">
        <v>420.17844000000002</v>
      </c>
      <c r="D1389" s="6" t="str">
        <f t="shared" si="21"/>
        <v>Small Cap</v>
      </c>
    </row>
    <row r="1390" spans="1:4" x14ac:dyDescent="0.35">
      <c r="A1390" s="4" t="s">
        <v>2913</v>
      </c>
      <c r="B1390" s="4" t="s">
        <v>109</v>
      </c>
      <c r="C1390" s="6">
        <v>419.76909009000002</v>
      </c>
      <c r="D1390" s="6" t="str">
        <f t="shared" si="21"/>
        <v>Small Cap</v>
      </c>
    </row>
    <row r="1391" spans="1:4" x14ac:dyDescent="0.35">
      <c r="A1391" s="4" t="s">
        <v>2915</v>
      </c>
      <c r="B1391" s="4" t="s">
        <v>200</v>
      </c>
      <c r="C1391" s="6">
        <v>419.4835918</v>
      </c>
      <c r="D1391" s="6" t="str">
        <f t="shared" si="21"/>
        <v>Small Cap</v>
      </c>
    </row>
    <row r="1392" spans="1:4" x14ac:dyDescent="0.35">
      <c r="A1392" s="4" t="s">
        <v>2917</v>
      </c>
      <c r="B1392" s="4" t="s">
        <v>451</v>
      </c>
      <c r="C1392" s="6">
        <v>419.23109462000002</v>
      </c>
      <c r="D1392" s="6" t="str">
        <f t="shared" si="21"/>
        <v>Small Cap</v>
      </c>
    </row>
    <row r="1393" spans="1:4" x14ac:dyDescent="0.35">
      <c r="A1393" s="4" t="s">
        <v>2919</v>
      </c>
      <c r="B1393" s="4" t="s">
        <v>451</v>
      </c>
      <c r="C1393" s="6">
        <v>419.10571720000002</v>
      </c>
      <c r="D1393" s="6" t="str">
        <f t="shared" si="21"/>
        <v>Small Cap</v>
      </c>
    </row>
    <row r="1394" spans="1:4" x14ac:dyDescent="0.35">
      <c r="A1394" s="4" t="s">
        <v>2921</v>
      </c>
      <c r="B1394" s="4" t="s">
        <v>528</v>
      </c>
      <c r="C1394" s="6">
        <v>417.83701564500001</v>
      </c>
      <c r="D1394" s="6" t="str">
        <f t="shared" si="21"/>
        <v>Small Cap</v>
      </c>
    </row>
    <row r="1395" spans="1:4" x14ac:dyDescent="0.35">
      <c r="A1395" s="4" t="s">
        <v>2923</v>
      </c>
      <c r="B1395" s="4" t="s">
        <v>458</v>
      </c>
      <c r="C1395" s="6">
        <v>416.89763499999998</v>
      </c>
      <c r="D1395" s="6" t="str">
        <f t="shared" si="21"/>
        <v>Small Cap</v>
      </c>
    </row>
    <row r="1396" spans="1:4" x14ac:dyDescent="0.35">
      <c r="A1396" s="4" t="s">
        <v>2925</v>
      </c>
      <c r="B1396" s="4"/>
      <c r="C1396" s="6">
        <v>416.36775</v>
      </c>
      <c r="D1396" s="6" t="str">
        <f t="shared" si="21"/>
        <v>Small Cap</v>
      </c>
    </row>
    <row r="1397" spans="1:4" x14ac:dyDescent="0.35">
      <c r="A1397" s="4" t="s">
        <v>2927</v>
      </c>
      <c r="B1397" s="4" t="s">
        <v>271</v>
      </c>
      <c r="C1397" s="6">
        <v>415.58523280999998</v>
      </c>
      <c r="D1397" s="6" t="str">
        <f t="shared" si="21"/>
        <v>Small Cap</v>
      </c>
    </row>
    <row r="1398" spans="1:4" x14ac:dyDescent="0.35">
      <c r="A1398" s="4" t="s">
        <v>2929</v>
      </c>
      <c r="B1398" s="4" t="s">
        <v>183</v>
      </c>
      <c r="C1398" s="6">
        <v>415.5834375</v>
      </c>
      <c r="D1398" s="6" t="str">
        <f t="shared" si="21"/>
        <v>Small Cap</v>
      </c>
    </row>
    <row r="1399" spans="1:4" x14ac:dyDescent="0.35">
      <c r="A1399" s="4" t="s">
        <v>2931</v>
      </c>
      <c r="B1399" s="4" t="s">
        <v>244</v>
      </c>
      <c r="C1399" s="6">
        <v>415.33584000000002</v>
      </c>
      <c r="D1399" s="6" t="str">
        <f t="shared" si="21"/>
        <v>Small Cap</v>
      </c>
    </row>
    <row r="1400" spans="1:4" x14ac:dyDescent="0.35">
      <c r="A1400" s="4" t="s">
        <v>2933</v>
      </c>
      <c r="B1400" s="4" t="s">
        <v>124</v>
      </c>
      <c r="C1400" s="6">
        <v>414.78726239999997</v>
      </c>
      <c r="D1400" s="6" t="str">
        <f t="shared" si="21"/>
        <v>Small Cap</v>
      </c>
    </row>
    <row r="1401" spans="1:4" x14ac:dyDescent="0.35">
      <c r="A1401" s="4" t="s">
        <v>2935</v>
      </c>
      <c r="B1401" s="4" t="s">
        <v>244</v>
      </c>
      <c r="C1401" s="6">
        <v>414.26168000000001</v>
      </c>
      <c r="D1401" s="6" t="str">
        <f t="shared" si="21"/>
        <v>Small Cap</v>
      </c>
    </row>
    <row r="1402" spans="1:4" x14ac:dyDescent="0.35">
      <c r="A1402" s="4" t="s">
        <v>2937</v>
      </c>
      <c r="B1402" s="4" t="s">
        <v>200</v>
      </c>
      <c r="C1402" s="6">
        <v>414</v>
      </c>
      <c r="D1402" s="6" t="str">
        <f t="shared" si="21"/>
        <v>Small Cap</v>
      </c>
    </row>
    <row r="1403" spans="1:4" x14ac:dyDescent="0.35">
      <c r="A1403" s="4" t="s">
        <v>2939</v>
      </c>
      <c r="B1403" s="4" t="s">
        <v>425</v>
      </c>
      <c r="C1403" s="6">
        <v>413.55154850000002</v>
      </c>
      <c r="D1403" s="6" t="str">
        <f t="shared" si="21"/>
        <v>Small Cap</v>
      </c>
    </row>
    <row r="1404" spans="1:4" x14ac:dyDescent="0.35">
      <c r="A1404" s="4" t="s">
        <v>2941</v>
      </c>
      <c r="B1404" s="4" t="s">
        <v>244</v>
      </c>
      <c r="C1404" s="6">
        <v>413.45815499999998</v>
      </c>
      <c r="D1404" s="6" t="str">
        <f t="shared" si="21"/>
        <v>Small Cap</v>
      </c>
    </row>
    <row r="1405" spans="1:4" x14ac:dyDescent="0.35">
      <c r="A1405" s="4" t="s">
        <v>2943</v>
      </c>
      <c r="B1405" s="4" t="s">
        <v>285</v>
      </c>
      <c r="C1405" s="6">
        <v>408.97500000000002</v>
      </c>
      <c r="D1405" s="6" t="str">
        <f t="shared" si="21"/>
        <v>Small Cap</v>
      </c>
    </row>
    <row r="1406" spans="1:4" x14ac:dyDescent="0.35">
      <c r="A1406" s="4" t="s">
        <v>2945</v>
      </c>
      <c r="B1406" s="4" t="s">
        <v>215</v>
      </c>
      <c r="C1406" s="6">
        <v>408.95109095999999</v>
      </c>
      <c r="D1406" s="6" t="str">
        <f t="shared" si="21"/>
        <v>Small Cap</v>
      </c>
    </row>
    <row r="1407" spans="1:4" x14ac:dyDescent="0.35">
      <c r="A1407" s="4" t="s">
        <v>2947</v>
      </c>
      <c r="B1407" s="4" t="s">
        <v>115</v>
      </c>
      <c r="C1407" s="6">
        <v>408.76317667500001</v>
      </c>
      <c r="D1407" s="6" t="str">
        <f t="shared" si="21"/>
        <v>Small Cap</v>
      </c>
    </row>
    <row r="1408" spans="1:4" x14ac:dyDescent="0.35">
      <c r="A1408" s="4" t="s">
        <v>2949</v>
      </c>
      <c r="B1408" s="4" t="s">
        <v>912</v>
      </c>
      <c r="C1408" s="6">
        <v>408.7</v>
      </c>
      <c r="D1408" s="6" t="str">
        <f t="shared" si="21"/>
        <v>Small Cap</v>
      </c>
    </row>
    <row r="1409" spans="1:4" x14ac:dyDescent="0.35">
      <c r="A1409" s="4" t="s">
        <v>2951</v>
      </c>
      <c r="B1409" s="4" t="s">
        <v>813</v>
      </c>
      <c r="C1409" s="6">
        <v>408.42149999999998</v>
      </c>
      <c r="D1409" s="6" t="str">
        <f t="shared" si="21"/>
        <v>Small Cap</v>
      </c>
    </row>
    <row r="1410" spans="1:4" x14ac:dyDescent="0.35">
      <c r="A1410" s="4" t="s">
        <v>2953</v>
      </c>
      <c r="B1410" s="4" t="s">
        <v>49</v>
      </c>
      <c r="C1410" s="6">
        <v>406.94019768999999</v>
      </c>
      <c r="D1410" s="6" t="str">
        <f t="shared" si="21"/>
        <v>Small Cap</v>
      </c>
    </row>
    <row r="1411" spans="1:4" x14ac:dyDescent="0.35">
      <c r="A1411" s="4" t="s">
        <v>2955</v>
      </c>
      <c r="B1411" s="4" t="s">
        <v>109</v>
      </c>
      <c r="C1411" s="6">
        <v>405.04042529999998</v>
      </c>
      <c r="D1411" s="6" t="str">
        <f t="shared" ref="D1411:D1474" si="22">_xlfn.IFS(C1412&gt;20000,"Large Cap",AND(C1412&lt;=20000,C1412&gt;=5000),"Mid Cap",C1412&lt;5000,"Small Cap")</f>
        <v>Small Cap</v>
      </c>
    </row>
    <row r="1412" spans="1:4" x14ac:dyDescent="0.35">
      <c r="A1412" s="4" t="s">
        <v>2957</v>
      </c>
      <c r="B1412" s="4" t="s">
        <v>200</v>
      </c>
      <c r="C1412" s="6">
        <v>404.88</v>
      </c>
      <c r="D1412" s="6" t="str">
        <f t="shared" si="22"/>
        <v>Small Cap</v>
      </c>
    </row>
    <row r="1413" spans="1:4" x14ac:dyDescent="0.35">
      <c r="A1413" s="4" t="s">
        <v>2959</v>
      </c>
      <c r="B1413" s="4" t="s">
        <v>183</v>
      </c>
      <c r="C1413" s="6">
        <v>404.04667576000003</v>
      </c>
      <c r="D1413" s="6" t="str">
        <f t="shared" si="22"/>
        <v>Small Cap</v>
      </c>
    </row>
    <row r="1414" spans="1:4" x14ac:dyDescent="0.35">
      <c r="A1414" s="4" t="s">
        <v>2961</v>
      </c>
      <c r="B1414" s="4" t="s">
        <v>225</v>
      </c>
      <c r="C1414" s="6">
        <v>403.39695749999998</v>
      </c>
      <c r="D1414" s="6" t="str">
        <f t="shared" si="22"/>
        <v>Small Cap</v>
      </c>
    </row>
    <row r="1415" spans="1:4" x14ac:dyDescent="0.35">
      <c r="A1415" s="4" t="s">
        <v>2963</v>
      </c>
      <c r="B1415" s="4" t="s">
        <v>1146</v>
      </c>
      <c r="C1415" s="6">
        <v>401.11646639999998</v>
      </c>
      <c r="D1415" s="6" t="str">
        <f t="shared" si="22"/>
        <v>Small Cap</v>
      </c>
    </row>
    <row r="1416" spans="1:4" x14ac:dyDescent="0.35">
      <c r="A1416" s="4" t="s">
        <v>2965</v>
      </c>
      <c r="B1416" s="4" t="s">
        <v>564</v>
      </c>
      <c r="C1416" s="6">
        <v>399.61801292500002</v>
      </c>
      <c r="D1416" s="6" t="str">
        <f t="shared" si="22"/>
        <v>Small Cap</v>
      </c>
    </row>
    <row r="1417" spans="1:4" x14ac:dyDescent="0.35">
      <c r="A1417" s="4" t="s">
        <v>2967</v>
      </c>
      <c r="B1417" s="4"/>
      <c r="C1417" s="6">
        <v>399.4452</v>
      </c>
      <c r="D1417" s="6" t="str">
        <f t="shared" si="22"/>
        <v>Small Cap</v>
      </c>
    </row>
    <row r="1418" spans="1:4" x14ac:dyDescent="0.35">
      <c r="A1418" s="4" t="s">
        <v>2969</v>
      </c>
      <c r="B1418" s="4" t="s">
        <v>344</v>
      </c>
      <c r="C1418" s="6">
        <v>399.19732826000001</v>
      </c>
      <c r="D1418" s="6" t="str">
        <f t="shared" si="22"/>
        <v>Small Cap</v>
      </c>
    </row>
    <row r="1419" spans="1:4" x14ac:dyDescent="0.35">
      <c r="A1419" s="4" t="s">
        <v>2971</v>
      </c>
      <c r="B1419" s="4" t="s">
        <v>271</v>
      </c>
      <c r="C1419" s="6">
        <v>396.98527005</v>
      </c>
      <c r="D1419" s="6" t="str">
        <f t="shared" si="22"/>
        <v>Small Cap</v>
      </c>
    </row>
    <row r="1420" spans="1:4" x14ac:dyDescent="0.35">
      <c r="A1420" s="4" t="s">
        <v>2973</v>
      </c>
      <c r="B1420" s="4" t="s">
        <v>200</v>
      </c>
      <c r="C1420" s="6">
        <v>396.74985356000002</v>
      </c>
      <c r="D1420" s="6" t="str">
        <f t="shared" si="22"/>
        <v>Small Cap</v>
      </c>
    </row>
    <row r="1421" spans="1:4" x14ac:dyDescent="0.35">
      <c r="A1421" s="4" t="s">
        <v>2975</v>
      </c>
      <c r="B1421" s="4" t="s">
        <v>200</v>
      </c>
      <c r="C1421" s="6">
        <v>395.703462</v>
      </c>
      <c r="D1421" s="6" t="str">
        <f t="shared" si="22"/>
        <v>Small Cap</v>
      </c>
    </row>
    <row r="1422" spans="1:4" x14ac:dyDescent="0.35">
      <c r="A1422" s="4" t="s">
        <v>2977</v>
      </c>
      <c r="B1422" s="4" t="s">
        <v>49</v>
      </c>
      <c r="C1422" s="6">
        <v>395.10120000000001</v>
      </c>
      <c r="D1422" s="6" t="str">
        <f t="shared" si="22"/>
        <v>Small Cap</v>
      </c>
    </row>
    <row r="1423" spans="1:4" x14ac:dyDescent="0.35">
      <c r="A1423" s="4" t="s">
        <v>2979</v>
      </c>
      <c r="B1423" s="4" t="s">
        <v>2981</v>
      </c>
      <c r="C1423" s="6">
        <v>394.8</v>
      </c>
      <c r="D1423" s="6" t="str">
        <f t="shared" si="22"/>
        <v>Small Cap</v>
      </c>
    </row>
    <row r="1424" spans="1:4" x14ac:dyDescent="0.35">
      <c r="A1424" s="4" t="s">
        <v>2982</v>
      </c>
      <c r="B1424" s="4" t="s">
        <v>244</v>
      </c>
      <c r="C1424" s="6">
        <v>394.68855000000002</v>
      </c>
      <c r="D1424" s="6" t="str">
        <f t="shared" si="22"/>
        <v>Small Cap</v>
      </c>
    </row>
    <row r="1425" spans="1:4" x14ac:dyDescent="0.35">
      <c r="A1425" s="4" t="s">
        <v>2984</v>
      </c>
      <c r="B1425" s="4" t="s">
        <v>109</v>
      </c>
      <c r="C1425" s="6">
        <v>393.48334999999997</v>
      </c>
      <c r="D1425" s="6" t="str">
        <f t="shared" si="22"/>
        <v>Small Cap</v>
      </c>
    </row>
    <row r="1426" spans="1:4" x14ac:dyDescent="0.35">
      <c r="A1426" s="4" t="s">
        <v>2986</v>
      </c>
      <c r="B1426" s="4" t="s">
        <v>425</v>
      </c>
      <c r="C1426" s="6">
        <v>392.69262500000002</v>
      </c>
      <c r="D1426" s="6" t="str">
        <f t="shared" si="22"/>
        <v>Small Cap</v>
      </c>
    </row>
    <row r="1427" spans="1:4" x14ac:dyDescent="0.35">
      <c r="A1427" s="4" t="s">
        <v>2988</v>
      </c>
      <c r="B1427" s="4" t="s">
        <v>268</v>
      </c>
      <c r="C1427" s="6">
        <v>392.04854540000002</v>
      </c>
      <c r="D1427" s="6" t="str">
        <f t="shared" si="22"/>
        <v>Small Cap</v>
      </c>
    </row>
    <row r="1428" spans="1:4" x14ac:dyDescent="0.35">
      <c r="A1428" s="4" t="s">
        <v>2990</v>
      </c>
      <c r="B1428" s="4" t="s">
        <v>127</v>
      </c>
      <c r="C1428" s="6">
        <v>391.85945199999998</v>
      </c>
      <c r="D1428" s="6" t="str">
        <f t="shared" si="22"/>
        <v>Small Cap</v>
      </c>
    </row>
    <row r="1429" spans="1:4" x14ac:dyDescent="0.35">
      <c r="A1429" s="4" t="s">
        <v>2992</v>
      </c>
      <c r="B1429" s="4" t="s">
        <v>109</v>
      </c>
      <c r="C1429" s="6">
        <v>391.42614942</v>
      </c>
      <c r="D1429" s="6" t="str">
        <f t="shared" si="22"/>
        <v>Small Cap</v>
      </c>
    </row>
    <row r="1430" spans="1:4" x14ac:dyDescent="0.35">
      <c r="A1430" s="4" t="s">
        <v>2994</v>
      </c>
      <c r="B1430" s="4">
        <v>0</v>
      </c>
      <c r="C1430" s="6">
        <v>391.00781999999998</v>
      </c>
      <c r="D1430" s="6" t="str">
        <f t="shared" si="22"/>
        <v>Small Cap</v>
      </c>
    </row>
    <row r="1431" spans="1:4" x14ac:dyDescent="0.35">
      <c r="A1431" s="4" t="s">
        <v>2996</v>
      </c>
      <c r="B1431" s="4" t="s">
        <v>144</v>
      </c>
      <c r="C1431" s="6">
        <v>390.25210189000001</v>
      </c>
      <c r="D1431" s="6" t="str">
        <f t="shared" si="22"/>
        <v>Small Cap</v>
      </c>
    </row>
    <row r="1432" spans="1:4" x14ac:dyDescent="0.35">
      <c r="A1432" s="4" t="s">
        <v>2998</v>
      </c>
      <c r="B1432" s="4" t="s">
        <v>49</v>
      </c>
      <c r="C1432" s="6">
        <v>388.39926586500002</v>
      </c>
      <c r="D1432" s="6" t="str">
        <f t="shared" si="22"/>
        <v>Small Cap</v>
      </c>
    </row>
    <row r="1433" spans="1:4" x14ac:dyDescent="0.35">
      <c r="A1433" s="4" t="s">
        <v>3000</v>
      </c>
      <c r="B1433" s="4" t="s">
        <v>1146</v>
      </c>
      <c r="C1433" s="6">
        <v>387.39600000000002</v>
      </c>
      <c r="D1433" s="6" t="str">
        <f t="shared" si="22"/>
        <v>Small Cap</v>
      </c>
    </row>
    <row r="1434" spans="1:4" x14ac:dyDescent="0.35">
      <c r="A1434" s="4" t="s">
        <v>3002</v>
      </c>
      <c r="B1434" s="4" t="s">
        <v>1247</v>
      </c>
      <c r="C1434" s="6">
        <v>386.11785049999997</v>
      </c>
      <c r="D1434" s="6" t="str">
        <f t="shared" si="22"/>
        <v>Small Cap</v>
      </c>
    </row>
    <row r="1435" spans="1:4" x14ac:dyDescent="0.35">
      <c r="A1435" s="4" t="s">
        <v>3004</v>
      </c>
      <c r="B1435" s="4" t="s">
        <v>1031</v>
      </c>
      <c r="C1435" s="6">
        <v>385.68661151999999</v>
      </c>
      <c r="D1435" s="6" t="str">
        <f t="shared" si="22"/>
        <v>Small Cap</v>
      </c>
    </row>
    <row r="1436" spans="1:4" x14ac:dyDescent="0.35">
      <c r="A1436" s="4" t="s">
        <v>3006</v>
      </c>
      <c r="B1436" s="4" t="s">
        <v>796</v>
      </c>
      <c r="C1436" s="6">
        <v>383.64319999999998</v>
      </c>
      <c r="D1436" s="6" t="str">
        <f t="shared" si="22"/>
        <v>Small Cap</v>
      </c>
    </row>
    <row r="1437" spans="1:4" x14ac:dyDescent="0.35">
      <c r="A1437" s="4" t="s">
        <v>3008</v>
      </c>
      <c r="B1437" s="4" t="s">
        <v>885</v>
      </c>
      <c r="C1437" s="6">
        <v>382.59001392499999</v>
      </c>
      <c r="D1437" s="6" t="str">
        <f t="shared" si="22"/>
        <v>Small Cap</v>
      </c>
    </row>
    <row r="1438" spans="1:4" x14ac:dyDescent="0.35">
      <c r="A1438" s="4" t="s">
        <v>3010</v>
      </c>
      <c r="B1438" s="4" t="s">
        <v>640</v>
      </c>
      <c r="C1438" s="6">
        <v>381.81212784000002</v>
      </c>
      <c r="D1438" s="6" t="str">
        <f t="shared" si="22"/>
        <v>Small Cap</v>
      </c>
    </row>
    <row r="1439" spans="1:4" x14ac:dyDescent="0.35">
      <c r="A1439" s="4" t="s">
        <v>3012</v>
      </c>
      <c r="B1439" s="4" t="s">
        <v>215</v>
      </c>
      <c r="C1439" s="6">
        <v>380.26227499999999</v>
      </c>
      <c r="D1439" s="6" t="str">
        <f t="shared" si="22"/>
        <v>Small Cap</v>
      </c>
    </row>
    <row r="1440" spans="1:4" x14ac:dyDescent="0.35">
      <c r="A1440" s="4" t="s">
        <v>3014</v>
      </c>
      <c r="B1440" s="4" t="s">
        <v>200</v>
      </c>
      <c r="C1440" s="6">
        <v>379.73019240000002</v>
      </c>
      <c r="D1440" s="6" t="str">
        <f t="shared" si="22"/>
        <v>Small Cap</v>
      </c>
    </row>
    <row r="1441" spans="1:4" x14ac:dyDescent="0.35">
      <c r="A1441" s="4" t="s">
        <v>3016</v>
      </c>
      <c r="B1441" s="4" t="s">
        <v>2318</v>
      </c>
      <c r="C1441" s="6">
        <v>378.54399999999998</v>
      </c>
      <c r="D1441" s="6" t="str">
        <f t="shared" si="22"/>
        <v>Small Cap</v>
      </c>
    </row>
    <row r="1442" spans="1:4" x14ac:dyDescent="0.35">
      <c r="A1442" s="4" t="s">
        <v>3018</v>
      </c>
      <c r="B1442" s="4" t="s">
        <v>121</v>
      </c>
      <c r="C1442" s="6">
        <v>378.28496871999999</v>
      </c>
      <c r="D1442" s="6" t="str">
        <f t="shared" si="22"/>
        <v>Small Cap</v>
      </c>
    </row>
    <row r="1443" spans="1:4" x14ac:dyDescent="0.35">
      <c r="A1443" s="4" t="s">
        <v>3020</v>
      </c>
      <c r="B1443" s="4" t="s">
        <v>433</v>
      </c>
      <c r="C1443" s="6">
        <v>378.22649226999999</v>
      </c>
      <c r="D1443" s="6" t="str">
        <f t="shared" si="22"/>
        <v>Small Cap</v>
      </c>
    </row>
    <row r="1444" spans="1:4" x14ac:dyDescent="0.35">
      <c r="A1444" s="4" t="s">
        <v>3022</v>
      </c>
      <c r="B1444" s="4" t="s">
        <v>366</v>
      </c>
      <c r="C1444" s="6">
        <v>377.60448000000002</v>
      </c>
      <c r="D1444" s="6" t="str">
        <f t="shared" si="22"/>
        <v>Small Cap</v>
      </c>
    </row>
    <row r="1445" spans="1:4" x14ac:dyDescent="0.35">
      <c r="A1445" s="4" t="s">
        <v>3024</v>
      </c>
      <c r="B1445" s="4" t="s">
        <v>271</v>
      </c>
      <c r="C1445" s="6">
        <v>377.00069880000001</v>
      </c>
      <c r="D1445" s="6" t="str">
        <f t="shared" si="22"/>
        <v>Small Cap</v>
      </c>
    </row>
    <row r="1446" spans="1:4" x14ac:dyDescent="0.35">
      <c r="A1446" s="4" t="s">
        <v>3026</v>
      </c>
      <c r="B1446" s="4" t="s">
        <v>885</v>
      </c>
      <c r="C1446" s="6">
        <v>376.51027641500002</v>
      </c>
      <c r="D1446" s="6" t="str">
        <f t="shared" si="22"/>
        <v>Small Cap</v>
      </c>
    </row>
    <row r="1447" spans="1:4" x14ac:dyDescent="0.35">
      <c r="A1447" s="4" t="s">
        <v>3028</v>
      </c>
      <c r="B1447" s="4" t="s">
        <v>3030</v>
      </c>
      <c r="C1447" s="6">
        <v>375.77730000000003</v>
      </c>
      <c r="D1447" s="6" t="str">
        <f t="shared" si="22"/>
        <v>Small Cap</v>
      </c>
    </row>
    <row r="1448" spans="1:4" x14ac:dyDescent="0.35">
      <c r="A1448" s="4" t="s">
        <v>3031</v>
      </c>
      <c r="B1448" s="4" t="s">
        <v>200</v>
      </c>
      <c r="C1448" s="6">
        <v>375.02478000000002</v>
      </c>
      <c r="D1448" s="6" t="str">
        <f t="shared" si="22"/>
        <v>Small Cap</v>
      </c>
    </row>
    <row r="1449" spans="1:4" x14ac:dyDescent="0.35">
      <c r="A1449" s="4" t="s">
        <v>3033</v>
      </c>
      <c r="B1449" s="4" t="s">
        <v>183</v>
      </c>
      <c r="C1449" s="6">
        <v>373.29731249999998</v>
      </c>
      <c r="D1449" s="6" t="str">
        <f t="shared" si="22"/>
        <v>Small Cap</v>
      </c>
    </row>
    <row r="1450" spans="1:4" x14ac:dyDescent="0.35">
      <c r="A1450" s="4" t="s">
        <v>3035</v>
      </c>
      <c r="B1450" s="4" t="s">
        <v>109</v>
      </c>
      <c r="C1450" s="6">
        <v>372.47829899999999</v>
      </c>
      <c r="D1450" s="6" t="str">
        <f t="shared" si="22"/>
        <v>Small Cap</v>
      </c>
    </row>
    <row r="1451" spans="1:4" x14ac:dyDescent="0.35">
      <c r="A1451" s="4" t="s">
        <v>3037</v>
      </c>
      <c r="B1451" s="4" t="s">
        <v>857</v>
      </c>
      <c r="C1451" s="6">
        <v>370.98544724999999</v>
      </c>
      <c r="D1451" s="6" t="str">
        <f t="shared" si="22"/>
        <v>Small Cap</v>
      </c>
    </row>
    <row r="1452" spans="1:4" x14ac:dyDescent="0.35">
      <c r="A1452" s="4" t="s">
        <v>3039</v>
      </c>
      <c r="B1452" s="4" t="s">
        <v>1453</v>
      </c>
      <c r="C1452" s="6">
        <v>370.74283991999999</v>
      </c>
      <c r="D1452" s="6" t="str">
        <f t="shared" si="22"/>
        <v>Small Cap</v>
      </c>
    </row>
    <row r="1453" spans="1:4" x14ac:dyDescent="0.35">
      <c r="A1453" s="4" t="s">
        <v>3041</v>
      </c>
      <c r="B1453" s="4" t="s">
        <v>564</v>
      </c>
      <c r="C1453" s="6">
        <v>369.30073726000001</v>
      </c>
      <c r="D1453" s="6" t="str">
        <f t="shared" si="22"/>
        <v>Small Cap</v>
      </c>
    </row>
    <row r="1454" spans="1:4" x14ac:dyDescent="0.35">
      <c r="A1454" s="4" t="s">
        <v>3043</v>
      </c>
      <c r="B1454" s="4" t="s">
        <v>446</v>
      </c>
      <c r="C1454" s="6">
        <v>369.27800000000002</v>
      </c>
      <c r="D1454" s="6" t="str">
        <f t="shared" si="22"/>
        <v>Small Cap</v>
      </c>
    </row>
    <row r="1455" spans="1:4" x14ac:dyDescent="0.35">
      <c r="A1455" s="4" t="s">
        <v>3045</v>
      </c>
      <c r="B1455" s="4" t="s">
        <v>271</v>
      </c>
      <c r="C1455" s="6">
        <v>368.50144954000001</v>
      </c>
      <c r="D1455" s="6" t="str">
        <f t="shared" si="22"/>
        <v>Small Cap</v>
      </c>
    </row>
    <row r="1456" spans="1:4" x14ac:dyDescent="0.35">
      <c r="A1456" s="4" t="s">
        <v>3047</v>
      </c>
      <c r="B1456" s="4" t="s">
        <v>234</v>
      </c>
      <c r="C1456" s="6">
        <v>368.13054169999998</v>
      </c>
      <c r="D1456" s="6" t="str">
        <f t="shared" si="22"/>
        <v>Small Cap</v>
      </c>
    </row>
    <row r="1457" spans="1:4" x14ac:dyDescent="0.35">
      <c r="A1457" s="4" t="s">
        <v>3049</v>
      </c>
      <c r="B1457" s="4" t="s">
        <v>144</v>
      </c>
      <c r="C1457" s="6">
        <v>368.05678066500002</v>
      </c>
      <c r="D1457" s="6" t="str">
        <f t="shared" si="22"/>
        <v>Small Cap</v>
      </c>
    </row>
    <row r="1458" spans="1:4" x14ac:dyDescent="0.35">
      <c r="A1458" s="4" t="s">
        <v>3051</v>
      </c>
      <c r="B1458" s="4" t="s">
        <v>1055</v>
      </c>
      <c r="C1458" s="6">
        <v>365.33283562000003</v>
      </c>
      <c r="D1458" s="6" t="str">
        <f t="shared" si="22"/>
        <v>Small Cap</v>
      </c>
    </row>
    <row r="1459" spans="1:4" x14ac:dyDescent="0.35">
      <c r="A1459" s="4" t="s">
        <v>3053</v>
      </c>
      <c r="B1459" s="4" t="s">
        <v>1055</v>
      </c>
      <c r="C1459" s="6">
        <v>364.10026104000002</v>
      </c>
      <c r="D1459" s="6" t="str">
        <f t="shared" si="22"/>
        <v>Small Cap</v>
      </c>
    </row>
    <row r="1460" spans="1:4" x14ac:dyDescent="0.35">
      <c r="A1460" s="4" t="s">
        <v>3055</v>
      </c>
      <c r="B1460" s="4" t="s">
        <v>1031</v>
      </c>
      <c r="C1460" s="6">
        <v>364.07260098</v>
      </c>
      <c r="D1460" s="6" t="str">
        <f t="shared" si="22"/>
        <v>Small Cap</v>
      </c>
    </row>
    <row r="1461" spans="1:4" x14ac:dyDescent="0.35">
      <c r="A1461" s="4" t="s">
        <v>3057</v>
      </c>
      <c r="B1461" s="4" t="s">
        <v>98</v>
      </c>
      <c r="C1461" s="6">
        <v>363.5955477</v>
      </c>
      <c r="D1461" s="6" t="str">
        <f t="shared" si="22"/>
        <v>Small Cap</v>
      </c>
    </row>
    <row r="1462" spans="1:4" x14ac:dyDescent="0.35">
      <c r="A1462" s="4" t="s">
        <v>3059</v>
      </c>
      <c r="B1462" s="4" t="s">
        <v>109</v>
      </c>
      <c r="C1462" s="6">
        <v>360.44194454000001</v>
      </c>
      <c r="D1462" s="6" t="str">
        <f t="shared" si="22"/>
        <v>Small Cap</v>
      </c>
    </row>
    <row r="1463" spans="1:4" x14ac:dyDescent="0.35">
      <c r="A1463" s="4" t="s">
        <v>3061</v>
      </c>
      <c r="B1463" s="4" t="s">
        <v>183</v>
      </c>
      <c r="C1463" s="6">
        <v>360.14280387999997</v>
      </c>
      <c r="D1463" s="6" t="str">
        <f t="shared" si="22"/>
        <v>Small Cap</v>
      </c>
    </row>
    <row r="1464" spans="1:4" x14ac:dyDescent="0.35">
      <c r="A1464" s="4" t="s">
        <v>3063</v>
      </c>
      <c r="B1464" s="4" t="s">
        <v>396</v>
      </c>
      <c r="C1464" s="6">
        <v>360.11611349999998</v>
      </c>
      <c r="D1464" s="6" t="str">
        <f t="shared" si="22"/>
        <v>Small Cap</v>
      </c>
    </row>
    <row r="1465" spans="1:4" x14ac:dyDescent="0.35">
      <c r="A1465" s="4" t="s">
        <v>3065</v>
      </c>
      <c r="B1465" s="4" t="s">
        <v>225</v>
      </c>
      <c r="C1465" s="6">
        <v>359.76150000000001</v>
      </c>
      <c r="D1465" s="6" t="str">
        <f t="shared" si="22"/>
        <v>Small Cap</v>
      </c>
    </row>
    <row r="1466" spans="1:4" x14ac:dyDescent="0.35">
      <c r="A1466" s="4" t="s">
        <v>3067</v>
      </c>
      <c r="B1466" s="4" t="s">
        <v>1123</v>
      </c>
      <c r="C1466" s="6">
        <v>358.73988042000002</v>
      </c>
      <c r="D1466" s="6" t="str">
        <f t="shared" si="22"/>
        <v>Small Cap</v>
      </c>
    </row>
    <row r="1467" spans="1:4" x14ac:dyDescent="0.35">
      <c r="A1467" s="4" t="s">
        <v>3069</v>
      </c>
      <c r="B1467" s="4" t="s">
        <v>433</v>
      </c>
      <c r="C1467" s="6">
        <v>352.42219999999998</v>
      </c>
      <c r="D1467" s="6" t="str">
        <f t="shared" si="22"/>
        <v>Small Cap</v>
      </c>
    </row>
    <row r="1468" spans="1:4" x14ac:dyDescent="0.35">
      <c r="A1468" s="4" t="s">
        <v>3071</v>
      </c>
      <c r="B1468" s="4" t="s">
        <v>852</v>
      </c>
      <c r="C1468" s="6">
        <v>352.03259825999999</v>
      </c>
      <c r="D1468" s="6" t="str">
        <f t="shared" si="22"/>
        <v>Small Cap</v>
      </c>
    </row>
    <row r="1469" spans="1:4" x14ac:dyDescent="0.35">
      <c r="A1469" s="4" t="s">
        <v>3073</v>
      </c>
      <c r="B1469" s="4" t="s">
        <v>244</v>
      </c>
      <c r="C1469" s="6">
        <v>351.38888824999998</v>
      </c>
      <c r="D1469" s="6" t="str">
        <f t="shared" si="22"/>
        <v>Small Cap</v>
      </c>
    </row>
    <row r="1470" spans="1:4" x14ac:dyDescent="0.35">
      <c r="A1470" s="4" t="s">
        <v>3075</v>
      </c>
      <c r="B1470" s="4" t="s">
        <v>115</v>
      </c>
      <c r="C1470" s="6">
        <v>348.40572839999999</v>
      </c>
      <c r="D1470" s="6" t="str">
        <f t="shared" si="22"/>
        <v>Small Cap</v>
      </c>
    </row>
    <row r="1471" spans="1:4" x14ac:dyDescent="0.35">
      <c r="A1471" s="4" t="s">
        <v>3077</v>
      </c>
      <c r="B1471" s="4" t="s">
        <v>1064</v>
      </c>
      <c r="C1471" s="6">
        <v>345.90976560000001</v>
      </c>
      <c r="D1471" s="6" t="str">
        <f t="shared" si="22"/>
        <v>Small Cap</v>
      </c>
    </row>
    <row r="1472" spans="1:4" x14ac:dyDescent="0.35">
      <c r="A1472" s="4" t="s">
        <v>3079</v>
      </c>
      <c r="B1472" s="4" t="s">
        <v>1141</v>
      </c>
      <c r="C1472" s="6">
        <v>345.54535550000003</v>
      </c>
      <c r="D1472" s="6" t="str">
        <f t="shared" si="22"/>
        <v>Small Cap</v>
      </c>
    </row>
    <row r="1473" spans="1:4" x14ac:dyDescent="0.35">
      <c r="A1473" s="4" t="s">
        <v>3081</v>
      </c>
      <c r="B1473" s="4" t="s">
        <v>748</v>
      </c>
      <c r="C1473" s="6">
        <v>344.09974277999999</v>
      </c>
      <c r="D1473" s="6" t="str">
        <f t="shared" si="22"/>
        <v>Small Cap</v>
      </c>
    </row>
    <row r="1474" spans="1:4" x14ac:dyDescent="0.35">
      <c r="A1474" s="4" t="s">
        <v>3083</v>
      </c>
      <c r="B1474" s="4" t="s">
        <v>307</v>
      </c>
      <c r="C1474" s="6">
        <v>343.99689522</v>
      </c>
      <c r="D1474" s="6" t="str">
        <f t="shared" si="22"/>
        <v>Small Cap</v>
      </c>
    </row>
    <row r="1475" spans="1:4" x14ac:dyDescent="0.35">
      <c r="A1475" s="4" t="s">
        <v>3085</v>
      </c>
      <c r="B1475" s="4" t="s">
        <v>580</v>
      </c>
      <c r="C1475" s="6">
        <v>343.27451181499998</v>
      </c>
      <c r="D1475" s="6" t="str">
        <f t="shared" ref="D1475:D1538" si="23">_xlfn.IFS(C1476&gt;20000,"Large Cap",AND(C1476&lt;=20000,C1476&gt;=5000),"Mid Cap",C1476&lt;5000,"Small Cap")</f>
        <v>Small Cap</v>
      </c>
    </row>
    <row r="1476" spans="1:4" x14ac:dyDescent="0.35">
      <c r="A1476" s="4" t="s">
        <v>3087</v>
      </c>
      <c r="B1476" s="4" t="s">
        <v>49</v>
      </c>
      <c r="C1476" s="6">
        <v>342.98367422000001</v>
      </c>
      <c r="D1476" s="6" t="str">
        <f t="shared" si="23"/>
        <v>Small Cap</v>
      </c>
    </row>
    <row r="1477" spans="1:4" x14ac:dyDescent="0.35">
      <c r="A1477" s="4" t="s">
        <v>3089</v>
      </c>
      <c r="B1477" s="4" t="s">
        <v>109</v>
      </c>
      <c r="C1477" s="6">
        <v>342.92112033000001</v>
      </c>
      <c r="D1477" s="6" t="str">
        <f t="shared" si="23"/>
        <v>Small Cap</v>
      </c>
    </row>
    <row r="1478" spans="1:4" x14ac:dyDescent="0.35">
      <c r="A1478" s="4" t="s">
        <v>3091</v>
      </c>
      <c r="B1478" s="4" t="s">
        <v>183</v>
      </c>
      <c r="C1478" s="6">
        <v>342.02149450000002</v>
      </c>
      <c r="D1478" s="6" t="str">
        <f t="shared" si="23"/>
        <v>Small Cap</v>
      </c>
    </row>
    <row r="1479" spans="1:4" x14ac:dyDescent="0.35">
      <c r="A1479" s="4" t="s">
        <v>3093</v>
      </c>
      <c r="B1479" s="4" t="s">
        <v>366</v>
      </c>
      <c r="C1479" s="6">
        <v>340.98547500000001</v>
      </c>
      <c r="D1479" s="6" t="str">
        <f t="shared" si="23"/>
        <v>Small Cap</v>
      </c>
    </row>
    <row r="1480" spans="1:4" x14ac:dyDescent="0.35">
      <c r="A1480" s="4" t="s">
        <v>3095</v>
      </c>
      <c r="B1480" s="4" t="s">
        <v>425</v>
      </c>
      <c r="C1480" s="6">
        <v>339.51877000000002</v>
      </c>
      <c r="D1480" s="6" t="str">
        <f t="shared" si="23"/>
        <v>Small Cap</v>
      </c>
    </row>
    <row r="1481" spans="1:4" x14ac:dyDescent="0.35">
      <c r="A1481" s="4" t="s">
        <v>3097</v>
      </c>
      <c r="B1481" s="4" t="s">
        <v>144</v>
      </c>
      <c r="C1481" s="6">
        <v>339.17713199999997</v>
      </c>
      <c r="D1481" s="6" t="str">
        <f t="shared" si="23"/>
        <v>Small Cap</v>
      </c>
    </row>
    <row r="1482" spans="1:4" x14ac:dyDescent="0.35">
      <c r="A1482" s="4" t="s">
        <v>3099</v>
      </c>
      <c r="B1482" s="4" t="s">
        <v>109</v>
      </c>
      <c r="C1482" s="6">
        <v>336.23858324999998</v>
      </c>
      <c r="D1482" s="6" t="str">
        <f t="shared" si="23"/>
        <v>Small Cap</v>
      </c>
    </row>
    <row r="1483" spans="1:4" x14ac:dyDescent="0.35">
      <c r="A1483" s="4" t="s">
        <v>3099</v>
      </c>
      <c r="B1483" s="4" t="s">
        <v>109</v>
      </c>
      <c r="C1483" s="6">
        <v>336.23858324999998</v>
      </c>
      <c r="D1483" s="6" t="str">
        <f t="shared" si="23"/>
        <v>Small Cap</v>
      </c>
    </row>
    <row r="1484" spans="1:4" x14ac:dyDescent="0.35">
      <c r="A1484" s="4" t="s">
        <v>3099</v>
      </c>
      <c r="B1484" s="4" t="s">
        <v>109</v>
      </c>
      <c r="C1484" s="6">
        <v>336.23858324999998</v>
      </c>
      <c r="D1484" s="6" t="str">
        <f t="shared" si="23"/>
        <v>Small Cap</v>
      </c>
    </row>
    <row r="1485" spans="1:4" x14ac:dyDescent="0.35">
      <c r="A1485" s="4" t="s">
        <v>3099</v>
      </c>
      <c r="B1485" s="4" t="s">
        <v>109</v>
      </c>
      <c r="C1485" s="6">
        <v>336.23858324999998</v>
      </c>
      <c r="D1485" s="6" t="str">
        <f t="shared" si="23"/>
        <v>Small Cap</v>
      </c>
    </row>
    <row r="1486" spans="1:4" x14ac:dyDescent="0.35">
      <c r="A1486" s="4" t="s">
        <v>3099</v>
      </c>
      <c r="B1486" s="4"/>
      <c r="C1486" s="6">
        <v>336.23858324999998</v>
      </c>
      <c r="D1486" s="6" t="str">
        <f t="shared" si="23"/>
        <v>Small Cap</v>
      </c>
    </row>
    <row r="1487" spans="1:4" x14ac:dyDescent="0.35">
      <c r="A1487" s="4" t="s">
        <v>3099</v>
      </c>
      <c r="B1487" s="4"/>
      <c r="C1487" s="6">
        <v>336.23858324999998</v>
      </c>
      <c r="D1487" s="6" t="str">
        <f t="shared" si="23"/>
        <v>Small Cap</v>
      </c>
    </row>
    <row r="1488" spans="1:4" x14ac:dyDescent="0.35">
      <c r="A1488" s="4" t="s">
        <v>3099</v>
      </c>
      <c r="B1488" s="4"/>
      <c r="C1488" s="6">
        <v>336.23858324999998</v>
      </c>
      <c r="D1488" s="6" t="str">
        <f t="shared" si="23"/>
        <v>Small Cap</v>
      </c>
    </row>
    <row r="1489" spans="1:4" x14ac:dyDescent="0.35">
      <c r="A1489" s="4" t="s">
        <v>3099</v>
      </c>
      <c r="B1489" s="4"/>
      <c r="C1489" s="6">
        <v>336.23858324999998</v>
      </c>
      <c r="D1489" s="6" t="str">
        <f t="shared" si="23"/>
        <v>Small Cap</v>
      </c>
    </row>
    <row r="1490" spans="1:4" x14ac:dyDescent="0.35">
      <c r="A1490" s="4" t="s">
        <v>3102</v>
      </c>
      <c r="B1490" s="4" t="s">
        <v>183</v>
      </c>
      <c r="C1490" s="6">
        <v>334.17281013000002</v>
      </c>
      <c r="D1490" s="6" t="str">
        <f t="shared" si="23"/>
        <v>Small Cap</v>
      </c>
    </row>
    <row r="1491" spans="1:4" x14ac:dyDescent="0.35">
      <c r="A1491" s="4" t="s">
        <v>3104</v>
      </c>
      <c r="B1491" s="4" t="s">
        <v>1123</v>
      </c>
      <c r="C1491" s="6">
        <v>334.13698499999998</v>
      </c>
      <c r="D1491" s="6" t="str">
        <f t="shared" si="23"/>
        <v>Small Cap</v>
      </c>
    </row>
    <row r="1492" spans="1:4" x14ac:dyDescent="0.35">
      <c r="A1492" s="4" t="s">
        <v>3106</v>
      </c>
      <c r="B1492" s="4"/>
      <c r="C1492" s="6">
        <v>333.37346000000002</v>
      </c>
      <c r="D1492" s="6" t="str">
        <f t="shared" si="23"/>
        <v>Small Cap</v>
      </c>
    </row>
    <row r="1493" spans="1:4" x14ac:dyDescent="0.35">
      <c r="A1493" s="4" t="s">
        <v>3108</v>
      </c>
      <c r="B1493" s="4" t="s">
        <v>425</v>
      </c>
      <c r="C1493" s="6">
        <v>332.512991075</v>
      </c>
      <c r="D1493" s="6" t="str">
        <f t="shared" si="23"/>
        <v>Small Cap</v>
      </c>
    </row>
    <row r="1494" spans="1:4" x14ac:dyDescent="0.35">
      <c r="A1494" s="4" t="s">
        <v>3110</v>
      </c>
      <c r="B1494" s="4">
        <v>0</v>
      </c>
      <c r="C1494" s="6">
        <v>332.34231668000001</v>
      </c>
      <c r="D1494" s="6" t="str">
        <f t="shared" si="23"/>
        <v>Small Cap</v>
      </c>
    </row>
    <row r="1495" spans="1:4" x14ac:dyDescent="0.35">
      <c r="A1495" s="4" t="s">
        <v>3112</v>
      </c>
      <c r="B1495" s="4" t="s">
        <v>183</v>
      </c>
      <c r="C1495" s="6">
        <v>331.67557176000003</v>
      </c>
      <c r="D1495" s="6" t="str">
        <f t="shared" si="23"/>
        <v>Small Cap</v>
      </c>
    </row>
    <row r="1496" spans="1:4" x14ac:dyDescent="0.35">
      <c r="A1496" s="4" t="s">
        <v>3114</v>
      </c>
      <c r="B1496" s="4" t="s">
        <v>115</v>
      </c>
      <c r="C1496" s="6">
        <v>330.43324999999999</v>
      </c>
      <c r="D1496" s="6" t="str">
        <f t="shared" si="23"/>
        <v>Small Cap</v>
      </c>
    </row>
    <row r="1497" spans="1:4" x14ac:dyDescent="0.35">
      <c r="A1497" s="4" t="s">
        <v>3116</v>
      </c>
      <c r="B1497" s="4" t="s">
        <v>813</v>
      </c>
      <c r="C1497" s="6">
        <v>328.65321970000002</v>
      </c>
      <c r="D1497" s="6" t="str">
        <f t="shared" si="23"/>
        <v>Small Cap</v>
      </c>
    </row>
    <row r="1498" spans="1:4" x14ac:dyDescent="0.35">
      <c r="A1498" s="4" t="s">
        <v>3118</v>
      </c>
      <c r="B1498" s="4" t="s">
        <v>1031</v>
      </c>
      <c r="C1498" s="6">
        <v>327.94279845</v>
      </c>
      <c r="D1498" s="6" t="str">
        <f t="shared" si="23"/>
        <v>Small Cap</v>
      </c>
    </row>
    <row r="1499" spans="1:4" x14ac:dyDescent="0.35">
      <c r="A1499" s="4" t="s">
        <v>3120</v>
      </c>
      <c r="B1499" s="4" t="s">
        <v>564</v>
      </c>
      <c r="C1499" s="6">
        <v>327.60000000000002</v>
      </c>
      <c r="D1499" s="6" t="str">
        <f t="shared" si="23"/>
        <v>Small Cap</v>
      </c>
    </row>
    <row r="1500" spans="1:4" x14ac:dyDescent="0.35">
      <c r="A1500" s="4" t="s">
        <v>3122</v>
      </c>
      <c r="B1500" s="4" t="s">
        <v>396</v>
      </c>
      <c r="C1500" s="6">
        <v>327.09284539499998</v>
      </c>
      <c r="D1500" s="6" t="str">
        <f t="shared" si="23"/>
        <v>Small Cap</v>
      </c>
    </row>
    <row r="1501" spans="1:4" x14ac:dyDescent="0.35">
      <c r="A1501" s="4" t="s">
        <v>3124</v>
      </c>
      <c r="B1501" s="4" t="s">
        <v>271</v>
      </c>
      <c r="C1501" s="6">
        <v>326.73306400000001</v>
      </c>
      <c r="D1501" s="6" t="str">
        <f t="shared" si="23"/>
        <v>Small Cap</v>
      </c>
    </row>
    <row r="1502" spans="1:4" x14ac:dyDescent="0.35">
      <c r="A1502" s="4" t="s">
        <v>3126</v>
      </c>
      <c r="B1502" s="4" t="s">
        <v>183</v>
      </c>
      <c r="C1502" s="6">
        <v>326.327531045</v>
      </c>
      <c r="D1502" s="6" t="str">
        <f t="shared" si="23"/>
        <v>Small Cap</v>
      </c>
    </row>
    <row r="1503" spans="1:4" x14ac:dyDescent="0.35">
      <c r="A1503" s="4" t="s">
        <v>3128</v>
      </c>
      <c r="B1503" s="4" t="s">
        <v>49</v>
      </c>
      <c r="C1503" s="6">
        <v>324.80450000000002</v>
      </c>
      <c r="D1503" s="6" t="str">
        <f t="shared" si="23"/>
        <v>Small Cap</v>
      </c>
    </row>
    <row r="1504" spans="1:4" x14ac:dyDescent="0.35">
      <c r="A1504" s="4" t="s">
        <v>3130</v>
      </c>
      <c r="B1504" s="4" t="s">
        <v>396</v>
      </c>
      <c r="C1504" s="6">
        <v>324.25498352</v>
      </c>
      <c r="D1504" s="6" t="str">
        <f t="shared" si="23"/>
        <v>Small Cap</v>
      </c>
    </row>
    <row r="1505" spans="1:4" x14ac:dyDescent="0.35">
      <c r="A1505" s="4" t="s">
        <v>3132</v>
      </c>
      <c r="B1505" s="4" t="s">
        <v>52</v>
      </c>
      <c r="C1505" s="6">
        <v>323.85546751999999</v>
      </c>
      <c r="D1505" s="6" t="str">
        <f t="shared" si="23"/>
        <v>Small Cap</v>
      </c>
    </row>
    <row r="1506" spans="1:4" x14ac:dyDescent="0.35">
      <c r="A1506" s="4" t="s">
        <v>3134</v>
      </c>
      <c r="B1506" s="4" t="s">
        <v>49</v>
      </c>
      <c r="C1506" s="6">
        <v>323.17919060000003</v>
      </c>
      <c r="D1506" s="6" t="str">
        <f t="shared" si="23"/>
        <v>Small Cap</v>
      </c>
    </row>
    <row r="1507" spans="1:4" x14ac:dyDescent="0.35">
      <c r="A1507" s="4" t="s">
        <v>3136</v>
      </c>
      <c r="B1507" s="4" t="s">
        <v>280</v>
      </c>
      <c r="C1507" s="6">
        <v>320.51622885</v>
      </c>
      <c r="D1507" s="6" t="str">
        <f t="shared" si="23"/>
        <v>Small Cap</v>
      </c>
    </row>
    <row r="1508" spans="1:4" x14ac:dyDescent="0.35">
      <c r="A1508" s="4" t="s">
        <v>3138</v>
      </c>
      <c r="B1508" s="4" t="s">
        <v>334</v>
      </c>
      <c r="C1508" s="6">
        <v>320.11472735500001</v>
      </c>
      <c r="D1508" s="6" t="str">
        <f t="shared" si="23"/>
        <v>Small Cap</v>
      </c>
    </row>
    <row r="1509" spans="1:4" x14ac:dyDescent="0.35">
      <c r="A1509" s="4" t="s">
        <v>3140</v>
      </c>
      <c r="B1509" s="4" t="s">
        <v>144</v>
      </c>
      <c r="C1509" s="6">
        <v>319.86239999999998</v>
      </c>
      <c r="D1509" s="6" t="str">
        <f t="shared" si="23"/>
        <v>Small Cap</v>
      </c>
    </row>
    <row r="1510" spans="1:4" x14ac:dyDescent="0.35">
      <c r="A1510" s="4" t="s">
        <v>3142</v>
      </c>
      <c r="B1510" s="4" t="s">
        <v>178</v>
      </c>
      <c r="C1510" s="6">
        <v>319.37840999999997</v>
      </c>
      <c r="D1510" s="6" t="str">
        <f t="shared" si="23"/>
        <v>Small Cap</v>
      </c>
    </row>
    <row r="1511" spans="1:4" x14ac:dyDescent="0.35">
      <c r="A1511" s="4" t="s">
        <v>3144</v>
      </c>
      <c r="B1511" s="4" t="s">
        <v>1134</v>
      </c>
      <c r="C1511" s="6">
        <v>319.36854705000002</v>
      </c>
      <c r="D1511" s="6" t="str">
        <f t="shared" si="23"/>
        <v>Small Cap</v>
      </c>
    </row>
    <row r="1512" spans="1:4" x14ac:dyDescent="0.35">
      <c r="A1512" s="4" t="s">
        <v>3146</v>
      </c>
      <c r="B1512" s="4" t="s">
        <v>200</v>
      </c>
      <c r="C1512" s="6">
        <v>318.15572947999999</v>
      </c>
      <c r="D1512" s="6" t="str">
        <f t="shared" si="23"/>
        <v>Small Cap</v>
      </c>
    </row>
    <row r="1513" spans="1:4" x14ac:dyDescent="0.35">
      <c r="A1513" s="4" t="s">
        <v>3148</v>
      </c>
      <c r="B1513" s="4" t="s">
        <v>433</v>
      </c>
      <c r="C1513" s="6">
        <v>317.78250000000003</v>
      </c>
      <c r="D1513" s="6" t="str">
        <f t="shared" si="23"/>
        <v>Small Cap</v>
      </c>
    </row>
    <row r="1514" spans="1:4" x14ac:dyDescent="0.35">
      <c r="A1514" s="4" t="s">
        <v>3150</v>
      </c>
      <c r="B1514" s="4" t="s">
        <v>458</v>
      </c>
      <c r="C1514" s="6">
        <v>317.30973755000002</v>
      </c>
      <c r="D1514" s="6" t="str">
        <f t="shared" si="23"/>
        <v>Small Cap</v>
      </c>
    </row>
    <row r="1515" spans="1:4" x14ac:dyDescent="0.35">
      <c r="A1515" s="4" t="s">
        <v>3152</v>
      </c>
      <c r="B1515" s="4" t="s">
        <v>200</v>
      </c>
      <c r="C1515" s="6">
        <v>315.86365477499999</v>
      </c>
      <c r="D1515" s="6" t="str">
        <f t="shared" si="23"/>
        <v>Small Cap</v>
      </c>
    </row>
    <row r="1516" spans="1:4" x14ac:dyDescent="0.35">
      <c r="A1516" s="4" t="s">
        <v>3154</v>
      </c>
      <c r="B1516" s="4"/>
      <c r="C1516" s="6">
        <v>315.38303999999999</v>
      </c>
      <c r="D1516" s="6" t="str">
        <f t="shared" si="23"/>
        <v>Small Cap</v>
      </c>
    </row>
    <row r="1517" spans="1:4" x14ac:dyDescent="0.35">
      <c r="A1517" s="4" t="s">
        <v>3156</v>
      </c>
      <c r="B1517" s="4" t="s">
        <v>271</v>
      </c>
      <c r="C1517" s="6">
        <v>315.22568000000001</v>
      </c>
      <c r="D1517" s="6" t="str">
        <f t="shared" si="23"/>
        <v>Small Cap</v>
      </c>
    </row>
    <row r="1518" spans="1:4" x14ac:dyDescent="0.35">
      <c r="A1518" s="4" t="s">
        <v>3158</v>
      </c>
      <c r="B1518" s="4" t="s">
        <v>1141</v>
      </c>
      <c r="C1518" s="6">
        <v>314.3934448</v>
      </c>
      <c r="D1518" s="6" t="str">
        <f t="shared" si="23"/>
        <v>Small Cap</v>
      </c>
    </row>
    <row r="1519" spans="1:4" x14ac:dyDescent="0.35">
      <c r="A1519" s="4" t="s">
        <v>3160</v>
      </c>
      <c r="B1519" s="4" t="s">
        <v>425</v>
      </c>
      <c r="C1519" s="6">
        <v>313.95472202500002</v>
      </c>
      <c r="D1519" s="6" t="str">
        <f t="shared" si="23"/>
        <v>Small Cap</v>
      </c>
    </row>
    <row r="1520" spans="1:4" x14ac:dyDescent="0.35">
      <c r="A1520" s="4" t="s">
        <v>3162</v>
      </c>
      <c r="B1520" s="4">
        <v>0</v>
      </c>
      <c r="C1520" s="6">
        <v>313.72801199999998</v>
      </c>
      <c r="D1520" s="6" t="str">
        <f t="shared" si="23"/>
        <v>Small Cap</v>
      </c>
    </row>
    <row r="1521" spans="1:4" x14ac:dyDescent="0.35">
      <c r="A1521" s="4" t="s">
        <v>3164</v>
      </c>
      <c r="B1521" s="4" t="s">
        <v>215</v>
      </c>
      <c r="C1521" s="6">
        <v>313.55127639</v>
      </c>
      <c r="D1521" s="6" t="str">
        <f t="shared" si="23"/>
        <v>Small Cap</v>
      </c>
    </row>
    <row r="1522" spans="1:4" x14ac:dyDescent="0.35">
      <c r="A1522" s="4" t="s">
        <v>3166</v>
      </c>
      <c r="B1522" s="4" t="s">
        <v>1134</v>
      </c>
      <c r="C1522" s="6">
        <v>313.47628677500001</v>
      </c>
      <c r="D1522" s="6" t="str">
        <f t="shared" si="23"/>
        <v>Small Cap</v>
      </c>
    </row>
    <row r="1523" spans="1:4" x14ac:dyDescent="0.35">
      <c r="A1523" s="4" t="s">
        <v>3168</v>
      </c>
      <c r="B1523" s="4" t="s">
        <v>425</v>
      </c>
      <c r="C1523" s="6">
        <v>313.22360700000002</v>
      </c>
      <c r="D1523" s="6" t="str">
        <f t="shared" si="23"/>
        <v>Small Cap</v>
      </c>
    </row>
    <row r="1524" spans="1:4" x14ac:dyDescent="0.35">
      <c r="A1524" s="4" t="s">
        <v>3170</v>
      </c>
      <c r="B1524" s="4"/>
      <c r="C1524" s="6">
        <v>312.14959199999998</v>
      </c>
      <c r="D1524" s="6" t="str">
        <f t="shared" si="23"/>
        <v>Small Cap</v>
      </c>
    </row>
    <row r="1525" spans="1:4" x14ac:dyDescent="0.35">
      <c r="A1525" s="4" t="s">
        <v>3172</v>
      </c>
      <c r="B1525" s="4" t="s">
        <v>418</v>
      </c>
      <c r="C1525" s="6">
        <v>311.91352646000001</v>
      </c>
      <c r="D1525" s="6" t="str">
        <f t="shared" si="23"/>
        <v>Small Cap</v>
      </c>
    </row>
    <row r="1526" spans="1:4" x14ac:dyDescent="0.35">
      <c r="A1526" s="4" t="s">
        <v>3174</v>
      </c>
      <c r="B1526" s="4" t="s">
        <v>285</v>
      </c>
      <c r="C1526" s="6">
        <v>310.96415280500003</v>
      </c>
      <c r="D1526" s="6" t="str">
        <f t="shared" si="23"/>
        <v>Small Cap</v>
      </c>
    </row>
    <row r="1527" spans="1:4" x14ac:dyDescent="0.35">
      <c r="A1527" s="4" t="s">
        <v>3176</v>
      </c>
      <c r="B1527" s="4" t="s">
        <v>705</v>
      </c>
      <c r="C1527" s="6">
        <v>310.23750000000001</v>
      </c>
      <c r="D1527" s="6" t="str">
        <f t="shared" si="23"/>
        <v>Small Cap</v>
      </c>
    </row>
    <row r="1528" spans="1:4" x14ac:dyDescent="0.35">
      <c r="A1528" s="4" t="s">
        <v>3178</v>
      </c>
      <c r="B1528" s="4" t="s">
        <v>109</v>
      </c>
      <c r="C1528" s="6">
        <v>309.04282230000001</v>
      </c>
      <c r="D1528" s="6" t="str">
        <f t="shared" si="23"/>
        <v>Small Cap</v>
      </c>
    </row>
    <row r="1529" spans="1:4" x14ac:dyDescent="0.35">
      <c r="A1529" s="4" t="s">
        <v>3180</v>
      </c>
      <c r="B1529" s="4" t="s">
        <v>564</v>
      </c>
      <c r="C1529" s="6">
        <v>309</v>
      </c>
      <c r="D1529" s="6" t="str">
        <f t="shared" si="23"/>
        <v>Small Cap</v>
      </c>
    </row>
    <row r="1530" spans="1:4" x14ac:dyDescent="0.35">
      <c r="A1530" s="4" t="s">
        <v>3182</v>
      </c>
      <c r="B1530" s="4" t="s">
        <v>109</v>
      </c>
      <c r="C1530" s="6">
        <v>308.59689007499998</v>
      </c>
      <c r="D1530" s="6" t="str">
        <f t="shared" si="23"/>
        <v>Small Cap</v>
      </c>
    </row>
    <row r="1531" spans="1:4" x14ac:dyDescent="0.35">
      <c r="A1531" s="4" t="s">
        <v>3184</v>
      </c>
      <c r="B1531" s="4" t="s">
        <v>813</v>
      </c>
      <c r="C1531" s="6">
        <v>307.84041074999999</v>
      </c>
      <c r="D1531" s="6" t="str">
        <f t="shared" si="23"/>
        <v>Small Cap</v>
      </c>
    </row>
    <row r="1532" spans="1:4" x14ac:dyDescent="0.35">
      <c r="A1532" s="4" t="s">
        <v>3186</v>
      </c>
      <c r="B1532" s="4" t="s">
        <v>425</v>
      </c>
      <c r="C1532" s="6">
        <v>307.63547075000002</v>
      </c>
      <c r="D1532" s="6" t="str">
        <f t="shared" si="23"/>
        <v>Small Cap</v>
      </c>
    </row>
    <row r="1533" spans="1:4" x14ac:dyDescent="0.35">
      <c r="A1533" s="4" t="s">
        <v>3188</v>
      </c>
      <c r="B1533" s="4" t="s">
        <v>244</v>
      </c>
      <c r="C1533" s="6">
        <v>306.88</v>
      </c>
      <c r="D1533" s="6" t="str">
        <f t="shared" si="23"/>
        <v>Small Cap</v>
      </c>
    </row>
    <row r="1534" spans="1:4" x14ac:dyDescent="0.35">
      <c r="A1534" s="4" t="s">
        <v>3190</v>
      </c>
      <c r="B1534" s="4" t="s">
        <v>852</v>
      </c>
      <c r="C1534" s="6">
        <v>306.38302479999999</v>
      </c>
      <c r="D1534" s="6" t="str">
        <f t="shared" si="23"/>
        <v>Small Cap</v>
      </c>
    </row>
    <row r="1535" spans="1:4" x14ac:dyDescent="0.35">
      <c r="A1535" s="4" t="s">
        <v>3192</v>
      </c>
      <c r="B1535" s="4" t="s">
        <v>564</v>
      </c>
      <c r="C1535" s="6">
        <v>305.78021910000001</v>
      </c>
      <c r="D1535" s="6" t="str">
        <f t="shared" si="23"/>
        <v>Small Cap</v>
      </c>
    </row>
    <row r="1536" spans="1:4" x14ac:dyDescent="0.35">
      <c r="A1536" s="4" t="s">
        <v>3194</v>
      </c>
      <c r="B1536" s="4" t="s">
        <v>357</v>
      </c>
      <c r="C1536" s="6">
        <v>305.45799283999997</v>
      </c>
      <c r="D1536" s="6" t="str">
        <f t="shared" si="23"/>
        <v>Small Cap</v>
      </c>
    </row>
    <row r="1537" spans="1:4" x14ac:dyDescent="0.35">
      <c r="A1537" s="4" t="s">
        <v>3196</v>
      </c>
      <c r="B1537" s="4" t="s">
        <v>98</v>
      </c>
      <c r="C1537" s="6">
        <v>305.35972895999998</v>
      </c>
      <c r="D1537" s="6" t="str">
        <f t="shared" si="23"/>
        <v>Small Cap</v>
      </c>
    </row>
    <row r="1538" spans="1:4" x14ac:dyDescent="0.35">
      <c r="A1538" s="4" t="s">
        <v>3198</v>
      </c>
      <c r="B1538" s="4" t="s">
        <v>458</v>
      </c>
      <c r="C1538" s="6">
        <v>304.43400000000003</v>
      </c>
      <c r="D1538" s="6" t="str">
        <f t="shared" si="23"/>
        <v>Small Cap</v>
      </c>
    </row>
    <row r="1539" spans="1:4" x14ac:dyDescent="0.35">
      <c r="A1539" s="4" t="s">
        <v>3200</v>
      </c>
      <c r="B1539" s="4" t="s">
        <v>271</v>
      </c>
      <c r="C1539" s="6">
        <v>302.38235279999998</v>
      </c>
      <c r="D1539" s="6" t="str">
        <f t="shared" ref="D1539:D1602" si="24">_xlfn.IFS(C1540&gt;20000,"Large Cap",AND(C1540&lt;=20000,C1540&gt;=5000),"Mid Cap",C1540&lt;5000,"Small Cap")</f>
        <v>Small Cap</v>
      </c>
    </row>
    <row r="1540" spans="1:4" x14ac:dyDescent="0.35">
      <c r="A1540" s="4" t="s">
        <v>3202</v>
      </c>
      <c r="B1540" s="4" t="s">
        <v>396</v>
      </c>
      <c r="C1540" s="6">
        <v>302.084687895</v>
      </c>
      <c r="D1540" s="6" t="str">
        <f t="shared" si="24"/>
        <v>Small Cap</v>
      </c>
    </row>
    <row r="1541" spans="1:4" x14ac:dyDescent="0.35">
      <c r="A1541" s="4" t="s">
        <v>3204</v>
      </c>
      <c r="B1541" s="4" t="s">
        <v>300</v>
      </c>
      <c r="C1541" s="6">
        <v>301.54357759999999</v>
      </c>
      <c r="D1541" s="6" t="str">
        <f t="shared" si="24"/>
        <v>Small Cap</v>
      </c>
    </row>
    <row r="1542" spans="1:4" x14ac:dyDescent="0.35">
      <c r="A1542" s="4" t="s">
        <v>3206</v>
      </c>
      <c r="B1542" s="4" t="s">
        <v>86</v>
      </c>
      <c r="C1542" s="6">
        <v>299.43810000000002</v>
      </c>
      <c r="D1542" s="6" t="str">
        <f t="shared" si="24"/>
        <v>Small Cap</v>
      </c>
    </row>
    <row r="1543" spans="1:4" x14ac:dyDescent="0.35">
      <c r="A1543" s="4" t="s">
        <v>3208</v>
      </c>
      <c r="B1543" s="4" t="s">
        <v>3210</v>
      </c>
      <c r="C1543" s="6">
        <v>299.20038018000002</v>
      </c>
      <c r="D1543" s="6" t="str">
        <f t="shared" si="24"/>
        <v>Small Cap</v>
      </c>
    </row>
    <row r="1544" spans="1:4" x14ac:dyDescent="0.35">
      <c r="A1544" s="4" t="s">
        <v>3211</v>
      </c>
      <c r="B1544" s="4" t="s">
        <v>813</v>
      </c>
      <c r="C1544" s="6">
        <v>299.00055250000003</v>
      </c>
      <c r="D1544" s="6" t="str">
        <f t="shared" si="24"/>
        <v>Small Cap</v>
      </c>
    </row>
    <row r="1545" spans="1:4" x14ac:dyDescent="0.35">
      <c r="A1545" s="4" t="s">
        <v>3213</v>
      </c>
      <c r="B1545" s="4" t="s">
        <v>124</v>
      </c>
      <c r="C1545" s="6">
        <v>298.83999999999997</v>
      </c>
      <c r="D1545" s="6" t="str">
        <f t="shared" si="24"/>
        <v>Small Cap</v>
      </c>
    </row>
    <row r="1546" spans="1:4" x14ac:dyDescent="0.35">
      <c r="A1546" s="4" t="s">
        <v>3215</v>
      </c>
      <c r="B1546" s="4" t="s">
        <v>200</v>
      </c>
      <c r="C1546" s="6">
        <v>298.74</v>
      </c>
      <c r="D1546" s="6" t="str">
        <f t="shared" si="24"/>
        <v>Small Cap</v>
      </c>
    </row>
    <row r="1547" spans="1:4" x14ac:dyDescent="0.35">
      <c r="A1547" s="4" t="s">
        <v>3217</v>
      </c>
      <c r="B1547" s="4" t="s">
        <v>396</v>
      </c>
      <c r="C1547" s="6">
        <v>298.56540000000001</v>
      </c>
      <c r="D1547" s="6" t="str">
        <f t="shared" si="24"/>
        <v>Small Cap</v>
      </c>
    </row>
    <row r="1548" spans="1:4" x14ac:dyDescent="0.35">
      <c r="A1548" s="4" t="s">
        <v>3219</v>
      </c>
      <c r="B1548" s="4" t="s">
        <v>564</v>
      </c>
      <c r="C1548" s="6">
        <v>297.02937224999999</v>
      </c>
      <c r="D1548" s="6" t="str">
        <f t="shared" si="24"/>
        <v>Small Cap</v>
      </c>
    </row>
    <row r="1549" spans="1:4" x14ac:dyDescent="0.35">
      <c r="A1549" s="4" t="s">
        <v>3221</v>
      </c>
      <c r="B1549" s="4" t="s">
        <v>183</v>
      </c>
      <c r="C1549" s="6">
        <v>296.91580322999999</v>
      </c>
      <c r="D1549" s="6" t="str">
        <f t="shared" si="24"/>
        <v>Small Cap</v>
      </c>
    </row>
    <row r="1550" spans="1:4" x14ac:dyDescent="0.35">
      <c r="A1550" s="4" t="s">
        <v>3223</v>
      </c>
      <c r="B1550" s="4" t="s">
        <v>907</v>
      </c>
      <c r="C1550" s="6">
        <v>296.56027700800001</v>
      </c>
      <c r="D1550" s="6" t="str">
        <f t="shared" si="24"/>
        <v>Small Cap</v>
      </c>
    </row>
    <row r="1551" spans="1:4" x14ac:dyDescent="0.35">
      <c r="A1551" s="4" t="s">
        <v>3225</v>
      </c>
      <c r="B1551" s="4" t="s">
        <v>327</v>
      </c>
      <c r="C1551" s="6">
        <v>294.90259508999998</v>
      </c>
      <c r="D1551" s="6" t="str">
        <f t="shared" si="24"/>
        <v>Small Cap</v>
      </c>
    </row>
    <row r="1552" spans="1:4" x14ac:dyDescent="0.35">
      <c r="A1552" s="4" t="s">
        <v>3227</v>
      </c>
      <c r="B1552" s="4" t="s">
        <v>109</v>
      </c>
      <c r="C1552" s="6">
        <v>294.3064377</v>
      </c>
      <c r="D1552" s="6" t="str">
        <f t="shared" si="24"/>
        <v>Small Cap</v>
      </c>
    </row>
    <row r="1553" spans="1:4" x14ac:dyDescent="0.35">
      <c r="A1553" s="4" t="s">
        <v>3229</v>
      </c>
      <c r="B1553" s="4" t="s">
        <v>1426</v>
      </c>
      <c r="C1553" s="6">
        <v>294.16122791999999</v>
      </c>
      <c r="D1553" s="6" t="str">
        <f t="shared" si="24"/>
        <v>Small Cap</v>
      </c>
    </row>
    <row r="1554" spans="1:4" x14ac:dyDescent="0.35">
      <c r="A1554" s="4" t="s">
        <v>3231</v>
      </c>
      <c r="B1554" s="4" t="s">
        <v>200</v>
      </c>
      <c r="C1554" s="6">
        <v>292.85784975000001</v>
      </c>
      <c r="D1554" s="6" t="str">
        <f t="shared" si="24"/>
        <v>Small Cap</v>
      </c>
    </row>
    <row r="1555" spans="1:4" x14ac:dyDescent="0.35">
      <c r="A1555" s="4" t="s">
        <v>3233</v>
      </c>
      <c r="B1555" s="4" t="s">
        <v>260</v>
      </c>
      <c r="C1555" s="6">
        <v>292.85344049999998</v>
      </c>
      <c r="D1555" s="6" t="str">
        <f t="shared" si="24"/>
        <v>Small Cap</v>
      </c>
    </row>
    <row r="1556" spans="1:4" x14ac:dyDescent="0.35">
      <c r="A1556" s="4" t="s">
        <v>3235</v>
      </c>
      <c r="B1556" s="4" t="s">
        <v>3030</v>
      </c>
      <c r="C1556" s="6">
        <v>292.36205425000003</v>
      </c>
      <c r="D1556" s="6" t="str">
        <f t="shared" si="24"/>
        <v>Small Cap</v>
      </c>
    </row>
    <row r="1557" spans="1:4" x14ac:dyDescent="0.35">
      <c r="A1557" s="4" t="s">
        <v>3237</v>
      </c>
      <c r="B1557" s="4" t="s">
        <v>446</v>
      </c>
      <c r="C1557" s="6">
        <v>291.79801717499998</v>
      </c>
      <c r="D1557" s="6" t="str">
        <f t="shared" si="24"/>
        <v>Small Cap</v>
      </c>
    </row>
    <row r="1558" spans="1:4" x14ac:dyDescent="0.35">
      <c r="A1558" s="4" t="s">
        <v>3239</v>
      </c>
      <c r="B1558" s="4" t="s">
        <v>285</v>
      </c>
      <c r="C1558" s="6">
        <v>291.738402925</v>
      </c>
      <c r="D1558" s="6" t="str">
        <f t="shared" si="24"/>
        <v>Small Cap</v>
      </c>
    </row>
    <row r="1559" spans="1:4" x14ac:dyDescent="0.35">
      <c r="A1559" s="4" t="s">
        <v>3241</v>
      </c>
      <c r="B1559" s="4" t="s">
        <v>200</v>
      </c>
      <c r="C1559" s="6">
        <v>291.27216111000001</v>
      </c>
      <c r="D1559" s="6" t="str">
        <f t="shared" si="24"/>
        <v>Small Cap</v>
      </c>
    </row>
    <row r="1560" spans="1:4" x14ac:dyDescent="0.35">
      <c r="A1560" s="4" t="s">
        <v>3243</v>
      </c>
      <c r="B1560" s="4" t="s">
        <v>1409</v>
      </c>
      <c r="C1560" s="6">
        <v>289.69426342499997</v>
      </c>
      <c r="D1560" s="6" t="str">
        <f t="shared" si="24"/>
        <v>Small Cap</v>
      </c>
    </row>
    <row r="1561" spans="1:4" x14ac:dyDescent="0.35">
      <c r="A1561" s="4" t="s">
        <v>3245</v>
      </c>
      <c r="B1561" s="4" t="s">
        <v>183</v>
      </c>
      <c r="C1561" s="6">
        <v>289.41409679999998</v>
      </c>
      <c r="D1561" s="6" t="str">
        <f t="shared" si="24"/>
        <v>Small Cap</v>
      </c>
    </row>
    <row r="1562" spans="1:4" x14ac:dyDescent="0.35">
      <c r="A1562" s="4" t="s">
        <v>3247</v>
      </c>
      <c r="B1562" s="4" t="s">
        <v>327</v>
      </c>
      <c r="C1562" s="6">
        <v>289.25890987499997</v>
      </c>
      <c r="D1562" s="6" t="str">
        <f t="shared" si="24"/>
        <v>Small Cap</v>
      </c>
    </row>
    <row r="1563" spans="1:4" x14ac:dyDescent="0.35">
      <c r="A1563" s="4" t="s">
        <v>3249</v>
      </c>
      <c r="B1563" s="4" t="s">
        <v>109</v>
      </c>
      <c r="C1563" s="6">
        <v>288.03681454999997</v>
      </c>
      <c r="D1563" s="6" t="str">
        <f t="shared" si="24"/>
        <v>Small Cap</v>
      </c>
    </row>
    <row r="1564" spans="1:4" x14ac:dyDescent="0.35">
      <c r="A1564" s="4" t="s">
        <v>3251</v>
      </c>
      <c r="B1564" s="4" t="s">
        <v>1146</v>
      </c>
      <c r="C1564" s="6">
        <v>287.66796240000002</v>
      </c>
      <c r="D1564" s="6" t="str">
        <f t="shared" si="24"/>
        <v>Small Cap</v>
      </c>
    </row>
    <row r="1565" spans="1:4" x14ac:dyDescent="0.35">
      <c r="A1565" s="4" t="s">
        <v>3253</v>
      </c>
      <c r="B1565" s="4" t="s">
        <v>127</v>
      </c>
      <c r="C1565" s="6">
        <v>287.60580967499999</v>
      </c>
      <c r="D1565" s="6" t="str">
        <f t="shared" si="24"/>
        <v>Small Cap</v>
      </c>
    </row>
    <row r="1566" spans="1:4" x14ac:dyDescent="0.35">
      <c r="A1566" s="4" t="s">
        <v>3255</v>
      </c>
      <c r="B1566" s="4" t="s">
        <v>1146</v>
      </c>
      <c r="C1566" s="6">
        <v>287.55840000000001</v>
      </c>
      <c r="D1566" s="6" t="str">
        <f t="shared" si="24"/>
        <v>Small Cap</v>
      </c>
    </row>
    <row r="1567" spans="1:4" x14ac:dyDescent="0.35">
      <c r="A1567" s="4" t="s">
        <v>3257</v>
      </c>
      <c r="B1567" s="4"/>
      <c r="C1567" s="6">
        <v>286.87549029000002</v>
      </c>
      <c r="D1567" s="6" t="str">
        <f t="shared" si="24"/>
        <v>Small Cap</v>
      </c>
    </row>
    <row r="1568" spans="1:4" x14ac:dyDescent="0.35">
      <c r="A1568" s="4" t="s">
        <v>3259</v>
      </c>
      <c r="B1568" s="4" t="s">
        <v>271</v>
      </c>
      <c r="C1568" s="6">
        <v>286.61950000000002</v>
      </c>
      <c r="D1568" s="6" t="str">
        <f t="shared" si="24"/>
        <v>Small Cap</v>
      </c>
    </row>
    <row r="1569" spans="1:4" x14ac:dyDescent="0.35">
      <c r="A1569" s="4" t="s">
        <v>3261</v>
      </c>
      <c r="B1569" s="4" t="s">
        <v>564</v>
      </c>
      <c r="C1569" s="6">
        <v>286.56587489999998</v>
      </c>
      <c r="D1569" s="6" t="str">
        <f t="shared" si="24"/>
        <v>Small Cap</v>
      </c>
    </row>
    <row r="1570" spans="1:4" x14ac:dyDescent="0.35">
      <c r="A1570" s="4" t="s">
        <v>3263</v>
      </c>
      <c r="B1570" s="4" t="s">
        <v>127</v>
      </c>
      <c r="C1570" s="6">
        <v>286.38379850000001</v>
      </c>
      <c r="D1570" s="6" t="str">
        <f t="shared" si="24"/>
        <v>Small Cap</v>
      </c>
    </row>
    <row r="1571" spans="1:4" x14ac:dyDescent="0.35">
      <c r="A1571" s="4" t="s">
        <v>3265</v>
      </c>
      <c r="B1571" s="4" t="s">
        <v>200</v>
      </c>
      <c r="C1571" s="6">
        <v>286.31081202500002</v>
      </c>
      <c r="D1571" s="6" t="str">
        <f t="shared" si="24"/>
        <v>Small Cap</v>
      </c>
    </row>
    <row r="1572" spans="1:4" x14ac:dyDescent="0.35">
      <c r="A1572" s="4" t="s">
        <v>3267</v>
      </c>
      <c r="B1572" s="4" t="s">
        <v>188</v>
      </c>
      <c r="C1572" s="6">
        <v>285.7570025</v>
      </c>
      <c r="D1572" s="6" t="str">
        <f t="shared" si="24"/>
        <v>Small Cap</v>
      </c>
    </row>
    <row r="1573" spans="1:4" x14ac:dyDescent="0.35">
      <c r="A1573" s="4" t="s">
        <v>3269</v>
      </c>
      <c r="B1573" s="4" t="s">
        <v>109</v>
      </c>
      <c r="C1573" s="6">
        <v>284.95538955000001</v>
      </c>
      <c r="D1573" s="6" t="str">
        <f t="shared" si="24"/>
        <v>Small Cap</v>
      </c>
    </row>
    <row r="1574" spans="1:4" x14ac:dyDescent="0.35">
      <c r="A1574" s="4" t="s">
        <v>3271</v>
      </c>
      <c r="B1574" s="4" t="s">
        <v>271</v>
      </c>
      <c r="C1574" s="6">
        <v>284.78445060000001</v>
      </c>
      <c r="D1574" s="6" t="str">
        <f t="shared" si="24"/>
        <v>Small Cap</v>
      </c>
    </row>
    <row r="1575" spans="1:4" x14ac:dyDescent="0.35">
      <c r="A1575" s="4" t="s">
        <v>3273</v>
      </c>
      <c r="B1575" s="4" t="s">
        <v>796</v>
      </c>
      <c r="C1575" s="6">
        <v>284.75108999999998</v>
      </c>
      <c r="D1575" s="6" t="str">
        <f t="shared" si="24"/>
        <v>Small Cap</v>
      </c>
    </row>
    <row r="1576" spans="1:4" x14ac:dyDescent="0.35">
      <c r="A1576" s="4" t="s">
        <v>3275</v>
      </c>
      <c r="B1576" s="4" t="s">
        <v>215</v>
      </c>
      <c r="C1576" s="6">
        <v>284.41280491499998</v>
      </c>
      <c r="D1576" s="6" t="str">
        <f t="shared" si="24"/>
        <v>Small Cap</v>
      </c>
    </row>
    <row r="1577" spans="1:4" x14ac:dyDescent="0.35">
      <c r="A1577" s="4" t="s">
        <v>3277</v>
      </c>
      <c r="B1577" s="4" t="s">
        <v>300</v>
      </c>
      <c r="C1577" s="6">
        <v>284.21039039999999</v>
      </c>
      <c r="D1577" s="6" t="str">
        <f t="shared" si="24"/>
        <v>Small Cap</v>
      </c>
    </row>
    <row r="1578" spans="1:4" x14ac:dyDescent="0.35">
      <c r="A1578" s="4" t="s">
        <v>3279</v>
      </c>
      <c r="B1578" s="4" t="s">
        <v>1384</v>
      </c>
      <c r="C1578" s="6">
        <v>283.41750059999998</v>
      </c>
      <c r="D1578" s="6" t="str">
        <f t="shared" si="24"/>
        <v>Small Cap</v>
      </c>
    </row>
    <row r="1579" spans="1:4" x14ac:dyDescent="0.35">
      <c r="A1579" s="4" t="s">
        <v>3281</v>
      </c>
      <c r="B1579" s="4" t="s">
        <v>314</v>
      </c>
      <c r="C1579" s="6">
        <v>283.37636861999999</v>
      </c>
      <c r="D1579" s="6" t="str">
        <f t="shared" si="24"/>
        <v>Small Cap</v>
      </c>
    </row>
    <row r="1580" spans="1:4" x14ac:dyDescent="0.35">
      <c r="A1580" s="4" t="s">
        <v>3283</v>
      </c>
      <c r="B1580" s="4" t="s">
        <v>115</v>
      </c>
      <c r="C1580" s="6">
        <v>282.64411315000001</v>
      </c>
      <c r="D1580" s="6" t="str">
        <f t="shared" si="24"/>
        <v>Small Cap</v>
      </c>
    </row>
    <row r="1581" spans="1:4" x14ac:dyDescent="0.35">
      <c r="A1581" s="4" t="s">
        <v>3285</v>
      </c>
      <c r="B1581" s="4" t="s">
        <v>98</v>
      </c>
      <c r="C1581" s="6">
        <v>281.88420000000002</v>
      </c>
      <c r="D1581" s="6" t="str">
        <f t="shared" si="24"/>
        <v>Small Cap</v>
      </c>
    </row>
    <row r="1582" spans="1:4" x14ac:dyDescent="0.35">
      <c r="A1582" s="4" t="s">
        <v>3287</v>
      </c>
      <c r="B1582" s="4" t="s">
        <v>200</v>
      </c>
      <c r="C1582" s="6">
        <v>281.56574699999999</v>
      </c>
      <c r="D1582" s="6" t="str">
        <f t="shared" si="24"/>
        <v>Small Cap</v>
      </c>
    </row>
    <row r="1583" spans="1:4" x14ac:dyDescent="0.35">
      <c r="A1583" s="4" t="s">
        <v>3289</v>
      </c>
      <c r="B1583" s="4" t="s">
        <v>218</v>
      </c>
      <c r="C1583" s="6">
        <v>281.26673312000003</v>
      </c>
      <c r="D1583" s="6" t="str">
        <f t="shared" si="24"/>
        <v>Small Cap</v>
      </c>
    </row>
    <row r="1584" spans="1:4" x14ac:dyDescent="0.35">
      <c r="A1584" s="4" t="s">
        <v>3291</v>
      </c>
      <c r="B1584" s="4" t="s">
        <v>1123</v>
      </c>
      <c r="C1584" s="6">
        <v>280.32215000000002</v>
      </c>
      <c r="D1584" s="6" t="str">
        <f t="shared" si="24"/>
        <v>Small Cap</v>
      </c>
    </row>
    <row r="1585" spans="1:4" x14ac:dyDescent="0.35">
      <c r="A1585" s="4" t="s">
        <v>3293</v>
      </c>
      <c r="B1585" s="4" t="s">
        <v>396</v>
      </c>
      <c r="C1585" s="6">
        <v>278.63870845500003</v>
      </c>
      <c r="D1585" s="6" t="str">
        <f t="shared" si="24"/>
        <v>Small Cap</v>
      </c>
    </row>
    <row r="1586" spans="1:4" x14ac:dyDescent="0.35">
      <c r="A1586" s="4" t="s">
        <v>3295</v>
      </c>
      <c r="B1586" s="4"/>
      <c r="C1586" s="6">
        <v>278.50022200000001</v>
      </c>
      <c r="D1586" s="6" t="str">
        <f t="shared" si="24"/>
        <v>Small Cap</v>
      </c>
    </row>
    <row r="1587" spans="1:4" x14ac:dyDescent="0.35">
      <c r="A1587" s="4" t="s">
        <v>3297</v>
      </c>
      <c r="B1587" s="4" t="s">
        <v>101</v>
      </c>
      <c r="C1587" s="6">
        <v>278.309783745</v>
      </c>
      <c r="D1587" s="6" t="str">
        <f t="shared" si="24"/>
        <v>Small Cap</v>
      </c>
    </row>
    <row r="1588" spans="1:4" x14ac:dyDescent="0.35">
      <c r="A1588" s="4" t="s">
        <v>3299</v>
      </c>
      <c r="B1588" s="4" t="s">
        <v>188</v>
      </c>
      <c r="C1588" s="6">
        <v>277.6943134</v>
      </c>
      <c r="D1588" s="6" t="str">
        <f t="shared" si="24"/>
        <v>Small Cap</v>
      </c>
    </row>
    <row r="1589" spans="1:4" x14ac:dyDescent="0.35">
      <c r="A1589" s="4" t="s">
        <v>3301</v>
      </c>
      <c r="B1589" s="4" t="s">
        <v>147</v>
      </c>
      <c r="C1589" s="6">
        <v>277.64894062500002</v>
      </c>
      <c r="D1589" s="6" t="str">
        <f t="shared" si="24"/>
        <v>Small Cap</v>
      </c>
    </row>
    <row r="1590" spans="1:4" x14ac:dyDescent="0.35">
      <c r="A1590" s="4" t="s">
        <v>3303</v>
      </c>
      <c r="B1590" s="4" t="s">
        <v>234</v>
      </c>
      <c r="C1590" s="6">
        <v>277.35015312000002</v>
      </c>
      <c r="D1590" s="6" t="str">
        <f t="shared" si="24"/>
        <v>Small Cap</v>
      </c>
    </row>
    <row r="1591" spans="1:4" x14ac:dyDescent="0.35">
      <c r="A1591" s="4" t="s">
        <v>3305</v>
      </c>
      <c r="B1591" s="4" t="s">
        <v>564</v>
      </c>
      <c r="C1591" s="6">
        <v>277.2</v>
      </c>
      <c r="D1591" s="6" t="str">
        <f t="shared" si="24"/>
        <v>Small Cap</v>
      </c>
    </row>
    <row r="1592" spans="1:4" x14ac:dyDescent="0.35">
      <c r="A1592" s="4" t="s">
        <v>3307</v>
      </c>
      <c r="B1592" s="4" t="s">
        <v>1633</v>
      </c>
      <c r="C1592" s="6">
        <v>276.86357887499997</v>
      </c>
      <c r="D1592" s="6" t="str">
        <f t="shared" si="24"/>
        <v>Small Cap</v>
      </c>
    </row>
    <row r="1593" spans="1:4" x14ac:dyDescent="0.35">
      <c r="A1593" s="4" t="s">
        <v>3309</v>
      </c>
      <c r="B1593" s="4" t="s">
        <v>1123</v>
      </c>
      <c r="C1593" s="6">
        <v>275.84784029999997</v>
      </c>
      <c r="D1593" s="6" t="str">
        <f t="shared" si="24"/>
        <v>Small Cap</v>
      </c>
    </row>
    <row r="1594" spans="1:4" x14ac:dyDescent="0.35">
      <c r="A1594" s="4" t="s">
        <v>3311</v>
      </c>
      <c r="B1594" s="4" t="s">
        <v>1426</v>
      </c>
      <c r="C1594" s="6">
        <v>275.39999999999998</v>
      </c>
      <c r="D1594" s="6" t="str">
        <f t="shared" si="24"/>
        <v>Small Cap</v>
      </c>
    </row>
    <row r="1595" spans="1:4" x14ac:dyDescent="0.35">
      <c r="A1595" s="4" t="s">
        <v>3313</v>
      </c>
      <c r="B1595" s="4" t="s">
        <v>425</v>
      </c>
      <c r="C1595" s="6">
        <v>275.25579395</v>
      </c>
      <c r="D1595" s="6" t="str">
        <f t="shared" si="24"/>
        <v>Small Cap</v>
      </c>
    </row>
    <row r="1596" spans="1:4" x14ac:dyDescent="0.35">
      <c r="A1596" s="4" t="s">
        <v>3315</v>
      </c>
      <c r="B1596" s="4" t="s">
        <v>109</v>
      </c>
      <c r="C1596" s="6">
        <v>274.88016567</v>
      </c>
      <c r="D1596" s="6" t="str">
        <f t="shared" si="24"/>
        <v>Small Cap</v>
      </c>
    </row>
    <row r="1597" spans="1:4" x14ac:dyDescent="0.35">
      <c r="A1597" s="4" t="s">
        <v>3317</v>
      </c>
      <c r="B1597" s="4" t="s">
        <v>49</v>
      </c>
      <c r="C1597" s="6">
        <v>274.74301425499999</v>
      </c>
      <c r="D1597" s="6" t="str">
        <f t="shared" si="24"/>
        <v>Small Cap</v>
      </c>
    </row>
    <row r="1598" spans="1:4" x14ac:dyDescent="0.35">
      <c r="A1598" s="4" t="s">
        <v>3319</v>
      </c>
      <c r="B1598" s="4" t="s">
        <v>124</v>
      </c>
      <c r="C1598" s="6">
        <v>274.17815000000002</v>
      </c>
      <c r="D1598" s="6" t="str">
        <f t="shared" si="24"/>
        <v>Small Cap</v>
      </c>
    </row>
    <row r="1599" spans="1:4" x14ac:dyDescent="0.35">
      <c r="A1599" s="4" t="s">
        <v>3321</v>
      </c>
      <c r="B1599" s="4" t="s">
        <v>300</v>
      </c>
      <c r="C1599" s="6">
        <v>273.42768487500001</v>
      </c>
      <c r="D1599" s="6" t="str">
        <f t="shared" si="24"/>
        <v>Small Cap</v>
      </c>
    </row>
    <row r="1600" spans="1:4" x14ac:dyDescent="0.35">
      <c r="A1600" s="4" t="s">
        <v>3323</v>
      </c>
      <c r="B1600" s="4" t="s">
        <v>1031</v>
      </c>
      <c r="C1600" s="6">
        <v>273.25725</v>
      </c>
      <c r="D1600" s="6" t="str">
        <f t="shared" si="24"/>
        <v>Small Cap</v>
      </c>
    </row>
    <row r="1601" spans="1:4" x14ac:dyDescent="0.35">
      <c r="A1601" s="4" t="s">
        <v>3325</v>
      </c>
      <c r="B1601" s="4" t="s">
        <v>218</v>
      </c>
      <c r="C1601" s="6">
        <v>271.459376545</v>
      </c>
      <c r="D1601" s="6" t="str">
        <f t="shared" si="24"/>
        <v>Small Cap</v>
      </c>
    </row>
    <row r="1602" spans="1:4" x14ac:dyDescent="0.35">
      <c r="A1602" s="4" t="s">
        <v>3327</v>
      </c>
      <c r="B1602" s="4">
        <v>0</v>
      </c>
      <c r="C1602" s="6">
        <v>271.40247749999997</v>
      </c>
      <c r="D1602" s="6" t="str">
        <f t="shared" si="24"/>
        <v>Small Cap</v>
      </c>
    </row>
    <row r="1603" spans="1:4" x14ac:dyDescent="0.35">
      <c r="A1603" s="4" t="s">
        <v>3329</v>
      </c>
      <c r="B1603" s="4" t="s">
        <v>280</v>
      </c>
      <c r="C1603" s="6">
        <v>271.12755618</v>
      </c>
      <c r="D1603" s="6" t="str">
        <f t="shared" ref="D1603:D1666" si="25">_xlfn.IFS(C1604&gt;20000,"Large Cap",AND(C1604&lt;=20000,C1604&gt;=5000),"Mid Cap",C1604&lt;5000,"Small Cap")</f>
        <v>Small Cap</v>
      </c>
    </row>
    <row r="1604" spans="1:4" x14ac:dyDescent="0.35">
      <c r="A1604" s="4" t="s">
        <v>3331</v>
      </c>
      <c r="B1604" s="4" t="s">
        <v>446</v>
      </c>
      <c r="C1604" s="6">
        <v>270.19459644</v>
      </c>
      <c r="D1604" s="6" t="str">
        <f t="shared" si="25"/>
        <v>Small Cap</v>
      </c>
    </row>
    <row r="1605" spans="1:4" x14ac:dyDescent="0.35">
      <c r="A1605" s="4" t="s">
        <v>3333</v>
      </c>
      <c r="B1605" s="4" t="s">
        <v>885</v>
      </c>
      <c r="C1605" s="6">
        <v>269.91591468000001</v>
      </c>
      <c r="D1605" s="6" t="str">
        <f t="shared" si="25"/>
        <v>Small Cap</v>
      </c>
    </row>
    <row r="1606" spans="1:4" x14ac:dyDescent="0.35">
      <c r="A1606" s="4" t="s">
        <v>3335</v>
      </c>
      <c r="B1606" s="4" t="s">
        <v>425</v>
      </c>
      <c r="C1606" s="6">
        <v>269.43042960000002</v>
      </c>
      <c r="D1606" s="6" t="str">
        <f t="shared" si="25"/>
        <v>Small Cap</v>
      </c>
    </row>
    <row r="1607" spans="1:4" x14ac:dyDescent="0.35">
      <c r="A1607" s="4" t="s">
        <v>3337</v>
      </c>
      <c r="B1607" s="4" t="s">
        <v>425</v>
      </c>
      <c r="C1607" s="6">
        <v>268.68769841</v>
      </c>
      <c r="D1607" s="6" t="str">
        <f t="shared" si="25"/>
        <v>Small Cap</v>
      </c>
    </row>
    <row r="1608" spans="1:4" x14ac:dyDescent="0.35">
      <c r="A1608" s="4" t="s">
        <v>3339</v>
      </c>
      <c r="B1608" s="4" t="s">
        <v>580</v>
      </c>
      <c r="C1608" s="6">
        <v>268.52474999100002</v>
      </c>
      <c r="D1608" s="6" t="str">
        <f t="shared" si="25"/>
        <v>Small Cap</v>
      </c>
    </row>
    <row r="1609" spans="1:4" x14ac:dyDescent="0.35">
      <c r="A1609" s="4" t="s">
        <v>3341</v>
      </c>
      <c r="B1609" s="4" t="s">
        <v>564</v>
      </c>
      <c r="C1609" s="6">
        <v>268.3</v>
      </c>
      <c r="D1609" s="6" t="str">
        <f t="shared" si="25"/>
        <v>Small Cap</v>
      </c>
    </row>
    <row r="1610" spans="1:4" x14ac:dyDescent="0.35">
      <c r="A1610" s="4" t="s">
        <v>3343</v>
      </c>
      <c r="B1610" s="4" t="s">
        <v>183</v>
      </c>
      <c r="C1610" s="6">
        <v>267.84465599999999</v>
      </c>
      <c r="D1610" s="6" t="str">
        <f t="shared" si="25"/>
        <v>Small Cap</v>
      </c>
    </row>
    <row r="1611" spans="1:4" x14ac:dyDescent="0.35">
      <c r="A1611" s="4" t="s">
        <v>3345</v>
      </c>
      <c r="B1611" s="4" t="s">
        <v>852</v>
      </c>
      <c r="C1611" s="6">
        <v>267.51109547499999</v>
      </c>
      <c r="D1611" s="6" t="str">
        <f t="shared" si="25"/>
        <v>Small Cap</v>
      </c>
    </row>
    <row r="1612" spans="1:4" x14ac:dyDescent="0.35">
      <c r="A1612" s="4" t="s">
        <v>3347</v>
      </c>
      <c r="B1612" s="4" t="s">
        <v>200</v>
      </c>
      <c r="C1612" s="6">
        <v>267.41987999999998</v>
      </c>
      <c r="D1612" s="6" t="str">
        <f t="shared" si="25"/>
        <v>Small Cap</v>
      </c>
    </row>
    <row r="1613" spans="1:4" x14ac:dyDescent="0.35">
      <c r="A1613" s="4" t="s">
        <v>3349</v>
      </c>
      <c r="B1613" s="4" t="s">
        <v>396</v>
      </c>
      <c r="C1613" s="6">
        <v>266.28199999999998</v>
      </c>
      <c r="D1613" s="6" t="str">
        <f t="shared" si="25"/>
        <v>Small Cap</v>
      </c>
    </row>
    <row r="1614" spans="1:4" x14ac:dyDescent="0.35">
      <c r="A1614" s="4" t="s">
        <v>3351</v>
      </c>
      <c r="B1614" s="4" t="s">
        <v>425</v>
      </c>
      <c r="C1614" s="6">
        <v>266.22500000000002</v>
      </c>
      <c r="D1614" s="6" t="str">
        <f t="shared" si="25"/>
        <v>Small Cap</v>
      </c>
    </row>
    <row r="1615" spans="1:4" x14ac:dyDescent="0.35">
      <c r="A1615" s="4" t="s">
        <v>3353</v>
      </c>
      <c r="B1615" s="4" t="s">
        <v>564</v>
      </c>
      <c r="C1615" s="6">
        <v>264.54436274</v>
      </c>
      <c r="D1615" s="6" t="str">
        <f t="shared" si="25"/>
        <v>Small Cap</v>
      </c>
    </row>
    <row r="1616" spans="1:4" x14ac:dyDescent="0.35">
      <c r="A1616" s="4" t="s">
        <v>3355</v>
      </c>
      <c r="B1616" s="4" t="s">
        <v>271</v>
      </c>
      <c r="C1616" s="6">
        <v>264.48585301000003</v>
      </c>
      <c r="D1616" s="6" t="str">
        <f t="shared" si="25"/>
        <v>Small Cap</v>
      </c>
    </row>
    <row r="1617" spans="1:4" x14ac:dyDescent="0.35">
      <c r="A1617" s="4" t="s">
        <v>3357</v>
      </c>
      <c r="B1617" s="4" t="s">
        <v>396</v>
      </c>
      <c r="C1617" s="6">
        <v>264.29589998</v>
      </c>
      <c r="D1617" s="6" t="str">
        <f t="shared" si="25"/>
        <v>Small Cap</v>
      </c>
    </row>
    <row r="1618" spans="1:4" x14ac:dyDescent="0.35">
      <c r="A1618" s="4" t="s">
        <v>3359</v>
      </c>
      <c r="B1618" s="4" t="s">
        <v>418</v>
      </c>
      <c r="C1618" s="6">
        <v>263.74284</v>
      </c>
      <c r="D1618" s="6" t="str">
        <f t="shared" si="25"/>
        <v>Small Cap</v>
      </c>
    </row>
    <row r="1619" spans="1:4" x14ac:dyDescent="0.35">
      <c r="A1619" s="4" t="s">
        <v>3361</v>
      </c>
      <c r="B1619" s="4" t="s">
        <v>813</v>
      </c>
      <c r="C1619" s="6">
        <v>263.67828759999998</v>
      </c>
      <c r="D1619" s="6" t="str">
        <f t="shared" si="25"/>
        <v>Small Cap</v>
      </c>
    </row>
    <row r="1620" spans="1:4" x14ac:dyDescent="0.35">
      <c r="A1620" s="4" t="s">
        <v>3363</v>
      </c>
      <c r="B1620" s="4" t="s">
        <v>425</v>
      </c>
      <c r="C1620" s="6">
        <v>262.21026963999998</v>
      </c>
      <c r="D1620" s="6" t="str">
        <f t="shared" si="25"/>
        <v>Small Cap</v>
      </c>
    </row>
    <row r="1621" spans="1:4" x14ac:dyDescent="0.35">
      <c r="A1621" s="4" t="s">
        <v>3365</v>
      </c>
      <c r="B1621" s="4" t="s">
        <v>446</v>
      </c>
      <c r="C1621" s="6">
        <v>261.82125000000002</v>
      </c>
      <c r="D1621" s="6" t="str">
        <f t="shared" si="25"/>
        <v>Small Cap</v>
      </c>
    </row>
    <row r="1622" spans="1:4" x14ac:dyDescent="0.35">
      <c r="A1622" s="4" t="s">
        <v>3367</v>
      </c>
      <c r="B1622" s="4" t="s">
        <v>307</v>
      </c>
      <c r="C1622" s="6">
        <v>261.21305204999999</v>
      </c>
      <c r="D1622" s="6" t="str">
        <f t="shared" si="25"/>
        <v>Small Cap</v>
      </c>
    </row>
    <row r="1623" spans="1:4" x14ac:dyDescent="0.35">
      <c r="A1623" s="4" t="s">
        <v>3369</v>
      </c>
      <c r="B1623" s="4" t="s">
        <v>124</v>
      </c>
      <c r="C1623" s="6">
        <v>260.68793729999999</v>
      </c>
      <c r="D1623" s="6" t="str">
        <f t="shared" si="25"/>
        <v>Small Cap</v>
      </c>
    </row>
    <row r="1624" spans="1:4" x14ac:dyDescent="0.35">
      <c r="A1624" s="4" t="s">
        <v>3371</v>
      </c>
      <c r="B1624" s="4" t="s">
        <v>49</v>
      </c>
      <c r="C1624" s="6">
        <v>260.18530559999999</v>
      </c>
      <c r="D1624" s="6" t="str">
        <f t="shared" si="25"/>
        <v>Small Cap</v>
      </c>
    </row>
    <row r="1625" spans="1:4" x14ac:dyDescent="0.35">
      <c r="A1625" s="4" t="s">
        <v>3373</v>
      </c>
      <c r="B1625" s="4" t="s">
        <v>458</v>
      </c>
      <c r="C1625" s="6">
        <v>257.7835</v>
      </c>
      <c r="D1625" s="6" t="str">
        <f t="shared" si="25"/>
        <v>Small Cap</v>
      </c>
    </row>
    <row r="1626" spans="1:4" x14ac:dyDescent="0.35">
      <c r="A1626" s="4" t="s">
        <v>3375</v>
      </c>
      <c r="B1626" s="4" t="s">
        <v>458</v>
      </c>
      <c r="C1626" s="6">
        <v>257.66835400000002</v>
      </c>
      <c r="D1626" s="6" t="str">
        <f t="shared" si="25"/>
        <v>Small Cap</v>
      </c>
    </row>
    <row r="1627" spans="1:4" x14ac:dyDescent="0.35">
      <c r="A1627" s="4" t="s">
        <v>3377</v>
      </c>
      <c r="B1627" s="4" t="s">
        <v>244</v>
      </c>
      <c r="C1627" s="6">
        <v>257.40259500000002</v>
      </c>
      <c r="D1627" s="6" t="str">
        <f t="shared" si="25"/>
        <v>Small Cap</v>
      </c>
    </row>
    <row r="1628" spans="1:4" x14ac:dyDescent="0.35">
      <c r="A1628" s="4" t="s">
        <v>3379</v>
      </c>
      <c r="B1628" s="4" t="s">
        <v>109</v>
      </c>
      <c r="C1628" s="6">
        <v>253.65620976</v>
      </c>
      <c r="D1628" s="6" t="str">
        <f t="shared" si="25"/>
        <v>Small Cap</v>
      </c>
    </row>
    <row r="1629" spans="1:4" x14ac:dyDescent="0.35">
      <c r="A1629" s="4" t="s">
        <v>3381</v>
      </c>
      <c r="B1629" s="4" t="s">
        <v>244</v>
      </c>
      <c r="C1629" s="6">
        <v>253.47</v>
      </c>
      <c r="D1629" s="6" t="str">
        <f t="shared" si="25"/>
        <v>Small Cap</v>
      </c>
    </row>
    <row r="1630" spans="1:4" x14ac:dyDescent="0.35">
      <c r="A1630" s="4" t="s">
        <v>3383</v>
      </c>
      <c r="B1630" s="4" t="s">
        <v>446</v>
      </c>
      <c r="C1630" s="6">
        <v>253.28025</v>
      </c>
      <c r="D1630" s="6" t="str">
        <f t="shared" si="25"/>
        <v>Small Cap</v>
      </c>
    </row>
    <row r="1631" spans="1:4" x14ac:dyDescent="0.35">
      <c r="A1631" s="4" t="s">
        <v>3385</v>
      </c>
      <c r="B1631" s="4" t="s">
        <v>852</v>
      </c>
      <c r="C1631" s="6">
        <v>252.93809404500001</v>
      </c>
      <c r="D1631" s="6" t="str">
        <f t="shared" si="25"/>
        <v>Small Cap</v>
      </c>
    </row>
    <row r="1632" spans="1:4" x14ac:dyDescent="0.35">
      <c r="A1632" s="4" t="s">
        <v>3387</v>
      </c>
      <c r="B1632" s="4" t="s">
        <v>396</v>
      </c>
      <c r="C1632" s="6">
        <v>252.5822312</v>
      </c>
      <c r="D1632" s="6" t="str">
        <f t="shared" si="25"/>
        <v>Small Cap</v>
      </c>
    </row>
    <row r="1633" spans="1:4" x14ac:dyDescent="0.35">
      <c r="A1633" s="4" t="s">
        <v>3389</v>
      </c>
      <c r="B1633" s="4" t="s">
        <v>178</v>
      </c>
      <c r="C1633" s="6">
        <v>252.53129000000001</v>
      </c>
      <c r="D1633" s="6" t="str">
        <f t="shared" si="25"/>
        <v>Small Cap</v>
      </c>
    </row>
    <row r="1634" spans="1:4" x14ac:dyDescent="0.35">
      <c r="A1634" s="4" t="s">
        <v>3391</v>
      </c>
      <c r="B1634" s="4" t="s">
        <v>446</v>
      </c>
      <c r="C1634" s="6">
        <v>252.40199999999999</v>
      </c>
      <c r="D1634" s="6" t="str">
        <f t="shared" si="25"/>
        <v>Small Cap</v>
      </c>
    </row>
    <row r="1635" spans="1:4" x14ac:dyDescent="0.35">
      <c r="A1635" s="4" t="s">
        <v>3393</v>
      </c>
      <c r="B1635" s="4" t="s">
        <v>280</v>
      </c>
      <c r="C1635" s="6">
        <v>252.38503433</v>
      </c>
      <c r="D1635" s="6" t="str">
        <f t="shared" si="25"/>
        <v>Small Cap</v>
      </c>
    </row>
    <row r="1636" spans="1:4" x14ac:dyDescent="0.35">
      <c r="A1636" s="4" t="s">
        <v>3395</v>
      </c>
      <c r="B1636" s="4" t="s">
        <v>425</v>
      </c>
      <c r="C1636" s="6">
        <v>252.31634589000001</v>
      </c>
      <c r="D1636" s="6" t="str">
        <f t="shared" si="25"/>
        <v>Small Cap</v>
      </c>
    </row>
    <row r="1637" spans="1:4" x14ac:dyDescent="0.35">
      <c r="A1637" s="4" t="s">
        <v>3397</v>
      </c>
      <c r="B1637" s="4" t="s">
        <v>207</v>
      </c>
      <c r="C1637" s="6">
        <v>252.1575</v>
      </c>
      <c r="D1637" s="6" t="str">
        <f t="shared" si="25"/>
        <v>Small Cap</v>
      </c>
    </row>
    <row r="1638" spans="1:4" x14ac:dyDescent="0.35">
      <c r="A1638" s="4" t="s">
        <v>3399</v>
      </c>
      <c r="B1638" s="4" t="s">
        <v>451</v>
      </c>
      <c r="C1638" s="6">
        <v>251.59559999999999</v>
      </c>
      <c r="D1638" s="6" t="str">
        <f t="shared" si="25"/>
        <v>Small Cap</v>
      </c>
    </row>
    <row r="1639" spans="1:4" x14ac:dyDescent="0.35">
      <c r="A1639" s="4" t="s">
        <v>3401</v>
      </c>
      <c r="B1639" s="4" t="s">
        <v>115</v>
      </c>
      <c r="C1639" s="6">
        <v>251.00411613</v>
      </c>
      <c r="D1639" s="6" t="str">
        <f t="shared" si="25"/>
        <v>Small Cap</v>
      </c>
    </row>
    <row r="1640" spans="1:4" x14ac:dyDescent="0.35">
      <c r="A1640" s="4" t="s">
        <v>3403</v>
      </c>
      <c r="B1640" s="4"/>
      <c r="C1640" s="6">
        <v>250.955995</v>
      </c>
      <c r="D1640" s="6" t="str">
        <f t="shared" si="25"/>
        <v>Small Cap</v>
      </c>
    </row>
    <row r="1641" spans="1:4" x14ac:dyDescent="0.35">
      <c r="A1641" s="4" t="s">
        <v>3405</v>
      </c>
      <c r="B1641" s="4" t="s">
        <v>852</v>
      </c>
      <c r="C1641" s="6">
        <v>250.2927</v>
      </c>
      <c r="D1641" s="6" t="str">
        <f t="shared" si="25"/>
        <v>Small Cap</v>
      </c>
    </row>
    <row r="1642" spans="1:4" x14ac:dyDescent="0.35">
      <c r="A1642" s="4" t="s">
        <v>3407</v>
      </c>
      <c r="B1642" s="4" t="s">
        <v>446</v>
      </c>
      <c r="C1642" s="6">
        <v>249.66277099999999</v>
      </c>
      <c r="D1642" s="6" t="str">
        <f t="shared" si="25"/>
        <v>Small Cap</v>
      </c>
    </row>
    <row r="1643" spans="1:4" x14ac:dyDescent="0.35">
      <c r="A1643" s="4" t="s">
        <v>3409</v>
      </c>
      <c r="B1643" s="4" t="s">
        <v>234</v>
      </c>
      <c r="C1643" s="6">
        <v>248.74884105000001</v>
      </c>
      <c r="D1643" s="6" t="str">
        <f t="shared" si="25"/>
        <v>Small Cap</v>
      </c>
    </row>
    <row r="1644" spans="1:4" x14ac:dyDescent="0.35">
      <c r="A1644" s="4" t="s">
        <v>3411</v>
      </c>
      <c r="B1644" s="4" t="s">
        <v>425</v>
      </c>
      <c r="C1644" s="6">
        <v>247.9092794</v>
      </c>
      <c r="D1644" s="6" t="str">
        <f t="shared" si="25"/>
        <v>Small Cap</v>
      </c>
    </row>
    <row r="1645" spans="1:4" x14ac:dyDescent="0.35">
      <c r="A1645" s="4" t="s">
        <v>3413</v>
      </c>
      <c r="B1645" s="4">
        <v>0</v>
      </c>
      <c r="C1645" s="6">
        <v>247.73526415800001</v>
      </c>
      <c r="D1645" s="6" t="str">
        <f t="shared" si="25"/>
        <v>Small Cap</v>
      </c>
    </row>
    <row r="1646" spans="1:4" x14ac:dyDescent="0.35">
      <c r="A1646" s="4" t="s">
        <v>3420</v>
      </c>
      <c r="B1646" s="4" t="s">
        <v>109</v>
      </c>
      <c r="C1646" s="6">
        <v>247.43631486999999</v>
      </c>
      <c r="D1646" s="6" t="str">
        <f t="shared" si="25"/>
        <v>Small Cap</v>
      </c>
    </row>
    <row r="1647" spans="1:4" x14ac:dyDescent="0.35">
      <c r="A1647" s="4" t="s">
        <v>3422</v>
      </c>
      <c r="B1647" s="4" t="s">
        <v>446</v>
      </c>
      <c r="C1647" s="6">
        <v>246.84026051999999</v>
      </c>
      <c r="D1647" s="6" t="str">
        <f t="shared" si="25"/>
        <v>Small Cap</v>
      </c>
    </row>
    <row r="1648" spans="1:4" x14ac:dyDescent="0.35">
      <c r="A1648" s="4" t="s">
        <v>3424</v>
      </c>
      <c r="B1648" s="4"/>
      <c r="C1648" s="6">
        <v>246.66716249999999</v>
      </c>
      <c r="D1648" s="6" t="str">
        <f t="shared" si="25"/>
        <v>Small Cap</v>
      </c>
    </row>
    <row r="1649" spans="1:4" x14ac:dyDescent="0.35">
      <c r="A1649" s="4" t="s">
        <v>3426</v>
      </c>
      <c r="B1649" s="4" t="s">
        <v>446</v>
      </c>
      <c r="C1649" s="6">
        <v>246.57499999999999</v>
      </c>
      <c r="D1649" s="6" t="str">
        <f t="shared" si="25"/>
        <v>Small Cap</v>
      </c>
    </row>
    <row r="1650" spans="1:4" x14ac:dyDescent="0.35">
      <c r="A1650" s="4" t="s">
        <v>3428</v>
      </c>
      <c r="B1650" s="4" t="s">
        <v>327</v>
      </c>
      <c r="C1650" s="6">
        <v>245.827273125</v>
      </c>
      <c r="D1650" s="6" t="str">
        <f t="shared" si="25"/>
        <v>Small Cap</v>
      </c>
    </row>
    <row r="1651" spans="1:4" x14ac:dyDescent="0.35">
      <c r="A1651" s="4" t="s">
        <v>3430</v>
      </c>
      <c r="B1651" s="4" t="s">
        <v>268</v>
      </c>
      <c r="C1651" s="6">
        <v>245.66378073000001</v>
      </c>
      <c r="D1651" s="6" t="str">
        <f t="shared" si="25"/>
        <v>Small Cap</v>
      </c>
    </row>
    <row r="1652" spans="1:4" x14ac:dyDescent="0.35">
      <c r="A1652" s="4" t="s">
        <v>3432</v>
      </c>
      <c r="B1652" s="4" t="s">
        <v>1146</v>
      </c>
      <c r="C1652" s="6">
        <v>245.10947175000001</v>
      </c>
      <c r="D1652" s="6" t="str">
        <f t="shared" si="25"/>
        <v>Small Cap</v>
      </c>
    </row>
    <row r="1653" spans="1:4" x14ac:dyDescent="0.35">
      <c r="A1653" s="4" t="s">
        <v>3434</v>
      </c>
      <c r="B1653" s="4" t="s">
        <v>49</v>
      </c>
      <c r="C1653" s="6">
        <v>245.03919999999999</v>
      </c>
      <c r="D1653" s="6" t="str">
        <f t="shared" si="25"/>
        <v>Small Cap</v>
      </c>
    </row>
    <row r="1654" spans="1:4" x14ac:dyDescent="0.35">
      <c r="A1654" s="4" t="s">
        <v>3436</v>
      </c>
      <c r="B1654" s="4" t="s">
        <v>218</v>
      </c>
      <c r="C1654" s="6">
        <v>244.42641990000001</v>
      </c>
      <c r="D1654" s="6" t="str">
        <f t="shared" si="25"/>
        <v>Small Cap</v>
      </c>
    </row>
    <row r="1655" spans="1:4" x14ac:dyDescent="0.35">
      <c r="A1655" s="4" t="s">
        <v>3438</v>
      </c>
      <c r="B1655" s="4" t="s">
        <v>49</v>
      </c>
      <c r="C1655" s="6">
        <v>243.4752</v>
      </c>
      <c r="D1655" s="6" t="str">
        <f t="shared" si="25"/>
        <v>Small Cap</v>
      </c>
    </row>
    <row r="1656" spans="1:4" x14ac:dyDescent="0.35">
      <c r="A1656" s="4" t="s">
        <v>3440</v>
      </c>
      <c r="B1656" s="4" t="s">
        <v>200</v>
      </c>
      <c r="C1656" s="6">
        <v>243.08319315</v>
      </c>
      <c r="D1656" s="6" t="str">
        <f t="shared" si="25"/>
        <v>Small Cap</v>
      </c>
    </row>
    <row r="1657" spans="1:4" x14ac:dyDescent="0.35">
      <c r="A1657" s="4" t="s">
        <v>3442</v>
      </c>
      <c r="B1657" s="4" t="s">
        <v>396</v>
      </c>
      <c r="C1657" s="6">
        <v>243.01056416</v>
      </c>
      <c r="D1657" s="6" t="str">
        <f t="shared" si="25"/>
        <v>Small Cap</v>
      </c>
    </row>
    <row r="1658" spans="1:4" x14ac:dyDescent="0.35">
      <c r="A1658" s="4" t="s">
        <v>3444</v>
      </c>
      <c r="B1658" s="4" t="s">
        <v>104</v>
      </c>
      <c r="C1658" s="6">
        <v>242.04477987999999</v>
      </c>
      <c r="D1658" s="6" t="str">
        <f t="shared" si="25"/>
        <v>Small Cap</v>
      </c>
    </row>
    <row r="1659" spans="1:4" x14ac:dyDescent="0.35">
      <c r="A1659" s="4" t="s">
        <v>3446</v>
      </c>
      <c r="B1659" s="4" t="s">
        <v>109</v>
      </c>
      <c r="C1659" s="6">
        <v>241.92366651</v>
      </c>
      <c r="D1659" s="6" t="str">
        <f t="shared" si="25"/>
        <v>Small Cap</v>
      </c>
    </row>
    <row r="1660" spans="1:4" x14ac:dyDescent="0.35">
      <c r="A1660" s="4" t="s">
        <v>3448</v>
      </c>
      <c r="B1660" s="4" t="s">
        <v>234</v>
      </c>
      <c r="C1660" s="6">
        <v>241.25536399999999</v>
      </c>
      <c r="D1660" s="6" t="str">
        <f t="shared" si="25"/>
        <v>Small Cap</v>
      </c>
    </row>
    <row r="1661" spans="1:4" x14ac:dyDescent="0.35">
      <c r="A1661" s="4" t="s">
        <v>3450</v>
      </c>
      <c r="B1661" s="4" t="s">
        <v>46</v>
      </c>
      <c r="C1661" s="6">
        <v>241.25470949999999</v>
      </c>
      <c r="D1661" s="6" t="str">
        <f t="shared" si="25"/>
        <v>Small Cap</v>
      </c>
    </row>
    <row r="1662" spans="1:4" x14ac:dyDescent="0.35">
      <c r="A1662" s="4" t="s">
        <v>3452</v>
      </c>
      <c r="B1662" s="4"/>
      <c r="C1662" s="6">
        <v>240.9745111</v>
      </c>
      <c r="D1662" s="6" t="str">
        <f t="shared" si="25"/>
        <v>Small Cap</v>
      </c>
    </row>
    <row r="1663" spans="1:4" x14ac:dyDescent="0.35">
      <c r="A1663" s="4" t="s">
        <v>3454</v>
      </c>
      <c r="B1663" s="4" t="s">
        <v>49</v>
      </c>
      <c r="C1663" s="6">
        <v>240.34535869999999</v>
      </c>
      <c r="D1663" s="6" t="str">
        <f t="shared" si="25"/>
        <v>Small Cap</v>
      </c>
    </row>
    <row r="1664" spans="1:4" x14ac:dyDescent="0.35">
      <c r="A1664" s="4" t="s">
        <v>3456</v>
      </c>
      <c r="B1664" s="4" t="s">
        <v>159</v>
      </c>
      <c r="C1664" s="6">
        <v>239.39141992500001</v>
      </c>
      <c r="D1664" s="6" t="str">
        <f t="shared" si="25"/>
        <v>Small Cap</v>
      </c>
    </row>
    <row r="1665" spans="1:4" x14ac:dyDescent="0.35">
      <c r="A1665" s="4" t="s">
        <v>3458</v>
      </c>
      <c r="B1665" s="4" t="s">
        <v>215</v>
      </c>
      <c r="C1665" s="6">
        <v>238.78385349999999</v>
      </c>
      <c r="D1665" s="6" t="str">
        <f t="shared" si="25"/>
        <v>Small Cap</v>
      </c>
    </row>
    <row r="1666" spans="1:4" x14ac:dyDescent="0.35">
      <c r="A1666" s="4" t="s">
        <v>3460</v>
      </c>
      <c r="B1666" s="4" t="s">
        <v>640</v>
      </c>
      <c r="C1666" s="6">
        <v>238.52500000000001</v>
      </c>
      <c r="D1666" s="6" t="str">
        <f t="shared" si="25"/>
        <v>Small Cap</v>
      </c>
    </row>
    <row r="1667" spans="1:4" x14ac:dyDescent="0.35">
      <c r="A1667" s="4" t="s">
        <v>3462</v>
      </c>
      <c r="B1667" s="4" t="s">
        <v>1146</v>
      </c>
      <c r="C1667" s="6">
        <v>238.1806728</v>
      </c>
      <c r="D1667" s="6" t="str">
        <f t="shared" ref="D1667:D1730" si="26">_xlfn.IFS(C1668&gt;20000,"Large Cap",AND(C1668&lt;=20000,C1668&gt;=5000),"Mid Cap",C1668&lt;5000,"Small Cap")</f>
        <v>Small Cap</v>
      </c>
    </row>
    <row r="1668" spans="1:4" x14ac:dyDescent="0.35">
      <c r="A1668" s="4" t="s">
        <v>3464</v>
      </c>
      <c r="B1668" s="4" t="s">
        <v>564</v>
      </c>
      <c r="C1668" s="6">
        <v>237.96928</v>
      </c>
      <c r="D1668" s="6" t="str">
        <f t="shared" si="26"/>
        <v>Small Cap</v>
      </c>
    </row>
    <row r="1669" spans="1:4" x14ac:dyDescent="0.35">
      <c r="A1669" s="4" t="s">
        <v>3466</v>
      </c>
      <c r="B1669" s="4" t="s">
        <v>183</v>
      </c>
      <c r="C1669" s="6">
        <v>237.848842365</v>
      </c>
      <c r="D1669" s="6" t="str">
        <f t="shared" si="26"/>
        <v>Small Cap</v>
      </c>
    </row>
    <row r="1670" spans="1:4" x14ac:dyDescent="0.35">
      <c r="A1670" s="4" t="s">
        <v>3468</v>
      </c>
      <c r="B1670" s="4" t="s">
        <v>150</v>
      </c>
      <c r="C1670" s="6">
        <v>237.65</v>
      </c>
      <c r="D1670" s="6" t="str">
        <f t="shared" si="26"/>
        <v>Small Cap</v>
      </c>
    </row>
    <row r="1671" spans="1:4" x14ac:dyDescent="0.35">
      <c r="A1671" s="4" t="s">
        <v>3470</v>
      </c>
      <c r="B1671" s="4" t="s">
        <v>446</v>
      </c>
      <c r="C1671" s="6">
        <v>237.32332049999999</v>
      </c>
      <c r="D1671" s="6" t="str">
        <f t="shared" si="26"/>
        <v>Small Cap</v>
      </c>
    </row>
    <row r="1672" spans="1:4" x14ac:dyDescent="0.35">
      <c r="A1672" s="4" t="s">
        <v>3472</v>
      </c>
      <c r="B1672" s="4" t="s">
        <v>796</v>
      </c>
      <c r="C1672" s="6">
        <v>236.90443730000001</v>
      </c>
      <c r="D1672" s="6" t="str">
        <f t="shared" si="26"/>
        <v>Small Cap</v>
      </c>
    </row>
    <row r="1673" spans="1:4" x14ac:dyDescent="0.35">
      <c r="A1673" s="4" t="s">
        <v>3474</v>
      </c>
      <c r="B1673" s="4" t="s">
        <v>244</v>
      </c>
      <c r="C1673" s="6">
        <v>236.90162784</v>
      </c>
      <c r="D1673" s="6" t="str">
        <f t="shared" si="26"/>
        <v>Small Cap</v>
      </c>
    </row>
    <row r="1674" spans="1:4" x14ac:dyDescent="0.35">
      <c r="A1674" s="4" t="s">
        <v>3476</v>
      </c>
      <c r="B1674" s="4" t="s">
        <v>3478</v>
      </c>
      <c r="C1674" s="6">
        <v>236.78035944000001</v>
      </c>
      <c r="D1674" s="6" t="str">
        <f t="shared" si="26"/>
        <v>Small Cap</v>
      </c>
    </row>
    <row r="1675" spans="1:4" x14ac:dyDescent="0.35">
      <c r="A1675" s="4" t="s">
        <v>3479</v>
      </c>
      <c r="B1675" s="4" t="s">
        <v>127</v>
      </c>
      <c r="C1675" s="6">
        <v>236.43261000000001</v>
      </c>
      <c r="D1675" s="6" t="str">
        <f t="shared" si="26"/>
        <v>Small Cap</v>
      </c>
    </row>
    <row r="1676" spans="1:4" x14ac:dyDescent="0.35">
      <c r="A1676" s="4" t="s">
        <v>3481</v>
      </c>
      <c r="B1676" s="4" t="s">
        <v>852</v>
      </c>
      <c r="C1676" s="6">
        <v>236.30580225</v>
      </c>
      <c r="D1676" s="6" t="str">
        <f t="shared" si="26"/>
        <v>Small Cap</v>
      </c>
    </row>
    <row r="1677" spans="1:4" x14ac:dyDescent="0.35">
      <c r="A1677" s="4" t="s">
        <v>3483</v>
      </c>
      <c r="B1677" s="4" t="s">
        <v>1146</v>
      </c>
      <c r="C1677" s="6">
        <v>235.35</v>
      </c>
      <c r="D1677" s="6" t="str">
        <f t="shared" si="26"/>
        <v>Small Cap</v>
      </c>
    </row>
    <row r="1678" spans="1:4" x14ac:dyDescent="0.35">
      <c r="A1678" s="4" t="s">
        <v>3485</v>
      </c>
      <c r="B1678" s="4" t="s">
        <v>317</v>
      </c>
      <c r="C1678" s="6">
        <v>235.33920000000001</v>
      </c>
      <c r="D1678" s="6" t="str">
        <f t="shared" si="26"/>
        <v>Small Cap</v>
      </c>
    </row>
    <row r="1679" spans="1:4" x14ac:dyDescent="0.35">
      <c r="A1679" s="4" t="s">
        <v>3487</v>
      </c>
      <c r="B1679" s="4" t="s">
        <v>307</v>
      </c>
      <c r="C1679" s="6">
        <v>234.93259445999999</v>
      </c>
      <c r="D1679" s="6" t="str">
        <f t="shared" si="26"/>
        <v>Small Cap</v>
      </c>
    </row>
    <row r="1680" spans="1:4" x14ac:dyDescent="0.35">
      <c r="A1680" s="4" t="s">
        <v>3489</v>
      </c>
      <c r="B1680" s="4" t="s">
        <v>215</v>
      </c>
      <c r="C1680" s="6">
        <v>234.77574999999999</v>
      </c>
      <c r="D1680" s="6" t="str">
        <f t="shared" si="26"/>
        <v>Small Cap</v>
      </c>
    </row>
    <row r="1681" spans="1:4" x14ac:dyDescent="0.35">
      <c r="A1681" s="4" t="s">
        <v>3491</v>
      </c>
      <c r="B1681" s="4" t="s">
        <v>98</v>
      </c>
      <c r="C1681" s="6">
        <v>233.28357037999999</v>
      </c>
      <c r="D1681" s="6" t="str">
        <f t="shared" si="26"/>
        <v>Small Cap</v>
      </c>
    </row>
    <row r="1682" spans="1:4" x14ac:dyDescent="0.35">
      <c r="A1682" s="4" t="s">
        <v>3493</v>
      </c>
      <c r="B1682" s="4" t="s">
        <v>366</v>
      </c>
      <c r="C1682" s="6">
        <v>232.92996400000001</v>
      </c>
      <c r="D1682" s="6" t="str">
        <f t="shared" si="26"/>
        <v>Small Cap</v>
      </c>
    </row>
    <row r="1683" spans="1:4" x14ac:dyDescent="0.35">
      <c r="A1683" s="4" t="s">
        <v>3495</v>
      </c>
      <c r="B1683" s="4" t="s">
        <v>485</v>
      </c>
      <c r="C1683" s="6">
        <v>232.68414999999999</v>
      </c>
      <c r="D1683" s="6" t="str">
        <f t="shared" si="26"/>
        <v>Small Cap</v>
      </c>
    </row>
    <row r="1684" spans="1:4" x14ac:dyDescent="0.35">
      <c r="A1684" s="4" t="s">
        <v>3497</v>
      </c>
      <c r="B1684" s="4" t="s">
        <v>268</v>
      </c>
      <c r="C1684" s="6">
        <v>232.63038002499999</v>
      </c>
      <c r="D1684" s="6" t="str">
        <f t="shared" si="26"/>
        <v>Small Cap</v>
      </c>
    </row>
    <row r="1685" spans="1:4" x14ac:dyDescent="0.35">
      <c r="A1685" s="4" t="s">
        <v>3499</v>
      </c>
      <c r="B1685" s="4" t="s">
        <v>215</v>
      </c>
      <c r="C1685" s="6">
        <v>232.59779871000001</v>
      </c>
      <c r="D1685" s="6" t="str">
        <f t="shared" si="26"/>
        <v>Small Cap</v>
      </c>
    </row>
    <row r="1686" spans="1:4" x14ac:dyDescent="0.35">
      <c r="A1686" s="4" t="s">
        <v>3501</v>
      </c>
      <c r="B1686" s="4" t="s">
        <v>112</v>
      </c>
      <c r="C1686" s="6">
        <v>232.40799999999999</v>
      </c>
      <c r="D1686" s="6" t="str">
        <f t="shared" si="26"/>
        <v>Small Cap</v>
      </c>
    </row>
    <row r="1687" spans="1:4" x14ac:dyDescent="0.35">
      <c r="A1687" s="4" t="s">
        <v>3503</v>
      </c>
      <c r="B1687" s="4" t="s">
        <v>366</v>
      </c>
      <c r="C1687" s="6">
        <v>231.70540800000001</v>
      </c>
      <c r="D1687" s="6" t="str">
        <f t="shared" si="26"/>
        <v>Small Cap</v>
      </c>
    </row>
    <row r="1688" spans="1:4" x14ac:dyDescent="0.35">
      <c r="A1688" s="4" t="s">
        <v>3505</v>
      </c>
      <c r="B1688" s="4" t="s">
        <v>98</v>
      </c>
      <c r="C1688" s="6">
        <v>231.68287108000001</v>
      </c>
      <c r="D1688" s="6" t="str">
        <f t="shared" si="26"/>
        <v>Small Cap</v>
      </c>
    </row>
    <row r="1689" spans="1:4" x14ac:dyDescent="0.35">
      <c r="A1689" s="4" t="s">
        <v>3507</v>
      </c>
      <c r="B1689" s="4" t="s">
        <v>660</v>
      </c>
      <c r="C1689" s="6">
        <v>231.26138280000001</v>
      </c>
      <c r="D1689" s="6" t="str">
        <f t="shared" si="26"/>
        <v>Small Cap</v>
      </c>
    </row>
    <row r="1690" spans="1:4" x14ac:dyDescent="0.35">
      <c r="A1690" s="4" t="s">
        <v>3509</v>
      </c>
      <c r="B1690" s="4" t="s">
        <v>458</v>
      </c>
      <c r="C1690" s="6">
        <v>231.155</v>
      </c>
      <c r="D1690" s="6" t="str">
        <f t="shared" si="26"/>
        <v>Small Cap</v>
      </c>
    </row>
    <row r="1691" spans="1:4" x14ac:dyDescent="0.35">
      <c r="A1691" s="4" t="s">
        <v>3511</v>
      </c>
      <c r="B1691" s="4" t="s">
        <v>183</v>
      </c>
      <c r="C1691" s="6">
        <v>230.46866</v>
      </c>
      <c r="D1691" s="6" t="str">
        <f t="shared" si="26"/>
        <v>Small Cap</v>
      </c>
    </row>
    <row r="1692" spans="1:4" x14ac:dyDescent="0.35">
      <c r="A1692" s="4" t="s">
        <v>3513</v>
      </c>
      <c r="B1692" s="4" t="s">
        <v>183</v>
      </c>
      <c r="C1692" s="6">
        <v>230.3702016</v>
      </c>
      <c r="D1692" s="6" t="str">
        <f t="shared" si="26"/>
        <v>Small Cap</v>
      </c>
    </row>
    <row r="1693" spans="1:4" x14ac:dyDescent="0.35">
      <c r="A1693" s="4" t="s">
        <v>3515</v>
      </c>
      <c r="B1693" s="4" t="s">
        <v>101</v>
      </c>
      <c r="C1693" s="6">
        <v>229.03220999999999</v>
      </c>
      <c r="D1693" s="6" t="str">
        <f t="shared" si="26"/>
        <v>Small Cap</v>
      </c>
    </row>
    <row r="1694" spans="1:4" x14ac:dyDescent="0.35">
      <c r="A1694" s="4" t="s">
        <v>3517</v>
      </c>
      <c r="B1694" s="4" t="s">
        <v>458</v>
      </c>
      <c r="C1694" s="6">
        <v>228.88440943500001</v>
      </c>
      <c r="D1694" s="6" t="str">
        <f t="shared" si="26"/>
        <v>Small Cap</v>
      </c>
    </row>
    <row r="1695" spans="1:4" x14ac:dyDescent="0.35">
      <c r="A1695" s="4" t="s">
        <v>3519</v>
      </c>
      <c r="B1695" s="4" t="s">
        <v>200</v>
      </c>
      <c r="C1695" s="6">
        <v>228.41678125000001</v>
      </c>
      <c r="D1695" s="6" t="str">
        <f t="shared" si="26"/>
        <v>Small Cap</v>
      </c>
    </row>
    <row r="1696" spans="1:4" x14ac:dyDescent="0.35">
      <c r="A1696" s="4" t="s">
        <v>3521</v>
      </c>
      <c r="B1696" s="4" t="s">
        <v>98</v>
      </c>
      <c r="C1696" s="6">
        <v>228.28556589999999</v>
      </c>
      <c r="D1696" s="6" t="str">
        <f t="shared" si="26"/>
        <v>Small Cap</v>
      </c>
    </row>
    <row r="1697" spans="1:4" x14ac:dyDescent="0.35">
      <c r="A1697" s="4" t="s">
        <v>3523</v>
      </c>
      <c r="B1697" s="4" t="s">
        <v>49</v>
      </c>
      <c r="C1697" s="6">
        <v>227.22732082499999</v>
      </c>
      <c r="D1697" s="6" t="str">
        <f t="shared" si="26"/>
        <v>Small Cap</v>
      </c>
    </row>
    <row r="1698" spans="1:4" x14ac:dyDescent="0.35">
      <c r="A1698" s="4" t="s">
        <v>3525</v>
      </c>
      <c r="B1698" s="4" t="s">
        <v>1123</v>
      </c>
      <c r="C1698" s="6">
        <v>226.88128735999999</v>
      </c>
      <c r="D1698" s="6" t="str">
        <f t="shared" si="26"/>
        <v>Small Cap</v>
      </c>
    </row>
    <row r="1699" spans="1:4" x14ac:dyDescent="0.35">
      <c r="A1699" s="4" t="s">
        <v>3527</v>
      </c>
      <c r="B1699" s="4" t="s">
        <v>183</v>
      </c>
      <c r="C1699" s="6">
        <v>226.80840000000001</v>
      </c>
      <c r="D1699" s="6" t="str">
        <f t="shared" si="26"/>
        <v>Small Cap</v>
      </c>
    </row>
    <row r="1700" spans="1:4" x14ac:dyDescent="0.35">
      <c r="A1700" s="4" t="s">
        <v>3529</v>
      </c>
      <c r="B1700" s="4" t="s">
        <v>244</v>
      </c>
      <c r="C1700" s="6">
        <v>226.32515000000001</v>
      </c>
      <c r="D1700" s="6" t="str">
        <f t="shared" si="26"/>
        <v>Small Cap</v>
      </c>
    </row>
    <row r="1701" spans="1:4" x14ac:dyDescent="0.35">
      <c r="A1701" s="4" t="s">
        <v>3531</v>
      </c>
      <c r="B1701" s="4" t="s">
        <v>268</v>
      </c>
      <c r="C1701" s="6">
        <v>226.10357279999999</v>
      </c>
      <c r="D1701" s="6" t="str">
        <f t="shared" si="26"/>
        <v>Small Cap</v>
      </c>
    </row>
    <row r="1702" spans="1:4" x14ac:dyDescent="0.35">
      <c r="A1702" s="4" t="s">
        <v>3533</v>
      </c>
      <c r="B1702" s="4" t="s">
        <v>927</v>
      </c>
      <c r="C1702" s="6">
        <v>225.53475</v>
      </c>
      <c r="D1702" s="6" t="str">
        <f t="shared" si="26"/>
        <v>Small Cap</v>
      </c>
    </row>
    <row r="1703" spans="1:4" x14ac:dyDescent="0.35">
      <c r="A1703" s="4" t="s">
        <v>3535</v>
      </c>
      <c r="B1703" s="4" t="s">
        <v>101</v>
      </c>
      <c r="C1703" s="6">
        <v>224.91437500000001</v>
      </c>
      <c r="D1703" s="6" t="str">
        <f t="shared" si="26"/>
        <v>Small Cap</v>
      </c>
    </row>
    <row r="1704" spans="1:4" x14ac:dyDescent="0.35">
      <c r="A1704" s="4" t="s">
        <v>3537</v>
      </c>
      <c r="B1704" s="4" t="s">
        <v>244</v>
      </c>
      <c r="C1704" s="6">
        <v>224.72902199999999</v>
      </c>
      <c r="D1704" s="6" t="str">
        <f t="shared" si="26"/>
        <v>Small Cap</v>
      </c>
    </row>
    <row r="1705" spans="1:4" x14ac:dyDescent="0.35">
      <c r="A1705" s="4" t="s">
        <v>3539</v>
      </c>
      <c r="B1705" s="4" t="s">
        <v>425</v>
      </c>
      <c r="C1705" s="6">
        <v>224.353926</v>
      </c>
      <c r="D1705" s="6" t="str">
        <f t="shared" si="26"/>
        <v>Small Cap</v>
      </c>
    </row>
    <row r="1706" spans="1:4" x14ac:dyDescent="0.35">
      <c r="A1706" s="4" t="s">
        <v>3541</v>
      </c>
      <c r="B1706" s="4" t="s">
        <v>183</v>
      </c>
      <c r="C1706" s="6">
        <v>224.30194829999999</v>
      </c>
      <c r="D1706" s="6" t="str">
        <f t="shared" si="26"/>
        <v>Small Cap</v>
      </c>
    </row>
    <row r="1707" spans="1:4" x14ac:dyDescent="0.35">
      <c r="A1707" s="4" t="s">
        <v>3543</v>
      </c>
      <c r="B1707" s="4" t="s">
        <v>580</v>
      </c>
      <c r="C1707" s="6">
        <v>224.22295238000001</v>
      </c>
      <c r="D1707" s="6" t="str">
        <f t="shared" si="26"/>
        <v>Small Cap</v>
      </c>
    </row>
    <row r="1708" spans="1:4" x14ac:dyDescent="0.35">
      <c r="A1708" s="4" t="s">
        <v>3545</v>
      </c>
      <c r="B1708" s="4" t="s">
        <v>748</v>
      </c>
      <c r="C1708" s="6">
        <v>224.16653070000001</v>
      </c>
      <c r="D1708" s="6" t="str">
        <f t="shared" si="26"/>
        <v>Small Cap</v>
      </c>
    </row>
    <row r="1709" spans="1:4" x14ac:dyDescent="0.35">
      <c r="A1709" s="4" t="s">
        <v>3547</v>
      </c>
      <c r="B1709" s="4" t="s">
        <v>207</v>
      </c>
      <c r="C1709" s="6">
        <v>223.35988125</v>
      </c>
      <c r="D1709" s="6" t="str">
        <f t="shared" si="26"/>
        <v>Small Cap</v>
      </c>
    </row>
    <row r="1710" spans="1:4" x14ac:dyDescent="0.35">
      <c r="A1710" s="4" t="s">
        <v>3549</v>
      </c>
      <c r="B1710" s="4" t="s">
        <v>109</v>
      </c>
      <c r="C1710" s="6">
        <v>223.02788199</v>
      </c>
      <c r="D1710" s="6" t="str">
        <f t="shared" si="26"/>
        <v>Small Cap</v>
      </c>
    </row>
    <row r="1711" spans="1:4" x14ac:dyDescent="0.35">
      <c r="A1711" s="4" t="s">
        <v>3551</v>
      </c>
      <c r="B1711" s="4" t="s">
        <v>159</v>
      </c>
      <c r="C1711" s="6">
        <v>222.44882206</v>
      </c>
      <c r="D1711" s="6" t="str">
        <f t="shared" si="26"/>
        <v>Small Cap</v>
      </c>
    </row>
    <row r="1712" spans="1:4" x14ac:dyDescent="0.35">
      <c r="A1712" s="4" t="s">
        <v>3553</v>
      </c>
      <c r="B1712" s="4">
        <v>0</v>
      </c>
      <c r="C1712" s="6">
        <v>221.65972597999999</v>
      </c>
      <c r="D1712" s="6" t="str">
        <f t="shared" si="26"/>
        <v>Small Cap</v>
      </c>
    </row>
    <row r="1713" spans="1:4" x14ac:dyDescent="0.35">
      <c r="A1713" s="4" t="s">
        <v>3555</v>
      </c>
      <c r="B1713" s="4" t="s">
        <v>127</v>
      </c>
      <c r="C1713" s="6">
        <v>221.49156366</v>
      </c>
      <c r="D1713" s="6" t="str">
        <f t="shared" si="26"/>
        <v>Small Cap</v>
      </c>
    </row>
    <row r="1714" spans="1:4" x14ac:dyDescent="0.35">
      <c r="A1714" s="4" t="s">
        <v>3557</v>
      </c>
      <c r="B1714" s="4" t="s">
        <v>65</v>
      </c>
      <c r="C1714" s="6">
        <v>220.70176219000001</v>
      </c>
      <c r="D1714" s="6" t="str">
        <f t="shared" si="26"/>
        <v>Small Cap</v>
      </c>
    </row>
    <row r="1715" spans="1:4" x14ac:dyDescent="0.35">
      <c r="A1715" s="4" t="s">
        <v>3559</v>
      </c>
      <c r="B1715" s="4" t="s">
        <v>425</v>
      </c>
      <c r="C1715" s="6">
        <v>219.84474513999999</v>
      </c>
      <c r="D1715" s="6" t="str">
        <f t="shared" si="26"/>
        <v>Small Cap</v>
      </c>
    </row>
    <row r="1716" spans="1:4" x14ac:dyDescent="0.35">
      <c r="A1716" s="4" t="s">
        <v>3561</v>
      </c>
      <c r="B1716" s="4" t="s">
        <v>244</v>
      </c>
      <c r="C1716" s="6">
        <v>219.8</v>
      </c>
      <c r="D1716" s="6" t="str">
        <f t="shared" si="26"/>
        <v>Small Cap</v>
      </c>
    </row>
    <row r="1717" spans="1:4" x14ac:dyDescent="0.35">
      <c r="A1717" s="4" t="s">
        <v>3563</v>
      </c>
      <c r="B1717" s="4" t="s">
        <v>705</v>
      </c>
      <c r="C1717" s="6">
        <v>219.5625</v>
      </c>
      <c r="D1717" s="6" t="str">
        <f t="shared" si="26"/>
        <v>Small Cap</v>
      </c>
    </row>
    <row r="1718" spans="1:4" x14ac:dyDescent="0.35">
      <c r="A1718" s="4" t="s">
        <v>3565</v>
      </c>
      <c r="B1718" s="4" t="s">
        <v>366</v>
      </c>
      <c r="C1718" s="6">
        <v>219.48509999999999</v>
      </c>
      <c r="D1718" s="6" t="str">
        <f t="shared" si="26"/>
        <v>Small Cap</v>
      </c>
    </row>
    <row r="1719" spans="1:4" x14ac:dyDescent="0.35">
      <c r="A1719" s="4" t="s">
        <v>3567</v>
      </c>
      <c r="B1719" s="4" t="s">
        <v>260</v>
      </c>
      <c r="C1719" s="6">
        <v>218.07904300000001</v>
      </c>
      <c r="D1719" s="6" t="str">
        <f t="shared" si="26"/>
        <v>Small Cap</v>
      </c>
    </row>
    <row r="1720" spans="1:4" x14ac:dyDescent="0.35">
      <c r="A1720" s="4" t="s">
        <v>3569</v>
      </c>
      <c r="B1720" s="4"/>
      <c r="C1720" s="6">
        <v>218.04732799999999</v>
      </c>
      <c r="D1720" s="6" t="str">
        <f t="shared" si="26"/>
        <v>Small Cap</v>
      </c>
    </row>
    <row r="1721" spans="1:4" x14ac:dyDescent="0.35">
      <c r="A1721" s="4" t="s">
        <v>3571</v>
      </c>
      <c r="B1721" s="4" t="s">
        <v>307</v>
      </c>
      <c r="C1721" s="6">
        <v>217.78200000000001</v>
      </c>
      <c r="D1721" s="6" t="str">
        <f t="shared" si="26"/>
        <v>Small Cap</v>
      </c>
    </row>
    <row r="1722" spans="1:4" x14ac:dyDescent="0.35">
      <c r="A1722" s="4" t="s">
        <v>3573</v>
      </c>
      <c r="B1722" s="4" t="s">
        <v>446</v>
      </c>
      <c r="C1722" s="6">
        <v>217.374381</v>
      </c>
      <c r="D1722" s="6" t="str">
        <f t="shared" si="26"/>
        <v>Small Cap</v>
      </c>
    </row>
    <row r="1723" spans="1:4" x14ac:dyDescent="0.35">
      <c r="A1723" s="4" t="s">
        <v>3575</v>
      </c>
      <c r="B1723" s="4" t="s">
        <v>396</v>
      </c>
      <c r="C1723" s="6">
        <v>217.25808000000001</v>
      </c>
      <c r="D1723" s="6" t="str">
        <f t="shared" si="26"/>
        <v>Small Cap</v>
      </c>
    </row>
    <row r="1724" spans="1:4" x14ac:dyDescent="0.35">
      <c r="A1724" s="4" t="s">
        <v>3577</v>
      </c>
      <c r="B1724" s="4" t="s">
        <v>498</v>
      </c>
      <c r="C1724" s="6">
        <v>217.25734464000001</v>
      </c>
      <c r="D1724" s="6" t="str">
        <f t="shared" si="26"/>
        <v>Small Cap</v>
      </c>
    </row>
    <row r="1725" spans="1:4" x14ac:dyDescent="0.35">
      <c r="A1725" s="4" t="s">
        <v>3579</v>
      </c>
      <c r="B1725" s="4" t="s">
        <v>307</v>
      </c>
      <c r="C1725" s="6">
        <v>216.81586237499999</v>
      </c>
      <c r="D1725" s="6" t="str">
        <f t="shared" si="26"/>
        <v>Small Cap</v>
      </c>
    </row>
    <row r="1726" spans="1:4" x14ac:dyDescent="0.35">
      <c r="A1726" s="4" t="s">
        <v>3581</v>
      </c>
      <c r="B1726" s="4" t="s">
        <v>188</v>
      </c>
      <c r="C1726" s="6">
        <v>215.32499999999999</v>
      </c>
      <c r="D1726" s="6" t="str">
        <f t="shared" si="26"/>
        <v>Small Cap</v>
      </c>
    </row>
    <row r="1727" spans="1:4" x14ac:dyDescent="0.35">
      <c r="A1727" s="4" t="s">
        <v>3583</v>
      </c>
      <c r="B1727" s="4" t="s">
        <v>327</v>
      </c>
      <c r="C1727" s="6">
        <v>214.94883200000001</v>
      </c>
      <c r="D1727" s="6" t="str">
        <f t="shared" si="26"/>
        <v>Small Cap</v>
      </c>
    </row>
    <row r="1728" spans="1:4" x14ac:dyDescent="0.35">
      <c r="A1728" s="4" t="s">
        <v>3585</v>
      </c>
      <c r="B1728" s="4" t="s">
        <v>366</v>
      </c>
      <c r="C1728" s="6">
        <v>214.8917625</v>
      </c>
      <c r="D1728" s="6" t="str">
        <f t="shared" si="26"/>
        <v>Small Cap</v>
      </c>
    </row>
    <row r="1729" spans="1:4" x14ac:dyDescent="0.35">
      <c r="A1729" s="4" t="s">
        <v>3587</v>
      </c>
      <c r="B1729" s="4" t="s">
        <v>280</v>
      </c>
      <c r="C1729" s="6">
        <v>214.7004264</v>
      </c>
      <c r="D1729" s="6" t="str">
        <f t="shared" si="26"/>
        <v>Small Cap</v>
      </c>
    </row>
    <row r="1730" spans="1:4" x14ac:dyDescent="0.35">
      <c r="A1730" s="4" t="s">
        <v>3589</v>
      </c>
      <c r="B1730" s="4" t="s">
        <v>334</v>
      </c>
      <c r="C1730" s="6">
        <v>214.37569250000001</v>
      </c>
      <c r="D1730" s="6" t="str">
        <f t="shared" si="26"/>
        <v>Small Cap</v>
      </c>
    </row>
    <row r="1731" spans="1:4" x14ac:dyDescent="0.35">
      <c r="A1731" s="4" t="s">
        <v>3591</v>
      </c>
      <c r="B1731" s="4" t="s">
        <v>200</v>
      </c>
      <c r="C1731" s="6">
        <v>213.9</v>
      </c>
      <c r="D1731" s="6" t="str">
        <f t="shared" ref="D1731:D1794" si="27">_xlfn.IFS(C1732&gt;20000,"Large Cap",AND(C1732&lt;=20000,C1732&gt;=5000),"Mid Cap",C1732&lt;5000,"Small Cap")</f>
        <v>Small Cap</v>
      </c>
    </row>
    <row r="1732" spans="1:4" x14ac:dyDescent="0.35">
      <c r="A1732" s="4" t="s">
        <v>3593</v>
      </c>
      <c r="B1732" s="4" t="s">
        <v>144</v>
      </c>
      <c r="C1732" s="6">
        <v>213.64100300000001</v>
      </c>
      <c r="D1732" s="6" t="str">
        <f t="shared" si="27"/>
        <v>Small Cap</v>
      </c>
    </row>
    <row r="1733" spans="1:4" x14ac:dyDescent="0.35">
      <c r="A1733" s="4" t="s">
        <v>3595</v>
      </c>
      <c r="B1733" s="4" t="s">
        <v>425</v>
      </c>
      <c r="C1733" s="6">
        <v>212.938727</v>
      </c>
      <c r="D1733" s="6" t="str">
        <f t="shared" si="27"/>
        <v>Small Cap</v>
      </c>
    </row>
    <row r="1734" spans="1:4" x14ac:dyDescent="0.35">
      <c r="A1734" s="4" t="s">
        <v>3597</v>
      </c>
      <c r="B1734" s="4" t="s">
        <v>1426</v>
      </c>
      <c r="C1734" s="6">
        <v>212.64686546999999</v>
      </c>
      <c r="D1734" s="6" t="str">
        <f t="shared" si="27"/>
        <v>Small Cap</v>
      </c>
    </row>
    <row r="1735" spans="1:4" x14ac:dyDescent="0.35">
      <c r="A1735" s="4" t="s">
        <v>3599</v>
      </c>
      <c r="B1735" s="4" t="s">
        <v>1146</v>
      </c>
      <c r="C1735" s="6">
        <v>212.505</v>
      </c>
      <c r="D1735" s="6" t="str">
        <f t="shared" si="27"/>
        <v>Small Cap</v>
      </c>
    </row>
    <row r="1736" spans="1:4" x14ac:dyDescent="0.35">
      <c r="A1736" s="4" t="s">
        <v>3601</v>
      </c>
      <c r="B1736" s="4" t="s">
        <v>396</v>
      </c>
      <c r="C1736" s="6">
        <v>212.43958749999999</v>
      </c>
      <c r="D1736" s="6" t="str">
        <f t="shared" si="27"/>
        <v>Small Cap</v>
      </c>
    </row>
    <row r="1737" spans="1:4" x14ac:dyDescent="0.35">
      <c r="A1737" s="4" t="s">
        <v>3603</v>
      </c>
      <c r="B1737" s="4" t="s">
        <v>813</v>
      </c>
      <c r="C1737" s="6">
        <v>211.65005907</v>
      </c>
      <c r="D1737" s="6" t="str">
        <f t="shared" si="27"/>
        <v>Small Cap</v>
      </c>
    </row>
    <row r="1738" spans="1:4" x14ac:dyDescent="0.35">
      <c r="A1738" s="4" t="s">
        <v>3605</v>
      </c>
      <c r="B1738" s="4" t="s">
        <v>878</v>
      </c>
      <c r="C1738" s="6">
        <v>211.56694762500001</v>
      </c>
      <c r="D1738" s="6" t="str">
        <f t="shared" si="27"/>
        <v>Small Cap</v>
      </c>
    </row>
    <row r="1739" spans="1:4" x14ac:dyDescent="0.35">
      <c r="A1739" s="4" t="s">
        <v>3607</v>
      </c>
      <c r="B1739" s="4" t="s">
        <v>564</v>
      </c>
      <c r="C1739" s="6">
        <v>211.399539</v>
      </c>
      <c r="D1739" s="6" t="str">
        <f t="shared" si="27"/>
        <v>Small Cap</v>
      </c>
    </row>
    <row r="1740" spans="1:4" x14ac:dyDescent="0.35">
      <c r="A1740" s="4" t="s">
        <v>3609</v>
      </c>
      <c r="B1740" s="4" t="s">
        <v>1247</v>
      </c>
      <c r="C1740" s="6">
        <v>210.898335395</v>
      </c>
      <c r="D1740" s="6" t="str">
        <f t="shared" si="27"/>
        <v>Small Cap</v>
      </c>
    </row>
    <row r="1741" spans="1:4" x14ac:dyDescent="0.35">
      <c r="A1741" s="4" t="s">
        <v>3611</v>
      </c>
      <c r="B1741" s="4" t="s">
        <v>1055</v>
      </c>
      <c r="C1741" s="6">
        <v>210.85616300999999</v>
      </c>
      <c r="D1741" s="6" t="str">
        <f t="shared" si="27"/>
        <v>Small Cap</v>
      </c>
    </row>
    <row r="1742" spans="1:4" x14ac:dyDescent="0.35">
      <c r="A1742" s="4" t="s">
        <v>3613</v>
      </c>
      <c r="B1742" s="4" t="s">
        <v>98</v>
      </c>
      <c r="C1742" s="6">
        <v>210.72807</v>
      </c>
      <c r="D1742" s="6" t="str">
        <f t="shared" si="27"/>
        <v>Small Cap</v>
      </c>
    </row>
    <row r="1743" spans="1:4" x14ac:dyDescent="0.35">
      <c r="A1743" s="4" t="s">
        <v>3615</v>
      </c>
      <c r="B1743" s="4" t="s">
        <v>49</v>
      </c>
      <c r="C1743" s="6">
        <v>209.95841985000001</v>
      </c>
      <c r="D1743" s="6" t="str">
        <f t="shared" si="27"/>
        <v>Small Cap</v>
      </c>
    </row>
    <row r="1744" spans="1:4" x14ac:dyDescent="0.35">
      <c r="A1744" s="4" t="s">
        <v>3617</v>
      </c>
      <c r="B1744" s="4" t="s">
        <v>127</v>
      </c>
      <c r="C1744" s="6">
        <v>209.95291169999999</v>
      </c>
      <c r="D1744" s="6" t="str">
        <f t="shared" si="27"/>
        <v>Small Cap</v>
      </c>
    </row>
    <row r="1745" spans="1:4" x14ac:dyDescent="0.35">
      <c r="A1745" s="4" t="s">
        <v>3619</v>
      </c>
      <c r="B1745" s="4" t="s">
        <v>446</v>
      </c>
      <c r="C1745" s="6">
        <v>209.685</v>
      </c>
      <c r="D1745" s="6" t="str">
        <f t="shared" si="27"/>
        <v>Small Cap</v>
      </c>
    </row>
    <row r="1746" spans="1:4" x14ac:dyDescent="0.35">
      <c r="A1746" s="4" t="s">
        <v>3621</v>
      </c>
      <c r="B1746" s="4" t="s">
        <v>1123</v>
      </c>
      <c r="C1746" s="6">
        <v>209.09411299999999</v>
      </c>
      <c r="D1746" s="6" t="str">
        <f t="shared" si="27"/>
        <v>Small Cap</v>
      </c>
    </row>
    <row r="1747" spans="1:4" x14ac:dyDescent="0.35">
      <c r="A1747" s="4" t="s">
        <v>3623</v>
      </c>
      <c r="B1747" s="4" t="s">
        <v>1146</v>
      </c>
      <c r="C1747" s="6">
        <v>208.50622011999999</v>
      </c>
      <c r="D1747" s="6" t="str">
        <f t="shared" si="27"/>
        <v>Small Cap</v>
      </c>
    </row>
    <row r="1748" spans="1:4" x14ac:dyDescent="0.35">
      <c r="A1748" s="4" t="s">
        <v>3625</v>
      </c>
      <c r="B1748" s="4" t="s">
        <v>446</v>
      </c>
      <c r="C1748" s="6">
        <v>208.24402135</v>
      </c>
      <c r="D1748" s="6" t="str">
        <f t="shared" si="27"/>
        <v>Small Cap</v>
      </c>
    </row>
    <row r="1749" spans="1:4" x14ac:dyDescent="0.35">
      <c r="A1749" s="4" t="s">
        <v>3627</v>
      </c>
      <c r="B1749" s="4" t="s">
        <v>98</v>
      </c>
      <c r="C1749" s="6">
        <v>207.99031629999999</v>
      </c>
      <c r="D1749" s="6" t="str">
        <f t="shared" si="27"/>
        <v>Small Cap</v>
      </c>
    </row>
    <row r="1750" spans="1:4" x14ac:dyDescent="0.35">
      <c r="A1750" s="4" t="s">
        <v>3629</v>
      </c>
      <c r="B1750" s="4" t="s">
        <v>446</v>
      </c>
      <c r="C1750" s="6">
        <v>207.28619520000001</v>
      </c>
      <c r="D1750" s="6" t="str">
        <f t="shared" si="27"/>
        <v>Small Cap</v>
      </c>
    </row>
    <row r="1751" spans="1:4" x14ac:dyDescent="0.35">
      <c r="A1751" s="4" t="s">
        <v>3631</v>
      </c>
      <c r="B1751" s="4" t="s">
        <v>98</v>
      </c>
      <c r="C1751" s="6">
        <v>207.20275928000001</v>
      </c>
      <c r="D1751" s="6" t="str">
        <f t="shared" si="27"/>
        <v>Small Cap</v>
      </c>
    </row>
    <row r="1752" spans="1:4" x14ac:dyDescent="0.35">
      <c r="A1752" s="4" t="s">
        <v>3633</v>
      </c>
      <c r="B1752" s="4" t="s">
        <v>183</v>
      </c>
      <c r="C1752" s="6">
        <v>207.04866075000001</v>
      </c>
      <c r="D1752" s="6" t="str">
        <f t="shared" si="27"/>
        <v>Small Cap</v>
      </c>
    </row>
    <row r="1753" spans="1:4" x14ac:dyDescent="0.35">
      <c r="A1753" s="4" t="s">
        <v>3635</v>
      </c>
      <c r="B1753" s="4" t="s">
        <v>101</v>
      </c>
      <c r="C1753" s="6">
        <v>207.00586000000001</v>
      </c>
      <c r="D1753" s="6" t="str">
        <f t="shared" si="27"/>
        <v>Small Cap</v>
      </c>
    </row>
    <row r="1754" spans="1:4" x14ac:dyDescent="0.35">
      <c r="A1754" s="4" t="s">
        <v>3637</v>
      </c>
      <c r="B1754" s="4" t="s">
        <v>580</v>
      </c>
      <c r="C1754" s="6">
        <v>206.75510912999999</v>
      </c>
      <c r="D1754" s="6" t="str">
        <f t="shared" si="27"/>
        <v>Small Cap</v>
      </c>
    </row>
    <row r="1755" spans="1:4" x14ac:dyDescent="0.35">
      <c r="A1755" s="4" t="s">
        <v>3639</v>
      </c>
      <c r="B1755" s="4" t="s">
        <v>307</v>
      </c>
      <c r="C1755" s="6">
        <v>206.69117555</v>
      </c>
      <c r="D1755" s="6" t="str">
        <f t="shared" si="27"/>
        <v>Small Cap</v>
      </c>
    </row>
    <row r="1756" spans="1:4" x14ac:dyDescent="0.35">
      <c r="A1756" s="4" t="s">
        <v>3641</v>
      </c>
      <c r="B1756" s="4"/>
      <c r="C1756" s="6">
        <v>206.2116</v>
      </c>
      <c r="D1756" s="6" t="str">
        <f t="shared" si="27"/>
        <v>Small Cap</v>
      </c>
    </row>
    <row r="1757" spans="1:4" x14ac:dyDescent="0.35">
      <c r="A1757" s="4" t="s">
        <v>3643</v>
      </c>
      <c r="B1757" s="4" t="s">
        <v>109</v>
      </c>
      <c r="C1757" s="6">
        <v>205.54894437999999</v>
      </c>
      <c r="D1757" s="6" t="str">
        <f t="shared" si="27"/>
        <v>Small Cap</v>
      </c>
    </row>
    <row r="1758" spans="1:4" x14ac:dyDescent="0.35">
      <c r="A1758" s="4" t="s">
        <v>3645</v>
      </c>
      <c r="B1758" s="4" t="s">
        <v>393</v>
      </c>
      <c r="C1758" s="6">
        <v>204.74249399999999</v>
      </c>
      <c r="D1758" s="6" t="str">
        <f t="shared" si="27"/>
        <v>Small Cap</v>
      </c>
    </row>
    <row r="1759" spans="1:4" x14ac:dyDescent="0.35">
      <c r="A1759" s="4" t="s">
        <v>3647</v>
      </c>
      <c r="B1759" s="4" t="s">
        <v>127</v>
      </c>
      <c r="C1759" s="6">
        <v>204.36846750000001</v>
      </c>
      <c r="D1759" s="6" t="str">
        <f t="shared" si="27"/>
        <v>Small Cap</v>
      </c>
    </row>
    <row r="1760" spans="1:4" x14ac:dyDescent="0.35">
      <c r="A1760" s="4" t="s">
        <v>3649</v>
      </c>
      <c r="B1760" s="4" t="s">
        <v>200</v>
      </c>
      <c r="C1760" s="6">
        <v>203.81489999999999</v>
      </c>
      <c r="D1760" s="6" t="str">
        <f t="shared" si="27"/>
        <v>Small Cap</v>
      </c>
    </row>
    <row r="1761" spans="1:4" x14ac:dyDescent="0.35">
      <c r="A1761" s="4" t="s">
        <v>3651</v>
      </c>
      <c r="B1761" s="4" t="s">
        <v>263</v>
      </c>
      <c r="C1761" s="6">
        <v>203.699331395</v>
      </c>
      <c r="D1761" s="6" t="str">
        <f t="shared" si="27"/>
        <v>Small Cap</v>
      </c>
    </row>
    <row r="1762" spans="1:4" x14ac:dyDescent="0.35">
      <c r="A1762" s="4" t="s">
        <v>3653</v>
      </c>
      <c r="B1762" s="4" t="s">
        <v>200</v>
      </c>
      <c r="C1762" s="6">
        <v>203.56649999999999</v>
      </c>
      <c r="D1762" s="6" t="str">
        <f t="shared" si="27"/>
        <v>Small Cap</v>
      </c>
    </row>
    <row r="1763" spans="1:4" x14ac:dyDescent="0.35">
      <c r="A1763" s="4" t="s">
        <v>3655</v>
      </c>
      <c r="B1763" s="4" t="s">
        <v>564</v>
      </c>
      <c r="C1763" s="6">
        <v>202.28571149999999</v>
      </c>
      <c r="D1763" s="6" t="str">
        <f t="shared" si="27"/>
        <v>Small Cap</v>
      </c>
    </row>
    <row r="1764" spans="1:4" x14ac:dyDescent="0.35">
      <c r="A1764" s="4" t="s">
        <v>3657</v>
      </c>
      <c r="B1764" s="4" t="s">
        <v>150</v>
      </c>
      <c r="C1764" s="6">
        <v>201.91300552499999</v>
      </c>
      <c r="D1764" s="6" t="str">
        <f t="shared" si="27"/>
        <v>Small Cap</v>
      </c>
    </row>
    <row r="1765" spans="1:4" x14ac:dyDescent="0.35">
      <c r="A1765" s="4" t="s">
        <v>3659</v>
      </c>
      <c r="B1765" s="4" t="s">
        <v>705</v>
      </c>
      <c r="C1765" s="6">
        <v>201.024</v>
      </c>
      <c r="D1765" s="6" t="str">
        <f t="shared" si="27"/>
        <v>Small Cap</v>
      </c>
    </row>
    <row r="1766" spans="1:4" x14ac:dyDescent="0.35">
      <c r="A1766" s="4" t="s">
        <v>3661</v>
      </c>
      <c r="B1766" s="4"/>
      <c r="C1766" s="6">
        <v>200.97366558499999</v>
      </c>
      <c r="D1766" s="6" t="str">
        <f t="shared" si="27"/>
        <v>Small Cap</v>
      </c>
    </row>
    <row r="1767" spans="1:4" x14ac:dyDescent="0.35">
      <c r="A1767" s="4" t="s">
        <v>3663</v>
      </c>
      <c r="B1767" s="4" t="s">
        <v>188</v>
      </c>
      <c r="C1767" s="6">
        <v>200.934</v>
      </c>
      <c r="D1767" s="6" t="str">
        <f t="shared" si="27"/>
        <v>Small Cap</v>
      </c>
    </row>
    <row r="1768" spans="1:4" x14ac:dyDescent="0.35">
      <c r="A1768" s="4" t="s">
        <v>3665</v>
      </c>
      <c r="B1768" s="4" t="s">
        <v>200</v>
      </c>
      <c r="C1768" s="6">
        <v>200.36768616000001</v>
      </c>
      <c r="D1768" s="6" t="str">
        <f t="shared" si="27"/>
        <v>Small Cap</v>
      </c>
    </row>
    <row r="1769" spans="1:4" x14ac:dyDescent="0.35">
      <c r="A1769" s="4" t="s">
        <v>3667</v>
      </c>
      <c r="B1769" s="4" t="s">
        <v>244</v>
      </c>
      <c r="C1769" s="6">
        <v>200.25569010000001</v>
      </c>
      <c r="D1769" s="6" t="str">
        <f t="shared" si="27"/>
        <v>Small Cap</v>
      </c>
    </row>
    <row r="1770" spans="1:4" x14ac:dyDescent="0.35">
      <c r="A1770" s="4" t="s">
        <v>3669</v>
      </c>
      <c r="B1770" s="4" t="s">
        <v>425</v>
      </c>
      <c r="C1770" s="6">
        <v>199.71303313499999</v>
      </c>
      <c r="D1770" s="6" t="str">
        <f t="shared" si="27"/>
        <v>Small Cap</v>
      </c>
    </row>
    <row r="1771" spans="1:4" x14ac:dyDescent="0.35">
      <c r="A1771" s="4" t="s">
        <v>3671</v>
      </c>
      <c r="B1771" s="4"/>
      <c r="C1771" s="6">
        <v>198.97008299999999</v>
      </c>
      <c r="D1771" s="6" t="str">
        <f t="shared" si="27"/>
        <v>Small Cap</v>
      </c>
    </row>
    <row r="1772" spans="1:4" x14ac:dyDescent="0.35">
      <c r="A1772" s="4" t="s">
        <v>3673</v>
      </c>
      <c r="B1772" s="4" t="s">
        <v>446</v>
      </c>
      <c r="C1772" s="6">
        <v>198.56790000000001</v>
      </c>
      <c r="D1772" s="6" t="str">
        <f t="shared" si="27"/>
        <v>Small Cap</v>
      </c>
    </row>
    <row r="1773" spans="1:4" x14ac:dyDescent="0.35">
      <c r="A1773" s="4" t="s">
        <v>3675</v>
      </c>
      <c r="B1773" s="4" t="s">
        <v>446</v>
      </c>
      <c r="C1773" s="6">
        <v>198.414582295</v>
      </c>
      <c r="D1773" s="6" t="str">
        <f t="shared" si="27"/>
        <v>Small Cap</v>
      </c>
    </row>
    <row r="1774" spans="1:4" x14ac:dyDescent="0.35">
      <c r="A1774" s="4" t="s">
        <v>3677</v>
      </c>
      <c r="B1774" s="4" t="s">
        <v>1055</v>
      </c>
      <c r="C1774" s="6">
        <v>198.20859594000001</v>
      </c>
      <c r="D1774" s="6" t="str">
        <f t="shared" si="27"/>
        <v>Small Cap</v>
      </c>
    </row>
    <row r="1775" spans="1:4" x14ac:dyDescent="0.35">
      <c r="A1775" s="4" t="s">
        <v>3679</v>
      </c>
      <c r="B1775" s="4" t="s">
        <v>852</v>
      </c>
      <c r="C1775" s="6">
        <v>198.05654403</v>
      </c>
      <c r="D1775" s="6" t="str">
        <f t="shared" si="27"/>
        <v>Small Cap</v>
      </c>
    </row>
    <row r="1776" spans="1:4" x14ac:dyDescent="0.35">
      <c r="A1776" s="4" t="s">
        <v>3681</v>
      </c>
      <c r="B1776" s="4" t="s">
        <v>1123</v>
      </c>
      <c r="C1776" s="6">
        <v>197.64266900000001</v>
      </c>
      <c r="D1776" s="6" t="str">
        <f t="shared" si="27"/>
        <v>Small Cap</v>
      </c>
    </row>
    <row r="1777" spans="1:4" x14ac:dyDescent="0.35">
      <c r="A1777" s="4" t="s">
        <v>3683</v>
      </c>
      <c r="B1777" s="4" t="s">
        <v>271</v>
      </c>
      <c r="C1777" s="6">
        <v>197.21218275000001</v>
      </c>
      <c r="D1777" s="6" t="str">
        <f t="shared" si="27"/>
        <v>Small Cap</v>
      </c>
    </row>
    <row r="1778" spans="1:4" x14ac:dyDescent="0.35">
      <c r="A1778" s="4" t="s">
        <v>3685</v>
      </c>
      <c r="B1778" s="4" t="s">
        <v>285</v>
      </c>
      <c r="C1778" s="6">
        <v>197.05706107500001</v>
      </c>
      <c r="D1778" s="6" t="str">
        <f t="shared" si="27"/>
        <v>Small Cap</v>
      </c>
    </row>
    <row r="1779" spans="1:4" x14ac:dyDescent="0.35">
      <c r="A1779" s="4" t="s">
        <v>3687</v>
      </c>
      <c r="B1779" s="4" t="s">
        <v>200</v>
      </c>
      <c r="C1779" s="6">
        <v>196.91410200000001</v>
      </c>
      <c r="D1779" s="6" t="str">
        <f t="shared" si="27"/>
        <v>Small Cap</v>
      </c>
    </row>
    <row r="1780" spans="1:4" x14ac:dyDescent="0.35">
      <c r="A1780" s="4" t="s">
        <v>3689</v>
      </c>
      <c r="B1780" s="4" t="s">
        <v>178</v>
      </c>
      <c r="C1780" s="6">
        <v>196.51463370499999</v>
      </c>
      <c r="D1780" s="6" t="str">
        <f t="shared" si="27"/>
        <v>Small Cap</v>
      </c>
    </row>
    <row r="1781" spans="1:4" x14ac:dyDescent="0.35">
      <c r="A1781" s="4" t="s">
        <v>3691</v>
      </c>
      <c r="B1781" s="4" t="s">
        <v>485</v>
      </c>
      <c r="C1781" s="6">
        <v>196.411554</v>
      </c>
      <c r="D1781" s="6" t="str">
        <f t="shared" si="27"/>
        <v>Small Cap</v>
      </c>
    </row>
    <row r="1782" spans="1:4" x14ac:dyDescent="0.35">
      <c r="A1782" s="4" t="s">
        <v>3693</v>
      </c>
      <c r="B1782" s="4" t="s">
        <v>109</v>
      </c>
      <c r="C1782" s="6">
        <v>196.25787</v>
      </c>
      <c r="D1782" s="6" t="str">
        <f t="shared" si="27"/>
        <v>Small Cap</v>
      </c>
    </row>
    <row r="1783" spans="1:4" x14ac:dyDescent="0.35">
      <c r="A1783" s="4" t="s">
        <v>3695</v>
      </c>
      <c r="B1783" s="4"/>
      <c r="C1783" s="6">
        <v>195.06465936000001</v>
      </c>
      <c r="D1783" s="6" t="str">
        <f t="shared" si="27"/>
        <v>Small Cap</v>
      </c>
    </row>
    <row r="1784" spans="1:4" x14ac:dyDescent="0.35">
      <c r="A1784" s="4" t="s">
        <v>3697</v>
      </c>
      <c r="B1784" s="4" t="s">
        <v>1123</v>
      </c>
      <c r="C1784" s="6">
        <v>194.60459449999999</v>
      </c>
      <c r="D1784" s="6" t="str">
        <f t="shared" si="27"/>
        <v>Small Cap</v>
      </c>
    </row>
    <row r="1785" spans="1:4" x14ac:dyDescent="0.35">
      <c r="A1785" s="4" t="s">
        <v>3699</v>
      </c>
      <c r="B1785" s="4" t="s">
        <v>446</v>
      </c>
      <c r="C1785" s="6">
        <v>194.53878412500001</v>
      </c>
      <c r="D1785" s="6" t="str">
        <f t="shared" si="27"/>
        <v>Small Cap</v>
      </c>
    </row>
    <row r="1786" spans="1:4" x14ac:dyDescent="0.35">
      <c r="A1786" s="4" t="s">
        <v>3701</v>
      </c>
      <c r="B1786" s="4" t="s">
        <v>109</v>
      </c>
      <c r="C1786" s="6">
        <v>194.45536551000001</v>
      </c>
      <c r="D1786" s="6" t="str">
        <f t="shared" si="27"/>
        <v>Small Cap</v>
      </c>
    </row>
    <row r="1787" spans="1:4" x14ac:dyDescent="0.35">
      <c r="A1787" s="4" t="s">
        <v>3703</v>
      </c>
      <c r="B1787" s="4" t="s">
        <v>244</v>
      </c>
      <c r="C1787" s="6">
        <v>193.28788979999999</v>
      </c>
      <c r="D1787" s="6" t="str">
        <f t="shared" si="27"/>
        <v>Small Cap</v>
      </c>
    </row>
    <row r="1788" spans="1:4" x14ac:dyDescent="0.35">
      <c r="A1788" s="4" t="s">
        <v>3705</v>
      </c>
      <c r="B1788" s="4" t="s">
        <v>183</v>
      </c>
      <c r="C1788" s="6">
        <v>193.005708</v>
      </c>
      <c r="D1788" s="6" t="str">
        <f t="shared" si="27"/>
        <v>Small Cap</v>
      </c>
    </row>
    <row r="1789" spans="1:4" x14ac:dyDescent="0.35">
      <c r="A1789" s="4" t="s">
        <v>3707</v>
      </c>
      <c r="B1789" s="4" t="s">
        <v>127</v>
      </c>
      <c r="C1789" s="6">
        <v>192.67422356</v>
      </c>
      <c r="D1789" s="6" t="str">
        <f t="shared" si="27"/>
        <v>Small Cap</v>
      </c>
    </row>
    <row r="1790" spans="1:4" x14ac:dyDescent="0.35">
      <c r="A1790" s="4" t="s">
        <v>3709</v>
      </c>
      <c r="B1790" s="4" t="s">
        <v>101</v>
      </c>
      <c r="C1790" s="6">
        <v>192.364227</v>
      </c>
      <c r="D1790" s="6" t="str">
        <f t="shared" si="27"/>
        <v>Small Cap</v>
      </c>
    </row>
    <row r="1791" spans="1:4" x14ac:dyDescent="0.35">
      <c r="A1791" s="4" t="s">
        <v>3711</v>
      </c>
      <c r="B1791" s="4" t="s">
        <v>446</v>
      </c>
      <c r="C1791" s="6">
        <v>192.22349846500001</v>
      </c>
      <c r="D1791" s="6" t="str">
        <f t="shared" si="27"/>
        <v>Small Cap</v>
      </c>
    </row>
    <row r="1792" spans="1:4" x14ac:dyDescent="0.35">
      <c r="A1792" s="4" t="s">
        <v>3713</v>
      </c>
      <c r="B1792" s="4" t="s">
        <v>127</v>
      </c>
      <c r="C1792" s="6">
        <v>191.85588000000001</v>
      </c>
      <c r="D1792" s="6" t="str">
        <f t="shared" si="27"/>
        <v>Small Cap</v>
      </c>
    </row>
    <row r="1793" spans="1:4" x14ac:dyDescent="0.35">
      <c r="A1793" s="4" t="s">
        <v>3715</v>
      </c>
      <c r="B1793" s="4" t="s">
        <v>285</v>
      </c>
      <c r="C1793" s="6">
        <v>191.82109800000001</v>
      </c>
      <c r="D1793" s="6" t="str">
        <f t="shared" si="27"/>
        <v>Small Cap</v>
      </c>
    </row>
    <row r="1794" spans="1:4" x14ac:dyDescent="0.35">
      <c r="A1794" s="4" t="s">
        <v>3717</v>
      </c>
      <c r="B1794" s="4" t="s">
        <v>127</v>
      </c>
      <c r="C1794" s="6">
        <v>191.47499999999999</v>
      </c>
      <c r="D1794" s="6" t="str">
        <f t="shared" si="27"/>
        <v>Small Cap</v>
      </c>
    </row>
    <row r="1795" spans="1:4" x14ac:dyDescent="0.35">
      <c r="A1795" s="4" t="s">
        <v>3719</v>
      </c>
      <c r="B1795" s="4" t="s">
        <v>451</v>
      </c>
      <c r="C1795" s="6">
        <v>191.338875</v>
      </c>
      <c r="D1795" s="6" t="str">
        <f t="shared" ref="D1795:D1858" si="28">_xlfn.IFS(C1796&gt;20000,"Large Cap",AND(C1796&lt;=20000,C1796&gt;=5000),"Mid Cap",C1796&lt;5000,"Small Cap")</f>
        <v>Small Cap</v>
      </c>
    </row>
    <row r="1796" spans="1:4" x14ac:dyDescent="0.35">
      <c r="A1796" s="4" t="s">
        <v>3721</v>
      </c>
      <c r="B1796" s="4" t="s">
        <v>200</v>
      </c>
      <c r="C1796" s="6">
        <v>190.97358</v>
      </c>
      <c r="D1796" s="6" t="str">
        <f t="shared" si="28"/>
        <v>Small Cap</v>
      </c>
    </row>
    <row r="1797" spans="1:4" x14ac:dyDescent="0.35">
      <c r="A1797" s="4" t="s">
        <v>3723</v>
      </c>
      <c r="B1797" s="4" t="s">
        <v>68</v>
      </c>
      <c r="C1797" s="6">
        <v>190.43590196</v>
      </c>
      <c r="D1797" s="6" t="str">
        <f t="shared" si="28"/>
        <v>Small Cap</v>
      </c>
    </row>
    <row r="1798" spans="1:4" x14ac:dyDescent="0.35">
      <c r="A1798" s="4" t="s">
        <v>3725</v>
      </c>
      <c r="B1798" s="4" t="s">
        <v>446</v>
      </c>
      <c r="C1798" s="6">
        <v>189.51471000000001</v>
      </c>
      <c r="D1798" s="6" t="str">
        <f t="shared" si="28"/>
        <v>Small Cap</v>
      </c>
    </row>
    <row r="1799" spans="1:4" x14ac:dyDescent="0.35">
      <c r="A1799" s="4" t="s">
        <v>3727</v>
      </c>
      <c r="B1799" s="4" t="s">
        <v>334</v>
      </c>
      <c r="C1799" s="6">
        <v>187.62661976000001</v>
      </c>
      <c r="D1799" s="6" t="str">
        <f t="shared" si="28"/>
        <v>Small Cap</v>
      </c>
    </row>
    <row r="1800" spans="1:4" x14ac:dyDescent="0.35">
      <c r="A1800" s="4" t="s">
        <v>3729</v>
      </c>
      <c r="B1800" s="4" t="s">
        <v>852</v>
      </c>
      <c r="C1800" s="6">
        <v>187.50549649999999</v>
      </c>
      <c r="D1800" s="6" t="str">
        <f t="shared" si="28"/>
        <v>Small Cap</v>
      </c>
    </row>
    <row r="1801" spans="1:4" x14ac:dyDescent="0.35">
      <c r="A1801" s="4" t="s">
        <v>3731</v>
      </c>
      <c r="B1801" s="4" t="s">
        <v>813</v>
      </c>
      <c r="C1801" s="6">
        <v>187.18723170000001</v>
      </c>
      <c r="D1801" s="6" t="str">
        <f t="shared" si="28"/>
        <v>Small Cap</v>
      </c>
    </row>
    <row r="1802" spans="1:4" x14ac:dyDescent="0.35">
      <c r="A1802" s="4" t="s">
        <v>3733</v>
      </c>
      <c r="B1802" s="4" t="s">
        <v>200</v>
      </c>
      <c r="C1802" s="6">
        <v>187.04264458500001</v>
      </c>
      <c r="D1802" s="6" t="str">
        <f t="shared" si="28"/>
        <v>Small Cap</v>
      </c>
    </row>
    <row r="1803" spans="1:4" x14ac:dyDescent="0.35">
      <c r="A1803" s="4" t="s">
        <v>3735</v>
      </c>
      <c r="B1803" s="4" t="s">
        <v>109</v>
      </c>
      <c r="C1803" s="6">
        <v>186.84440825999999</v>
      </c>
      <c r="D1803" s="6" t="str">
        <f t="shared" si="28"/>
        <v>Small Cap</v>
      </c>
    </row>
    <row r="1804" spans="1:4" x14ac:dyDescent="0.35">
      <c r="A1804" s="4" t="s">
        <v>3737</v>
      </c>
      <c r="B1804" s="4" t="s">
        <v>458</v>
      </c>
      <c r="C1804" s="6">
        <v>186.41936000000001</v>
      </c>
      <c r="D1804" s="6" t="str">
        <f t="shared" si="28"/>
        <v>Small Cap</v>
      </c>
    </row>
    <row r="1805" spans="1:4" x14ac:dyDescent="0.35">
      <c r="A1805" s="4" t="s">
        <v>3739</v>
      </c>
      <c r="B1805" s="4" t="s">
        <v>124</v>
      </c>
      <c r="C1805" s="6">
        <v>186.14893180000001</v>
      </c>
      <c r="D1805" s="6" t="str">
        <f t="shared" si="28"/>
        <v>Small Cap</v>
      </c>
    </row>
    <row r="1806" spans="1:4" x14ac:dyDescent="0.35">
      <c r="A1806" s="4" t="s">
        <v>3741</v>
      </c>
      <c r="B1806" s="4" t="s">
        <v>247</v>
      </c>
      <c r="C1806" s="6">
        <v>186.01372635000001</v>
      </c>
      <c r="D1806" s="6" t="str">
        <f t="shared" si="28"/>
        <v>Small Cap</v>
      </c>
    </row>
    <row r="1807" spans="1:4" x14ac:dyDescent="0.35">
      <c r="A1807" s="4" t="s">
        <v>3743</v>
      </c>
      <c r="B1807" s="4" t="s">
        <v>1581</v>
      </c>
      <c r="C1807" s="6">
        <v>185.637496</v>
      </c>
      <c r="D1807" s="6" t="str">
        <f t="shared" si="28"/>
        <v>Small Cap</v>
      </c>
    </row>
    <row r="1808" spans="1:4" x14ac:dyDescent="0.35">
      <c r="A1808" s="4" t="s">
        <v>3745</v>
      </c>
      <c r="B1808" s="4" t="s">
        <v>98</v>
      </c>
      <c r="C1808" s="6">
        <v>185.53632536999999</v>
      </c>
      <c r="D1808" s="6" t="str">
        <f t="shared" si="28"/>
        <v>Small Cap</v>
      </c>
    </row>
    <row r="1809" spans="1:4" x14ac:dyDescent="0.35">
      <c r="A1809" s="4" t="s">
        <v>3747</v>
      </c>
      <c r="B1809" s="4" t="s">
        <v>1146</v>
      </c>
      <c r="C1809" s="6">
        <v>184.67223250000001</v>
      </c>
      <c r="D1809" s="6" t="str">
        <f t="shared" si="28"/>
        <v>Small Cap</v>
      </c>
    </row>
    <row r="1810" spans="1:4" x14ac:dyDescent="0.35">
      <c r="A1810" s="4" t="s">
        <v>3749</v>
      </c>
      <c r="B1810" s="4" t="s">
        <v>200</v>
      </c>
      <c r="C1810" s="6">
        <v>183.6593</v>
      </c>
      <c r="D1810" s="6" t="str">
        <f t="shared" si="28"/>
        <v>Small Cap</v>
      </c>
    </row>
    <row r="1811" spans="1:4" x14ac:dyDescent="0.35">
      <c r="A1811" s="4" t="s">
        <v>3751</v>
      </c>
      <c r="B1811" s="4" t="s">
        <v>244</v>
      </c>
      <c r="C1811" s="6">
        <v>183.35624999999999</v>
      </c>
      <c r="D1811" s="6" t="str">
        <f t="shared" si="28"/>
        <v>Small Cap</v>
      </c>
    </row>
    <row r="1812" spans="1:4" x14ac:dyDescent="0.35">
      <c r="A1812" s="4" t="s">
        <v>3753</v>
      </c>
      <c r="B1812" s="4" t="s">
        <v>485</v>
      </c>
      <c r="C1812" s="6">
        <v>183.28271000000001</v>
      </c>
      <c r="D1812" s="6" t="str">
        <f t="shared" si="28"/>
        <v>Small Cap</v>
      </c>
    </row>
    <row r="1813" spans="1:4" x14ac:dyDescent="0.35">
      <c r="A1813" s="4" t="s">
        <v>3755</v>
      </c>
      <c r="B1813" s="4" t="s">
        <v>1453</v>
      </c>
      <c r="C1813" s="6">
        <v>183.035217375</v>
      </c>
      <c r="D1813" s="6" t="str">
        <f t="shared" si="28"/>
        <v>Small Cap</v>
      </c>
    </row>
    <row r="1814" spans="1:4" x14ac:dyDescent="0.35">
      <c r="A1814" s="4" t="s">
        <v>3757</v>
      </c>
      <c r="B1814" s="4" t="s">
        <v>564</v>
      </c>
      <c r="C1814" s="6">
        <v>182.7957025</v>
      </c>
      <c r="D1814" s="6" t="str">
        <f t="shared" si="28"/>
        <v>Small Cap</v>
      </c>
    </row>
    <row r="1815" spans="1:4" x14ac:dyDescent="0.35">
      <c r="A1815" s="4" t="s">
        <v>3759</v>
      </c>
      <c r="B1815" s="4" t="s">
        <v>1031</v>
      </c>
      <c r="C1815" s="6">
        <v>182.57281498500001</v>
      </c>
      <c r="D1815" s="6" t="str">
        <f t="shared" si="28"/>
        <v>Small Cap</v>
      </c>
    </row>
    <row r="1816" spans="1:4" x14ac:dyDescent="0.35">
      <c r="A1816" s="4" t="s">
        <v>3761</v>
      </c>
      <c r="B1816" s="4" t="s">
        <v>98</v>
      </c>
      <c r="C1816" s="6">
        <v>182.28405303</v>
      </c>
      <c r="D1816" s="6" t="str">
        <f t="shared" si="28"/>
        <v>Small Cap</v>
      </c>
    </row>
    <row r="1817" spans="1:4" x14ac:dyDescent="0.35">
      <c r="A1817" s="4" t="s">
        <v>3763</v>
      </c>
      <c r="B1817" s="4" t="s">
        <v>907</v>
      </c>
      <c r="C1817" s="6">
        <v>181.8842985</v>
      </c>
      <c r="D1817" s="6" t="str">
        <f t="shared" si="28"/>
        <v>Small Cap</v>
      </c>
    </row>
    <row r="1818" spans="1:4" x14ac:dyDescent="0.35">
      <c r="A1818" s="4" t="s">
        <v>3765</v>
      </c>
      <c r="B1818" s="4" t="s">
        <v>271</v>
      </c>
      <c r="C1818" s="6">
        <v>181.867842524</v>
      </c>
      <c r="D1818" s="6" t="str">
        <f t="shared" si="28"/>
        <v>Small Cap</v>
      </c>
    </row>
    <row r="1819" spans="1:4" x14ac:dyDescent="0.35">
      <c r="A1819" s="4" t="s">
        <v>3767</v>
      </c>
      <c r="B1819" s="4" t="s">
        <v>68</v>
      </c>
      <c r="C1819" s="6">
        <v>181.79817499999999</v>
      </c>
      <c r="D1819" s="6" t="str">
        <f t="shared" si="28"/>
        <v>Small Cap</v>
      </c>
    </row>
    <row r="1820" spans="1:4" x14ac:dyDescent="0.35">
      <c r="A1820" s="4" t="s">
        <v>3769</v>
      </c>
      <c r="B1820" s="4" t="s">
        <v>225</v>
      </c>
      <c r="C1820" s="6">
        <v>181.65436800000001</v>
      </c>
      <c r="D1820" s="6" t="str">
        <f t="shared" si="28"/>
        <v>Small Cap</v>
      </c>
    </row>
    <row r="1821" spans="1:4" x14ac:dyDescent="0.35">
      <c r="A1821" s="4" t="s">
        <v>3771</v>
      </c>
      <c r="B1821" s="4" t="s">
        <v>68</v>
      </c>
      <c r="C1821" s="6">
        <v>181.54499999999999</v>
      </c>
      <c r="D1821" s="6" t="str">
        <f t="shared" si="28"/>
        <v>Small Cap</v>
      </c>
    </row>
    <row r="1822" spans="1:4" x14ac:dyDescent="0.35">
      <c r="A1822" s="4" t="s">
        <v>3773</v>
      </c>
      <c r="B1822" s="4" t="s">
        <v>150</v>
      </c>
      <c r="C1822" s="6">
        <v>181.38711264</v>
      </c>
      <c r="D1822" s="6" t="str">
        <f t="shared" si="28"/>
        <v>Small Cap</v>
      </c>
    </row>
    <row r="1823" spans="1:4" x14ac:dyDescent="0.35">
      <c r="A1823" s="4" t="s">
        <v>3775</v>
      </c>
      <c r="B1823" s="4" t="s">
        <v>86</v>
      </c>
      <c r="C1823" s="6">
        <v>181.27780172000001</v>
      </c>
      <c r="D1823" s="6" t="str">
        <f t="shared" si="28"/>
        <v>Small Cap</v>
      </c>
    </row>
    <row r="1824" spans="1:4" x14ac:dyDescent="0.35">
      <c r="A1824" s="4" t="s">
        <v>3777</v>
      </c>
      <c r="B1824" s="4" t="s">
        <v>207</v>
      </c>
      <c r="C1824" s="6">
        <v>181.23243556</v>
      </c>
      <c r="D1824" s="6" t="str">
        <f t="shared" si="28"/>
        <v>Small Cap</v>
      </c>
    </row>
    <row r="1825" spans="1:4" x14ac:dyDescent="0.35">
      <c r="A1825" s="4" t="s">
        <v>3779</v>
      </c>
      <c r="B1825" s="4" t="s">
        <v>425</v>
      </c>
      <c r="C1825" s="6">
        <v>181.14075</v>
      </c>
      <c r="D1825" s="6" t="str">
        <f t="shared" si="28"/>
        <v>Small Cap</v>
      </c>
    </row>
    <row r="1826" spans="1:4" x14ac:dyDescent="0.35">
      <c r="A1826" s="4" t="s">
        <v>3781</v>
      </c>
      <c r="B1826" s="4" t="s">
        <v>334</v>
      </c>
      <c r="C1826" s="6">
        <v>180.29183040000001</v>
      </c>
      <c r="D1826" s="6" t="str">
        <f t="shared" si="28"/>
        <v>Small Cap</v>
      </c>
    </row>
    <row r="1827" spans="1:4" x14ac:dyDescent="0.35">
      <c r="A1827" s="4" t="s">
        <v>3783</v>
      </c>
      <c r="B1827" s="4" t="s">
        <v>109</v>
      </c>
      <c r="C1827" s="6">
        <v>180.28374471999999</v>
      </c>
      <c r="D1827" s="6" t="str">
        <f t="shared" si="28"/>
        <v>Small Cap</v>
      </c>
    </row>
    <row r="1828" spans="1:4" x14ac:dyDescent="0.35">
      <c r="A1828" s="4" t="s">
        <v>3785</v>
      </c>
      <c r="B1828" s="4" t="s">
        <v>215</v>
      </c>
      <c r="C1828" s="6">
        <v>180.25402564999999</v>
      </c>
      <c r="D1828" s="6" t="str">
        <f t="shared" si="28"/>
        <v>Small Cap</v>
      </c>
    </row>
    <row r="1829" spans="1:4" x14ac:dyDescent="0.35">
      <c r="A1829" s="4" t="s">
        <v>3787</v>
      </c>
      <c r="B1829" s="4" t="s">
        <v>112</v>
      </c>
      <c r="C1829" s="6">
        <v>179.76368479999999</v>
      </c>
      <c r="D1829" s="6" t="str">
        <f t="shared" si="28"/>
        <v>Small Cap</v>
      </c>
    </row>
    <row r="1830" spans="1:4" x14ac:dyDescent="0.35">
      <c r="A1830" s="4" t="s">
        <v>3789</v>
      </c>
      <c r="B1830" s="4" t="s">
        <v>244</v>
      </c>
      <c r="C1830" s="6">
        <v>179.67992749999999</v>
      </c>
      <c r="D1830" s="6" t="str">
        <f t="shared" si="28"/>
        <v>Small Cap</v>
      </c>
    </row>
    <row r="1831" spans="1:4" x14ac:dyDescent="0.35">
      <c r="A1831" s="4" t="s">
        <v>3791</v>
      </c>
      <c r="B1831" s="4" t="s">
        <v>109</v>
      </c>
      <c r="C1831" s="6">
        <v>179.36646587999999</v>
      </c>
      <c r="D1831" s="6" t="str">
        <f t="shared" si="28"/>
        <v>Small Cap</v>
      </c>
    </row>
    <row r="1832" spans="1:4" x14ac:dyDescent="0.35">
      <c r="A1832" s="4" t="s">
        <v>3793</v>
      </c>
      <c r="B1832" s="4" t="s">
        <v>244</v>
      </c>
      <c r="C1832" s="6">
        <v>178.89316199999999</v>
      </c>
      <c r="D1832" s="6" t="str">
        <f t="shared" si="28"/>
        <v>Small Cap</v>
      </c>
    </row>
    <row r="1833" spans="1:4" x14ac:dyDescent="0.35">
      <c r="A1833" s="4" t="s">
        <v>3795</v>
      </c>
      <c r="B1833" s="4" t="s">
        <v>183</v>
      </c>
      <c r="C1833" s="6">
        <v>178.4579775</v>
      </c>
      <c r="D1833" s="6" t="str">
        <f t="shared" si="28"/>
        <v>Small Cap</v>
      </c>
    </row>
    <row r="1834" spans="1:4" x14ac:dyDescent="0.35">
      <c r="A1834" s="4" t="s">
        <v>3797</v>
      </c>
      <c r="B1834" s="4" t="s">
        <v>446</v>
      </c>
      <c r="C1834" s="6">
        <v>178.41081908999999</v>
      </c>
      <c r="D1834" s="6" t="str">
        <f t="shared" si="28"/>
        <v>Small Cap</v>
      </c>
    </row>
    <row r="1835" spans="1:4" x14ac:dyDescent="0.35">
      <c r="A1835" s="4" t="s">
        <v>3799</v>
      </c>
      <c r="B1835" s="4" t="s">
        <v>183</v>
      </c>
      <c r="C1835" s="6">
        <v>178.23699999999999</v>
      </c>
      <c r="D1835" s="6" t="str">
        <f t="shared" si="28"/>
        <v>Small Cap</v>
      </c>
    </row>
    <row r="1836" spans="1:4" x14ac:dyDescent="0.35">
      <c r="A1836" s="4" t="s">
        <v>3801</v>
      </c>
      <c r="B1836" s="4">
        <v>0</v>
      </c>
      <c r="C1836" s="6">
        <v>177.33283739999999</v>
      </c>
      <c r="D1836" s="6" t="str">
        <f t="shared" si="28"/>
        <v>Small Cap</v>
      </c>
    </row>
    <row r="1837" spans="1:4" x14ac:dyDescent="0.35">
      <c r="A1837" s="4" t="s">
        <v>3803</v>
      </c>
      <c r="B1837" s="4" t="s">
        <v>621</v>
      </c>
      <c r="C1837" s="6">
        <v>177.13232407500001</v>
      </c>
      <c r="D1837" s="6" t="str">
        <f t="shared" si="28"/>
        <v>Small Cap</v>
      </c>
    </row>
    <row r="1838" spans="1:4" x14ac:dyDescent="0.35">
      <c r="A1838" s="4" t="s">
        <v>3805</v>
      </c>
      <c r="B1838" s="4" t="s">
        <v>271</v>
      </c>
      <c r="C1838" s="6">
        <v>176.57919000000001</v>
      </c>
      <c r="D1838" s="6" t="str">
        <f t="shared" si="28"/>
        <v>Small Cap</v>
      </c>
    </row>
    <row r="1839" spans="1:4" x14ac:dyDescent="0.35">
      <c r="A1839" s="4" t="s">
        <v>3807</v>
      </c>
      <c r="B1839" s="4" t="s">
        <v>80</v>
      </c>
      <c r="C1839" s="6">
        <v>175.64779995000001</v>
      </c>
      <c r="D1839" s="6" t="str">
        <f t="shared" si="28"/>
        <v>Small Cap</v>
      </c>
    </row>
    <row r="1840" spans="1:4" x14ac:dyDescent="0.35">
      <c r="A1840" s="4" t="s">
        <v>3809</v>
      </c>
      <c r="B1840" s="4" t="s">
        <v>98</v>
      </c>
      <c r="C1840" s="6">
        <v>175.63249999999999</v>
      </c>
      <c r="D1840" s="6" t="str">
        <f t="shared" si="28"/>
        <v>Small Cap</v>
      </c>
    </row>
    <row r="1841" spans="1:4" x14ac:dyDescent="0.35">
      <c r="A1841" s="4" t="s">
        <v>3811</v>
      </c>
      <c r="B1841" s="4" t="s">
        <v>1123</v>
      </c>
      <c r="C1841" s="6">
        <v>175.62365</v>
      </c>
      <c r="D1841" s="6" t="str">
        <f t="shared" si="28"/>
        <v>Small Cap</v>
      </c>
    </row>
    <row r="1842" spans="1:4" x14ac:dyDescent="0.35">
      <c r="A1842" s="4" t="s">
        <v>3813</v>
      </c>
      <c r="B1842" s="4" t="s">
        <v>260</v>
      </c>
      <c r="C1842" s="6">
        <v>175.55938649999999</v>
      </c>
      <c r="D1842" s="6" t="str">
        <f t="shared" si="28"/>
        <v>Small Cap</v>
      </c>
    </row>
    <row r="1843" spans="1:4" x14ac:dyDescent="0.35">
      <c r="A1843" s="4" t="s">
        <v>3815</v>
      </c>
      <c r="B1843" s="4" t="s">
        <v>121</v>
      </c>
      <c r="C1843" s="6">
        <v>175.06728215999999</v>
      </c>
      <c r="D1843" s="6" t="str">
        <f t="shared" si="28"/>
        <v>Small Cap</v>
      </c>
    </row>
    <row r="1844" spans="1:4" x14ac:dyDescent="0.35">
      <c r="A1844" s="4" t="s">
        <v>3817</v>
      </c>
      <c r="B1844" s="4" t="s">
        <v>218</v>
      </c>
      <c r="C1844" s="6">
        <v>174.77987868</v>
      </c>
      <c r="D1844" s="6" t="str">
        <f t="shared" si="28"/>
        <v>Small Cap</v>
      </c>
    </row>
    <row r="1845" spans="1:4" x14ac:dyDescent="0.35">
      <c r="A1845" s="4" t="s">
        <v>3819</v>
      </c>
      <c r="B1845" s="4" t="s">
        <v>159</v>
      </c>
      <c r="C1845" s="6">
        <v>174.70561402000001</v>
      </c>
      <c r="D1845" s="6" t="str">
        <f t="shared" si="28"/>
        <v>Small Cap</v>
      </c>
    </row>
    <row r="1846" spans="1:4" x14ac:dyDescent="0.35">
      <c r="A1846" s="4" t="s">
        <v>3821</v>
      </c>
      <c r="B1846" s="4" t="s">
        <v>425</v>
      </c>
      <c r="C1846" s="6">
        <v>174.45793750000001</v>
      </c>
      <c r="D1846" s="6" t="str">
        <f t="shared" si="28"/>
        <v>Small Cap</v>
      </c>
    </row>
    <row r="1847" spans="1:4" x14ac:dyDescent="0.35">
      <c r="A1847" s="4" t="s">
        <v>3823</v>
      </c>
      <c r="B1847" s="4" t="s">
        <v>317</v>
      </c>
      <c r="C1847" s="6">
        <v>173.672795665</v>
      </c>
      <c r="D1847" s="6" t="str">
        <f t="shared" si="28"/>
        <v>Small Cap</v>
      </c>
    </row>
    <row r="1848" spans="1:4" x14ac:dyDescent="0.35">
      <c r="A1848" s="4" t="s">
        <v>3825</v>
      </c>
      <c r="B1848" s="4" t="s">
        <v>425</v>
      </c>
      <c r="C1848" s="6">
        <v>173.48121839999999</v>
      </c>
      <c r="D1848" s="6" t="str">
        <f t="shared" si="28"/>
        <v>Small Cap</v>
      </c>
    </row>
    <row r="1849" spans="1:4" x14ac:dyDescent="0.35">
      <c r="A1849" s="4" t="s">
        <v>3827</v>
      </c>
      <c r="B1849" s="4" t="s">
        <v>285</v>
      </c>
      <c r="C1849" s="6">
        <v>173.33250935000001</v>
      </c>
      <c r="D1849" s="6" t="str">
        <f t="shared" si="28"/>
        <v>Small Cap</v>
      </c>
    </row>
    <row r="1850" spans="1:4" x14ac:dyDescent="0.35">
      <c r="A1850" s="4" t="s">
        <v>3829</v>
      </c>
      <c r="B1850" s="4" t="s">
        <v>366</v>
      </c>
      <c r="C1850" s="6">
        <v>172.82502012</v>
      </c>
      <c r="D1850" s="6" t="str">
        <f t="shared" si="28"/>
        <v>Small Cap</v>
      </c>
    </row>
    <row r="1851" spans="1:4" x14ac:dyDescent="0.35">
      <c r="A1851" s="4" t="s">
        <v>3831</v>
      </c>
      <c r="B1851" s="4" t="s">
        <v>200</v>
      </c>
      <c r="C1851" s="6">
        <v>172.671078712</v>
      </c>
      <c r="D1851" s="6" t="str">
        <f t="shared" si="28"/>
        <v>Small Cap</v>
      </c>
    </row>
    <row r="1852" spans="1:4" x14ac:dyDescent="0.35">
      <c r="A1852" s="4" t="s">
        <v>3833</v>
      </c>
      <c r="B1852" s="4" t="s">
        <v>885</v>
      </c>
      <c r="C1852" s="6">
        <v>172.43495999999999</v>
      </c>
      <c r="D1852" s="6" t="str">
        <f t="shared" si="28"/>
        <v>Small Cap</v>
      </c>
    </row>
    <row r="1853" spans="1:4" x14ac:dyDescent="0.35">
      <c r="A1853" s="4" t="s">
        <v>3835</v>
      </c>
      <c r="B1853" s="4" t="s">
        <v>498</v>
      </c>
      <c r="C1853" s="6">
        <v>171.920175</v>
      </c>
      <c r="D1853" s="6" t="str">
        <f t="shared" si="28"/>
        <v>Small Cap</v>
      </c>
    </row>
    <row r="1854" spans="1:4" x14ac:dyDescent="0.35">
      <c r="A1854" s="4" t="s">
        <v>3837</v>
      </c>
      <c r="B1854" s="4" t="s">
        <v>1123</v>
      </c>
      <c r="C1854" s="6">
        <v>171.83356000000001</v>
      </c>
      <c r="D1854" s="6" t="str">
        <f t="shared" si="28"/>
        <v>Small Cap</v>
      </c>
    </row>
    <row r="1855" spans="1:4" x14ac:dyDescent="0.35">
      <c r="A1855" s="4" t="s">
        <v>3839</v>
      </c>
      <c r="B1855" s="4" t="s">
        <v>1146</v>
      </c>
      <c r="C1855" s="6">
        <v>171.36</v>
      </c>
      <c r="D1855" s="6" t="str">
        <f t="shared" si="28"/>
        <v>Small Cap</v>
      </c>
    </row>
    <row r="1856" spans="1:4" x14ac:dyDescent="0.35">
      <c r="A1856" s="4" t="s">
        <v>3841</v>
      </c>
      <c r="B1856" s="4" t="s">
        <v>366</v>
      </c>
      <c r="C1856" s="6">
        <v>170.96917672999999</v>
      </c>
      <c r="D1856" s="6" t="str">
        <f t="shared" si="28"/>
        <v>Small Cap</v>
      </c>
    </row>
    <row r="1857" spans="1:4" x14ac:dyDescent="0.35">
      <c r="A1857" s="4" t="s">
        <v>3843</v>
      </c>
      <c r="B1857" s="4" t="s">
        <v>446</v>
      </c>
      <c r="C1857" s="6">
        <v>170.89851836</v>
      </c>
      <c r="D1857" s="6" t="str">
        <f t="shared" si="28"/>
        <v>Small Cap</v>
      </c>
    </row>
    <row r="1858" spans="1:4" x14ac:dyDescent="0.35">
      <c r="A1858" s="4" t="s">
        <v>3845</v>
      </c>
      <c r="B1858" s="4" t="s">
        <v>285</v>
      </c>
      <c r="C1858" s="6">
        <v>170.78509714500001</v>
      </c>
      <c r="D1858" s="6" t="str">
        <f t="shared" si="28"/>
        <v>Small Cap</v>
      </c>
    </row>
    <row r="1859" spans="1:4" x14ac:dyDescent="0.35">
      <c r="A1859" s="4" t="s">
        <v>3847</v>
      </c>
      <c r="B1859" s="4" t="s">
        <v>433</v>
      </c>
      <c r="C1859" s="6">
        <v>170.75004999999999</v>
      </c>
      <c r="D1859" s="6" t="str">
        <f t="shared" ref="D1859:D1922" si="29">_xlfn.IFS(C1860&gt;20000,"Large Cap",AND(C1860&lt;=20000,C1860&gt;=5000),"Mid Cap",C1860&lt;5000,"Small Cap")</f>
        <v>Small Cap</v>
      </c>
    </row>
    <row r="1860" spans="1:4" x14ac:dyDescent="0.35">
      <c r="A1860" s="4" t="s">
        <v>3849</v>
      </c>
      <c r="B1860" s="4" t="s">
        <v>115</v>
      </c>
      <c r="C1860" s="6">
        <v>170.26880775000001</v>
      </c>
      <c r="D1860" s="6" t="str">
        <f t="shared" si="29"/>
        <v>Small Cap</v>
      </c>
    </row>
    <row r="1861" spans="1:4" x14ac:dyDescent="0.35">
      <c r="A1861" s="4" t="s">
        <v>3851</v>
      </c>
      <c r="B1861" s="4" t="s">
        <v>127</v>
      </c>
      <c r="C1861" s="6">
        <v>169.6214358</v>
      </c>
      <c r="D1861" s="6" t="str">
        <f t="shared" si="29"/>
        <v>Small Cap</v>
      </c>
    </row>
    <row r="1862" spans="1:4" x14ac:dyDescent="0.35">
      <c r="A1862" s="4" t="s">
        <v>3853</v>
      </c>
      <c r="B1862" s="4" t="s">
        <v>215</v>
      </c>
      <c r="C1862" s="6">
        <v>169.27991610500001</v>
      </c>
      <c r="D1862" s="6" t="str">
        <f t="shared" si="29"/>
        <v>Small Cap</v>
      </c>
    </row>
    <row r="1863" spans="1:4" x14ac:dyDescent="0.35">
      <c r="A1863" s="4" t="s">
        <v>3855</v>
      </c>
      <c r="B1863" s="4" t="s">
        <v>1123</v>
      </c>
      <c r="C1863" s="6">
        <v>168.764985</v>
      </c>
      <c r="D1863" s="6" t="str">
        <f t="shared" si="29"/>
        <v>Small Cap</v>
      </c>
    </row>
    <row r="1864" spans="1:4" x14ac:dyDescent="0.35">
      <c r="A1864" s="4" t="s">
        <v>3857</v>
      </c>
      <c r="B1864" s="4" t="s">
        <v>564</v>
      </c>
      <c r="C1864" s="6">
        <v>168.68489412</v>
      </c>
      <c r="D1864" s="6" t="str">
        <f t="shared" si="29"/>
        <v>Small Cap</v>
      </c>
    </row>
    <row r="1865" spans="1:4" x14ac:dyDescent="0.35">
      <c r="A1865" s="4" t="s">
        <v>3859</v>
      </c>
      <c r="B1865" s="4" t="s">
        <v>244</v>
      </c>
      <c r="C1865" s="6">
        <v>168.46224584999999</v>
      </c>
      <c r="D1865" s="6" t="str">
        <f t="shared" si="29"/>
        <v>Small Cap</v>
      </c>
    </row>
    <row r="1866" spans="1:4" x14ac:dyDescent="0.35">
      <c r="A1866" s="4" t="s">
        <v>3861</v>
      </c>
      <c r="B1866" s="4" t="s">
        <v>796</v>
      </c>
      <c r="C1866" s="6">
        <v>168.34235412000001</v>
      </c>
      <c r="D1866" s="6" t="str">
        <f t="shared" si="29"/>
        <v>Small Cap</v>
      </c>
    </row>
    <row r="1867" spans="1:4" x14ac:dyDescent="0.35">
      <c r="A1867" s="4" t="s">
        <v>3863</v>
      </c>
      <c r="B1867" s="4" t="s">
        <v>244</v>
      </c>
      <c r="C1867" s="6">
        <v>167.82097200000001</v>
      </c>
      <c r="D1867" s="6" t="str">
        <f t="shared" si="29"/>
        <v>Small Cap</v>
      </c>
    </row>
    <row r="1868" spans="1:4" x14ac:dyDescent="0.35">
      <c r="A1868" s="4" t="s">
        <v>3865</v>
      </c>
      <c r="B1868" s="4" t="s">
        <v>150</v>
      </c>
      <c r="C1868" s="6">
        <v>167.767168</v>
      </c>
      <c r="D1868" s="6" t="str">
        <f t="shared" si="29"/>
        <v>Small Cap</v>
      </c>
    </row>
    <row r="1869" spans="1:4" x14ac:dyDescent="0.35">
      <c r="A1869" s="4" t="s">
        <v>3867</v>
      </c>
      <c r="B1869" s="4">
        <v>0</v>
      </c>
      <c r="C1869" s="6">
        <v>167.53739999999999</v>
      </c>
      <c r="D1869" s="6" t="str">
        <f t="shared" si="29"/>
        <v>Small Cap</v>
      </c>
    </row>
    <row r="1870" spans="1:4" x14ac:dyDescent="0.35">
      <c r="A1870" s="4" t="s">
        <v>3869</v>
      </c>
      <c r="B1870" s="4" t="s">
        <v>458</v>
      </c>
      <c r="C1870" s="6">
        <v>167.4</v>
      </c>
      <c r="D1870" s="6" t="str">
        <f t="shared" si="29"/>
        <v>Small Cap</v>
      </c>
    </row>
    <row r="1871" spans="1:4" x14ac:dyDescent="0.35">
      <c r="A1871" s="4" t="s">
        <v>3871</v>
      </c>
      <c r="B1871" s="4" t="s">
        <v>418</v>
      </c>
      <c r="C1871" s="6">
        <v>167.29499999999999</v>
      </c>
      <c r="D1871" s="6" t="str">
        <f t="shared" si="29"/>
        <v>Small Cap</v>
      </c>
    </row>
    <row r="1872" spans="1:4" x14ac:dyDescent="0.35">
      <c r="A1872" s="4" t="s">
        <v>3873</v>
      </c>
      <c r="B1872" s="4" t="s">
        <v>109</v>
      </c>
      <c r="C1872" s="6">
        <v>166.60346128</v>
      </c>
      <c r="D1872" s="6" t="str">
        <f t="shared" si="29"/>
        <v>Small Cap</v>
      </c>
    </row>
    <row r="1873" spans="1:4" x14ac:dyDescent="0.35">
      <c r="A1873" s="4" t="s">
        <v>3875</v>
      </c>
      <c r="B1873" s="4" t="s">
        <v>144</v>
      </c>
      <c r="C1873" s="6">
        <v>165.28278</v>
      </c>
      <c r="D1873" s="6" t="str">
        <f t="shared" si="29"/>
        <v>Small Cap</v>
      </c>
    </row>
    <row r="1874" spans="1:4" x14ac:dyDescent="0.35">
      <c r="A1874" s="4" t="s">
        <v>3877</v>
      </c>
      <c r="B1874" s="4" t="s">
        <v>244</v>
      </c>
      <c r="C1874" s="6">
        <v>164.77890101</v>
      </c>
      <c r="D1874" s="6" t="str">
        <f t="shared" si="29"/>
        <v>Small Cap</v>
      </c>
    </row>
    <row r="1875" spans="1:4" x14ac:dyDescent="0.35">
      <c r="A1875" s="4" t="s">
        <v>3879</v>
      </c>
      <c r="B1875" s="4" t="s">
        <v>885</v>
      </c>
      <c r="C1875" s="6">
        <v>164.50094086999999</v>
      </c>
      <c r="D1875" s="6" t="str">
        <f t="shared" si="29"/>
        <v>Small Cap</v>
      </c>
    </row>
    <row r="1876" spans="1:4" x14ac:dyDescent="0.35">
      <c r="A1876" s="4" t="s">
        <v>3881</v>
      </c>
      <c r="B1876" s="4" t="s">
        <v>49</v>
      </c>
      <c r="C1876" s="6">
        <v>164.33437691</v>
      </c>
      <c r="D1876" s="6" t="str">
        <f t="shared" si="29"/>
        <v>Small Cap</v>
      </c>
    </row>
    <row r="1877" spans="1:4" x14ac:dyDescent="0.35">
      <c r="A1877" s="4" t="s">
        <v>3883</v>
      </c>
      <c r="B1877" s="4" t="s">
        <v>433</v>
      </c>
      <c r="C1877" s="6">
        <v>163.90692000000001</v>
      </c>
      <c r="D1877" s="6" t="str">
        <f t="shared" si="29"/>
        <v>Small Cap</v>
      </c>
    </row>
    <row r="1878" spans="1:4" x14ac:dyDescent="0.35">
      <c r="A1878" s="4" t="s">
        <v>3885</v>
      </c>
      <c r="B1878" s="4" t="s">
        <v>1146</v>
      </c>
      <c r="C1878" s="6">
        <v>163.4</v>
      </c>
      <c r="D1878" s="6" t="str">
        <f t="shared" si="29"/>
        <v>Small Cap</v>
      </c>
    </row>
    <row r="1879" spans="1:4" x14ac:dyDescent="0.35">
      <c r="A1879" s="4" t="s">
        <v>3887</v>
      </c>
      <c r="B1879" s="4" t="s">
        <v>159</v>
      </c>
      <c r="C1879" s="6">
        <v>163.32644575</v>
      </c>
      <c r="D1879" s="6" t="str">
        <f t="shared" si="29"/>
        <v>Small Cap</v>
      </c>
    </row>
    <row r="1880" spans="1:4" x14ac:dyDescent="0.35">
      <c r="A1880" s="4" t="s">
        <v>3889</v>
      </c>
      <c r="B1880" s="4" t="s">
        <v>147</v>
      </c>
      <c r="C1880" s="6">
        <v>162.580381875</v>
      </c>
      <c r="D1880" s="6" t="str">
        <f t="shared" si="29"/>
        <v>Small Cap</v>
      </c>
    </row>
    <row r="1881" spans="1:4" x14ac:dyDescent="0.35">
      <c r="A1881" s="4" t="s">
        <v>3891</v>
      </c>
      <c r="B1881" s="4" t="s">
        <v>109</v>
      </c>
      <c r="C1881" s="6">
        <v>162.47999999999999</v>
      </c>
      <c r="D1881" s="6" t="str">
        <f t="shared" si="29"/>
        <v>Small Cap</v>
      </c>
    </row>
    <row r="1882" spans="1:4" x14ac:dyDescent="0.35">
      <c r="A1882" s="4" t="s">
        <v>3893</v>
      </c>
      <c r="B1882" s="4" t="s">
        <v>183</v>
      </c>
      <c r="C1882" s="6">
        <v>162.41796675000001</v>
      </c>
      <c r="D1882" s="6" t="str">
        <f t="shared" si="29"/>
        <v>Small Cap</v>
      </c>
    </row>
    <row r="1883" spans="1:4" x14ac:dyDescent="0.35">
      <c r="A1883" s="4" t="s">
        <v>3895</v>
      </c>
      <c r="B1883" s="4" t="s">
        <v>307</v>
      </c>
      <c r="C1883" s="6">
        <v>162.40002240000001</v>
      </c>
      <c r="D1883" s="6" t="str">
        <f t="shared" si="29"/>
        <v>Small Cap</v>
      </c>
    </row>
    <row r="1884" spans="1:4" x14ac:dyDescent="0.35">
      <c r="A1884" s="4" t="s">
        <v>3897</v>
      </c>
      <c r="B1884" s="4" t="s">
        <v>65</v>
      </c>
      <c r="C1884" s="6">
        <v>162.16059960000001</v>
      </c>
      <c r="D1884" s="6" t="str">
        <f t="shared" si="29"/>
        <v>Small Cap</v>
      </c>
    </row>
    <row r="1885" spans="1:4" x14ac:dyDescent="0.35">
      <c r="A1885" s="4" t="s">
        <v>3899</v>
      </c>
      <c r="B1885" s="4" t="s">
        <v>200</v>
      </c>
      <c r="C1885" s="6">
        <v>161.66826499999999</v>
      </c>
      <c r="D1885" s="6" t="str">
        <f t="shared" si="29"/>
        <v>Small Cap</v>
      </c>
    </row>
    <row r="1886" spans="1:4" x14ac:dyDescent="0.35">
      <c r="A1886" s="4" t="s">
        <v>3901</v>
      </c>
      <c r="B1886" s="4" t="s">
        <v>285</v>
      </c>
      <c r="C1886" s="6">
        <v>161.03577675</v>
      </c>
      <c r="D1886" s="6" t="str">
        <f t="shared" si="29"/>
        <v>Small Cap</v>
      </c>
    </row>
    <row r="1887" spans="1:4" x14ac:dyDescent="0.35">
      <c r="A1887" s="4" t="s">
        <v>3903</v>
      </c>
      <c r="B1887" s="4" t="s">
        <v>188</v>
      </c>
      <c r="C1887" s="6">
        <v>160.44186391</v>
      </c>
      <c r="D1887" s="6" t="str">
        <f t="shared" si="29"/>
        <v>Small Cap</v>
      </c>
    </row>
    <row r="1888" spans="1:4" x14ac:dyDescent="0.35">
      <c r="A1888" s="4" t="s">
        <v>3905</v>
      </c>
      <c r="B1888" s="4" t="s">
        <v>446</v>
      </c>
      <c r="C1888" s="6">
        <v>160.41023999999999</v>
      </c>
      <c r="D1888" s="6" t="str">
        <f t="shared" si="29"/>
        <v>Small Cap</v>
      </c>
    </row>
    <row r="1889" spans="1:4" x14ac:dyDescent="0.35">
      <c r="A1889" s="4" t="s">
        <v>3907</v>
      </c>
      <c r="B1889" s="4" t="s">
        <v>244</v>
      </c>
      <c r="C1889" s="6">
        <v>160.34381999999999</v>
      </c>
      <c r="D1889" s="6" t="str">
        <f t="shared" si="29"/>
        <v>Small Cap</v>
      </c>
    </row>
    <row r="1890" spans="1:4" x14ac:dyDescent="0.35">
      <c r="A1890" s="4" t="s">
        <v>3909</v>
      </c>
      <c r="B1890" s="4" t="s">
        <v>200</v>
      </c>
      <c r="C1890" s="6">
        <v>160.08114</v>
      </c>
      <c r="D1890" s="6" t="str">
        <f t="shared" si="29"/>
        <v>Small Cap</v>
      </c>
    </row>
    <row r="1891" spans="1:4" x14ac:dyDescent="0.35">
      <c r="A1891" s="4" t="s">
        <v>3911</v>
      </c>
      <c r="B1891" s="4" t="s">
        <v>183</v>
      </c>
      <c r="C1891" s="6">
        <v>159.832953</v>
      </c>
      <c r="D1891" s="6" t="str">
        <f t="shared" si="29"/>
        <v>Small Cap</v>
      </c>
    </row>
    <row r="1892" spans="1:4" x14ac:dyDescent="0.35">
      <c r="A1892" s="4" t="s">
        <v>3913</v>
      </c>
      <c r="B1892" s="4" t="s">
        <v>334</v>
      </c>
      <c r="C1892" s="6">
        <v>159.65950000000001</v>
      </c>
      <c r="D1892" s="6" t="str">
        <f t="shared" si="29"/>
        <v>Small Cap</v>
      </c>
    </row>
    <row r="1893" spans="1:4" x14ac:dyDescent="0.35">
      <c r="A1893" s="4" t="s">
        <v>3915</v>
      </c>
      <c r="B1893" s="4"/>
      <c r="C1893" s="6">
        <v>159.4956258</v>
      </c>
      <c r="D1893" s="6" t="str">
        <f t="shared" si="29"/>
        <v>Small Cap</v>
      </c>
    </row>
    <row r="1894" spans="1:4" x14ac:dyDescent="0.35">
      <c r="A1894" s="4" t="s">
        <v>3917</v>
      </c>
      <c r="B1894" s="4" t="s">
        <v>1146</v>
      </c>
      <c r="C1894" s="6">
        <v>159.18969325</v>
      </c>
      <c r="D1894" s="6" t="str">
        <f t="shared" si="29"/>
        <v>Small Cap</v>
      </c>
    </row>
    <row r="1895" spans="1:4" x14ac:dyDescent="0.35">
      <c r="A1895" s="4" t="s">
        <v>3919</v>
      </c>
      <c r="B1895" s="4" t="s">
        <v>109</v>
      </c>
      <c r="C1895" s="6">
        <v>158.6865</v>
      </c>
      <c r="D1895" s="6" t="str">
        <f t="shared" si="29"/>
        <v>Small Cap</v>
      </c>
    </row>
    <row r="1896" spans="1:4" x14ac:dyDescent="0.35">
      <c r="A1896" s="4" t="s">
        <v>3921</v>
      </c>
      <c r="B1896" s="4"/>
      <c r="C1896" s="6">
        <v>158.65799999999999</v>
      </c>
      <c r="D1896" s="6" t="str">
        <f t="shared" si="29"/>
        <v>Small Cap</v>
      </c>
    </row>
    <row r="1897" spans="1:4" x14ac:dyDescent="0.35">
      <c r="A1897" s="4" t="s">
        <v>3923</v>
      </c>
      <c r="B1897" s="4" t="s">
        <v>109</v>
      </c>
      <c r="C1897" s="6">
        <v>158.00375</v>
      </c>
      <c r="D1897" s="6" t="str">
        <f t="shared" si="29"/>
        <v>Small Cap</v>
      </c>
    </row>
    <row r="1898" spans="1:4" x14ac:dyDescent="0.35">
      <c r="A1898" s="4" t="s">
        <v>3925</v>
      </c>
      <c r="B1898" s="4" t="s">
        <v>200</v>
      </c>
      <c r="C1898" s="6">
        <v>157.94286750000001</v>
      </c>
      <c r="D1898" s="6" t="str">
        <f t="shared" si="29"/>
        <v>Small Cap</v>
      </c>
    </row>
    <row r="1899" spans="1:4" x14ac:dyDescent="0.35">
      <c r="A1899" s="4" t="s">
        <v>3927</v>
      </c>
      <c r="B1899" s="4">
        <v>0</v>
      </c>
      <c r="C1899" s="6">
        <v>157.18234329000001</v>
      </c>
      <c r="D1899" s="6" t="str">
        <f t="shared" si="29"/>
        <v>Small Cap</v>
      </c>
    </row>
    <row r="1900" spans="1:4" x14ac:dyDescent="0.35">
      <c r="A1900" s="4" t="s">
        <v>3929</v>
      </c>
      <c r="B1900" s="4" t="s">
        <v>215</v>
      </c>
      <c r="C1900" s="6">
        <v>157.090696095</v>
      </c>
      <c r="D1900" s="6" t="str">
        <f t="shared" si="29"/>
        <v>Small Cap</v>
      </c>
    </row>
    <row r="1901" spans="1:4" x14ac:dyDescent="0.35">
      <c r="A1901" s="4" t="s">
        <v>3931</v>
      </c>
      <c r="B1901" s="4" t="s">
        <v>425</v>
      </c>
      <c r="C1901" s="6">
        <v>157.016623305</v>
      </c>
      <c r="D1901" s="6" t="str">
        <f t="shared" si="29"/>
        <v>Small Cap</v>
      </c>
    </row>
    <row r="1902" spans="1:4" x14ac:dyDescent="0.35">
      <c r="A1902" s="4" t="s">
        <v>3933</v>
      </c>
      <c r="B1902" s="4" t="s">
        <v>127</v>
      </c>
      <c r="C1902" s="6">
        <v>156.24233664499999</v>
      </c>
      <c r="D1902" s="6" t="str">
        <f t="shared" si="29"/>
        <v>Small Cap</v>
      </c>
    </row>
    <row r="1903" spans="1:4" x14ac:dyDescent="0.35">
      <c r="A1903" s="4" t="s">
        <v>3935</v>
      </c>
      <c r="B1903" s="4" t="s">
        <v>446</v>
      </c>
      <c r="C1903" s="6">
        <v>156.19516526000001</v>
      </c>
      <c r="D1903" s="6" t="str">
        <f t="shared" si="29"/>
        <v>Small Cap</v>
      </c>
    </row>
    <row r="1904" spans="1:4" x14ac:dyDescent="0.35">
      <c r="A1904" s="4" t="s">
        <v>3937</v>
      </c>
      <c r="B1904" s="4" t="s">
        <v>285</v>
      </c>
      <c r="C1904" s="6">
        <v>155.90057400000001</v>
      </c>
      <c r="D1904" s="6" t="str">
        <f t="shared" si="29"/>
        <v>Small Cap</v>
      </c>
    </row>
    <row r="1905" spans="1:4" x14ac:dyDescent="0.35">
      <c r="A1905" s="4" t="s">
        <v>3939</v>
      </c>
      <c r="B1905" s="4" t="s">
        <v>640</v>
      </c>
      <c r="C1905" s="6">
        <v>155.8568028</v>
      </c>
      <c r="D1905" s="6" t="str">
        <f t="shared" si="29"/>
        <v>Small Cap</v>
      </c>
    </row>
    <row r="1906" spans="1:4" x14ac:dyDescent="0.35">
      <c r="A1906" s="4" t="s">
        <v>3941</v>
      </c>
      <c r="B1906" s="4" t="s">
        <v>127</v>
      </c>
      <c r="C1906" s="6">
        <v>155.649641675</v>
      </c>
      <c r="D1906" s="6" t="str">
        <f t="shared" si="29"/>
        <v>Small Cap</v>
      </c>
    </row>
    <row r="1907" spans="1:4" x14ac:dyDescent="0.35">
      <c r="A1907" s="4" t="s">
        <v>3943</v>
      </c>
      <c r="B1907" s="4" t="s">
        <v>268</v>
      </c>
      <c r="C1907" s="6">
        <v>155.57809499999999</v>
      </c>
      <c r="D1907" s="6" t="str">
        <f t="shared" si="29"/>
        <v>Small Cap</v>
      </c>
    </row>
    <row r="1908" spans="1:4" x14ac:dyDescent="0.35">
      <c r="A1908" s="4" t="s">
        <v>3945</v>
      </c>
      <c r="B1908" s="4" t="s">
        <v>178</v>
      </c>
      <c r="C1908" s="6">
        <v>155.527122975</v>
      </c>
      <c r="D1908" s="6" t="str">
        <f t="shared" si="29"/>
        <v>Small Cap</v>
      </c>
    </row>
    <row r="1909" spans="1:4" x14ac:dyDescent="0.35">
      <c r="A1909" s="4" t="s">
        <v>3947</v>
      </c>
      <c r="B1909" s="4" t="s">
        <v>183</v>
      </c>
      <c r="C1909" s="6">
        <v>155.39041700000001</v>
      </c>
      <c r="D1909" s="6" t="str">
        <f t="shared" si="29"/>
        <v>Small Cap</v>
      </c>
    </row>
    <row r="1910" spans="1:4" x14ac:dyDescent="0.35">
      <c r="A1910" s="4" t="s">
        <v>3949</v>
      </c>
      <c r="B1910" s="4" t="s">
        <v>1146</v>
      </c>
      <c r="C1910" s="6">
        <v>155.21469071999999</v>
      </c>
      <c r="D1910" s="6" t="str">
        <f t="shared" si="29"/>
        <v>Small Cap</v>
      </c>
    </row>
    <row r="1911" spans="1:4" x14ac:dyDescent="0.35">
      <c r="A1911" s="4" t="s">
        <v>3951</v>
      </c>
      <c r="B1911" s="4" t="s">
        <v>127</v>
      </c>
      <c r="C1911" s="6">
        <v>155.08459999999999</v>
      </c>
      <c r="D1911" s="6" t="str">
        <f t="shared" si="29"/>
        <v>Small Cap</v>
      </c>
    </row>
    <row r="1912" spans="1:4" x14ac:dyDescent="0.35">
      <c r="A1912" s="4" t="s">
        <v>3953</v>
      </c>
      <c r="B1912" s="4" t="s">
        <v>89</v>
      </c>
      <c r="C1912" s="6">
        <v>154.7884</v>
      </c>
      <c r="D1912" s="6" t="str">
        <f t="shared" si="29"/>
        <v>Small Cap</v>
      </c>
    </row>
    <row r="1913" spans="1:4" x14ac:dyDescent="0.35">
      <c r="A1913" s="4" t="s">
        <v>3955</v>
      </c>
      <c r="B1913" s="4" t="s">
        <v>183</v>
      </c>
      <c r="C1913" s="6">
        <v>153.91999999999999</v>
      </c>
      <c r="D1913" s="6" t="str">
        <f t="shared" si="29"/>
        <v>Small Cap</v>
      </c>
    </row>
    <row r="1914" spans="1:4" x14ac:dyDescent="0.35">
      <c r="A1914" s="4" t="s">
        <v>3957</v>
      </c>
      <c r="B1914" s="4" t="s">
        <v>49</v>
      </c>
      <c r="C1914" s="6">
        <v>153.5625</v>
      </c>
      <c r="D1914" s="6" t="str">
        <f t="shared" si="29"/>
        <v>Small Cap</v>
      </c>
    </row>
    <row r="1915" spans="1:4" x14ac:dyDescent="0.35">
      <c r="A1915" s="4" t="s">
        <v>3959</v>
      </c>
      <c r="B1915" s="4" t="s">
        <v>458</v>
      </c>
      <c r="C1915" s="6">
        <v>153.38871066499999</v>
      </c>
      <c r="D1915" s="6" t="str">
        <f t="shared" si="29"/>
        <v>Small Cap</v>
      </c>
    </row>
    <row r="1916" spans="1:4" x14ac:dyDescent="0.35">
      <c r="A1916" s="4" t="s">
        <v>3961</v>
      </c>
      <c r="B1916" s="4" t="s">
        <v>68</v>
      </c>
      <c r="C1916" s="6">
        <v>152.64613582999999</v>
      </c>
      <c r="D1916" s="6" t="str">
        <f t="shared" si="29"/>
        <v>Small Cap</v>
      </c>
    </row>
    <row r="1917" spans="1:4" x14ac:dyDescent="0.35">
      <c r="A1917" s="4" t="s">
        <v>3963</v>
      </c>
      <c r="B1917" s="4" t="s">
        <v>215</v>
      </c>
      <c r="C1917" s="6">
        <v>152.61615</v>
      </c>
      <c r="D1917" s="6" t="str">
        <f t="shared" si="29"/>
        <v>Small Cap</v>
      </c>
    </row>
    <row r="1918" spans="1:4" x14ac:dyDescent="0.35">
      <c r="A1918" s="4" t="s">
        <v>3965</v>
      </c>
      <c r="B1918" s="4" t="s">
        <v>109</v>
      </c>
      <c r="C1918" s="6">
        <v>152.22874100000001</v>
      </c>
      <c r="D1918" s="6" t="str">
        <f t="shared" si="29"/>
        <v>Small Cap</v>
      </c>
    </row>
    <row r="1919" spans="1:4" x14ac:dyDescent="0.35">
      <c r="A1919" s="4" t="s">
        <v>3967</v>
      </c>
      <c r="B1919" s="4" t="s">
        <v>200</v>
      </c>
      <c r="C1919" s="6">
        <v>152.10825299999999</v>
      </c>
      <c r="D1919" s="6" t="str">
        <f t="shared" si="29"/>
        <v>Small Cap</v>
      </c>
    </row>
    <row r="1920" spans="1:4" x14ac:dyDescent="0.35">
      <c r="A1920" s="4" t="s">
        <v>3969</v>
      </c>
      <c r="B1920" s="4" t="s">
        <v>813</v>
      </c>
      <c r="C1920" s="6">
        <v>152.01587720000001</v>
      </c>
      <c r="D1920" s="6" t="str">
        <f t="shared" si="29"/>
        <v>Small Cap</v>
      </c>
    </row>
    <row r="1921" spans="1:4" x14ac:dyDescent="0.35">
      <c r="A1921" s="4" t="s">
        <v>3971</v>
      </c>
      <c r="B1921" s="4" t="s">
        <v>244</v>
      </c>
      <c r="C1921" s="6">
        <v>151.65678457499999</v>
      </c>
      <c r="D1921" s="6" t="str">
        <f t="shared" si="29"/>
        <v>Small Cap</v>
      </c>
    </row>
    <row r="1922" spans="1:4" x14ac:dyDescent="0.35">
      <c r="A1922" s="4" t="s">
        <v>3973</v>
      </c>
      <c r="B1922" s="4" t="s">
        <v>260</v>
      </c>
      <c r="C1922" s="6">
        <v>151.30788027</v>
      </c>
      <c r="D1922" s="6" t="str">
        <f t="shared" si="29"/>
        <v>Small Cap</v>
      </c>
    </row>
    <row r="1923" spans="1:4" x14ac:dyDescent="0.35">
      <c r="A1923" s="4" t="s">
        <v>3975</v>
      </c>
      <c r="B1923" s="4" t="s">
        <v>564</v>
      </c>
      <c r="C1923" s="6">
        <v>151.23252500000001</v>
      </c>
      <c r="D1923" s="6" t="str">
        <f t="shared" ref="D1923:D1986" si="30">_xlfn.IFS(C1924&gt;20000,"Large Cap",AND(C1924&lt;=20000,C1924&gt;=5000),"Mid Cap",C1924&lt;5000,"Small Cap")</f>
        <v>Small Cap</v>
      </c>
    </row>
    <row r="1924" spans="1:4" x14ac:dyDescent="0.35">
      <c r="A1924" s="4" t="s">
        <v>3977</v>
      </c>
      <c r="B1924" s="4" t="s">
        <v>98</v>
      </c>
      <c r="C1924" s="6">
        <v>151.17261730999999</v>
      </c>
      <c r="D1924" s="6" t="str">
        <f t="shared" si="30"/>
        <v>Small Cap</v>
      </c>
    </row>
    <row r="1925" spans="1:4" x14ac:dyDescent="0.35">
      <c r="A1925" s="4" t="s">
        <v>3979</v>
      </c>
      <c r="B1925" s="4" t="s">
        <v>640</v>
      </c>
      <c r="C1925" s="6">
        <v>150.78807</v>
      </c>
      <c r="D1925" s="6" t="str">
        <f t="shared" si="30"/>
        <v>Small Cap</v>
      </c>
    </row>
    <row r="1926" spans="1:4" x14ac:dyDescent="0.35">
      <c r="A1926" s="4" t="s">
        <v>3981</v>
      </c>
      <c r="B1926" s="4" t="s">
        <v>425</v>
      </c>
      <c r="C1926" s="6">
        <v>150.31346375000001</v>
      </c>
      <c r="D1926" s="6" t="str">
        <f t="shared" si="30"/>
        <v>Small Cap</v>
      </c>
    </row>
    <row r="1927" spans="1:4" x14ac:dyDescent="0.35">
      <c r="A1927" s="4" t="s">
        <v>3983</v>
      </c>
      <c r="B1927" s="4">
        <v>0</v>
      </c>
      <c r="C1927" s="6">
        <v>150</v>
      </c>
      <c r="D1927" s="6" t="str">
        <f t="shared" si="30"/>
        <v>Small Cap</v>
      </c>
    </row>
    <row r="1928" spans="1:4" x14ac:dyDescent="0.35">
      <c r="A1928" s="4" t="s">
        <v>3985</v>
      </c>
      <c r="B1928" s="4" t="s">
        <v>1031</v>
      </c>
      <c r="C1928" s="6">
        <v>149.88697661</v>
      </c>
      <c r="D1928" s="6" t="str">
        <f t="shared" si="30"/>
        <v>Small Cap</v>
      </c>
    </row>
    <row r="1929" spans="1:4" x14ac:dyDescent="0.35">
      <c r="A1929" s="4" t="s">
        <v>3987</v>
      </c>
      <c r="B1929" s="4" t="s">
        <v>396</v>
      </c>
      <c r="C1929" s="6">
        <v>149.56874999999999</v>
      </c>
      <c r="D1929" s="6" t="str">
        <f t="shared" si="30"/>
        <v>Small Cap</v>
      </c>
    </row>
    <row r="1930" spans="1:4" x14ac:dyDescent="0.35">
      <c r="A1930" s="4" t="s">
        <v>3989</v>
      </c>
      <c r="B1930" s="4" t="s">
        <v>115</v>
      </c>
      <c r="C1930" s="6">
        <v>149.54159872</v>
      </c>
      <c r="D1930" s="6" t="str">
        <f t="shared" si="30"/>
        <v>Small Cap</v>
      </c>
    </row>
    <row r="1931" spans="1:4" x14ac:dyDescent="0.35">
      <c r="A1931" s="4" t="s">
        <v>3991</v>
      </c>
      <c r="B1931" s="4" t="s">
        <v>244</v>
      </c>
      <c r="C1931" s="6">
        <v>149.41890749999999</v>
      </c>
      <c r="D1931" s="6" t="str">
        <f t="shared" si="30"/>
        <v>Small Cap</v>
      </c>
    </row>
    <row r="1932" spans="1:4" x14ac:dyDescent="0.35">
      <c r="A1932" s="4" t="s">
        <v>3993</v>
      </c>
      <c r="B1932" s="4" t="s">
        <v>200</v>
      </c>
      <c r="C1932" s="6">
        <v>149.24459999999999</v>
      </c>
      <c r="D1932" s="6" t="str">
        <f t="shared" si="30"/>
        <v>Small Cap</v>
      </c>
    </row>
    <row r="1933" spans="1:4" x14ac:dyDescent="0.35">
      <c r="A1933" s="4" t="s">
        <v>3995</v>
      </c>
      <c r="B1933" s="4" t="s">
        <v>127</v>
      </c>
      <c r="C1933" s="6">
        <v>148.16602499999999</v>
      </c>
      <c r="D1933" s="6" t="str">
        <f t="shared" si="30"/>
        <v>Small Cap</v>
      </c>
    </row>
    <row r="1934" spans="1:4" x14ac:dyDescent="0.35">
      <c r="A1934" s="4" t="s">
        <v>3997</v>
      </c>
      <c r="B1934" s="4" t="s">
        <v>458</v>
      </c>
      <c r="C1934" s="6">
        <v>147.98996395</v>
      </c>
      <c r="D1934" s="6" t="str">
        <f t="shared" si="30"/>
        <v>Small Cap</v>
      </c>
    </row>
    <row r="1935" spans="1:4" x14ac:dyDescent="0.35">
      <c r="A1935" s="4" t="s">
        <v>3999</v>
      </c>
      <c r="B1935" s="4" t="s">
        <v>271</v>
      </c>
      <c r="C1935" s="6">
        <v>147.92975920000001</v>
      </c>
      <c r="D1935" s="6" t="str">
        <f t="shared" si="30"/>
        <v>Small Cap</v>
      </c>
    </row>
    <row r="1936" spans="1:4" x14ac:dyDescent="0.35">
      <c r="A1936" s="4" t="s">
        <v>4001</v>
      </c>
      <c r="B1936" s="4" t="s">
        <v>109</v>
      </c>
      <c r="C1936" s="6">
        <v>147.85399200000001</v>
      </c>
      <c r="D1936" s="6" t="str">
        <f t="shared" si="30"/>
        <v>Small Cap</v>
      </c>
    </row>
    <row r="1937" spans="1:4" x14ac:dyDescent="0.35">
      <c r="A1937" s="4" t="s">
        <v>4003</v>
      </c>
      <c r="B1937" s="4" t="s">
        <v>643</v>
      </c>
      <c r="C1937" s="6">
        <v>147.38602427999999</v>
      </c>
      <c r="D1937" s="6" t="str">
        <f t="shared" si="30"/>
        <v>Small Cap</v>
      </c>
    </row>
    <row r="1938" spans="1:4" x14ac:dyDescent="0.35">
      <c r="A1938" s="4" t="s">
        <v>4005</v>
      </c>
      <c r="B1938" s="4" t="s">
        <v>183</v>
      </c>
      <c r="C1938" s="6">
        <v>147.375</v>
      </c>
      <c r="D1938" s="6" t="str">
        <f t="shared" si="30"/>
        <v>Small Cap</v>
      </c>
    </row>
    <row r="1939" spans="1:4" x14ac:dyDescent="0.35">
      <c r="A1939" s="4" t="s">
        <v>4007</v>
      </c>
      <c r="B1939" s="4" t="s">
        <v>446</v>
      </c>
      <c r="C1939" s="6">
        <v>147.20093324999999</v>
      </c>
      <c r="D1939" s="6" t="str">
        <f t="shared" si="30"/>
        <v>Small Cap</v>
      </c>
    </row>
    <row r="1940" spans="1:4" x14ac:dyDescent="0.35">
      <c r="A1940" s="4" t="s">
        <v>4009</v>
      </c>
      <c r="B1940" s="4" t="s">
        <v>200</v>
      </c>
      <c r="C1940" s="6">
        <v>146.44049999999999</v>
      </c>
      <c r="D1940" s="6" t="str">
        <f t="shared" si="30"/>
        <v>Small Cap</v>
      </c>
    </row>
    <row r="1941" spans="1:4" x14ac:dyDescent="0.35">
      <c r="A1941" s="4" t="s">
        <v>4011</v>
      </c>
      <c r="B1941" s="4" t="s">
        <v>285</v>
      </c>
      <c r="C1941" s="6">
        <v>146.10228599999999</v>
      </c>
      <c r="D1941" s="6" t="str">
        <f t="shared" si="30"/>
        <v>Small Cap</v>
      </c>
    </row>
    <row r="1942" spans="1:4" x14ac:dyDescent="0.35">
      <c r="A1942" s="4" t="s">
        <v>4013</v>
      </c>
      <c r="B1942" s="4" t="s">
        <v>124</v>
      </c>
      <c r="C1942" s="6">
        <v>145.991232</v>
      </c>
      <c r="D1942" s="6" t="str">
        <f t="shared" si="30"/>
        <v>Small Cap</v>
      </c>
    </row>
    <row r="1943" spans="1:4" x14ac:dyDescent="0.35">
      <c r="A1943" s="4" t="s">
        <v>4015</v>
      </c>
      <c r="B1943" s="4" t="s">
        <v>396</v>
      </c>
      <c r="C1943" s="6">
        <v>145.92849039999999</v>
      </c>
      <c r="D1943" s="6" t="str">
        <f t="shared" si="30"/>
        <v>Small Cap</v>
      </c>
    </row>
    <row r="1944" spans="1:4" x14ac:dyDescent="0.35">
      <c r="A1944" s="4" t="s">
        <v>4017</v>
      </c>
      <c r="B1944" s="4" t="s">
        <v>188</v>
      </c>
      <c r="C1944" s="6">
        <v>145.87493491000001</v>
      </c>
      <c r="D1944" s="6" t="str">
        <f t="shared" si="30"/>
        <v>Small Cap</v>
      </c>
    </row>
    <row r="1945" spans="1:4" x14ac:dyDescent="0.35">
      <c r="A1945" s="4" t="s">
        <v>4019</v>
      </c>
      <c r="B1945" s="4" t="s">
        <v>244</v>
      </c>
      <c r="C1945" s="6">
        <v>145.8662625</v>
      </c>
      <c r="D1945" s="6" t="str">
        <f t="shared" si="30"/>
        <v>Small Cap</v>
      </c>
    </row>
    <row r="1946" spans="1:4" x14ac:dyDescent="0.35">
      <c r="A1946" s="4" t="s">
        <v>4021</v>
      </c>
      <c r="B1946" s="4" t="s">
        <v>98</v>
      </c>
      <c r="C1946" s="6">
        <v>145.80199876</v>
      </c>
      <c r="D1946" s="6" t="str">
        <f t="shared" si="30"/>
        <v>Small Cap</v>
      </c>
    </row>
    <row r="1947" spans="1:4" x14ac:dyDescent="0.35">
      <c r="A1947" s="4" t="s">
        <v>4023</v>
      </c>
      <c r="B1947" s="4" t="s">
        <v>127</v>
      </c>
      <c r="C1947" s="6">
        <v>145.71407808999999</v>
      </c>
      <c r="D1947" s="6" t="str">
        <f t="shared" si="30"/>
        <v>Small Cap</v>
      </c>
    </row>
    <row r="1948" spans="1:4" x14ac:dyDescent="0.35">
      <c r="A1948" s="4" t="s">
        <v>4025</v>
      </c>
      <c r="B1948" s="4"/>
      <c r="C1948" s="6">
        <v>145.15625</v>
      </c>
      <c r="D1948" s="6" t="str">
        <f t="shared" si="30"/>
        <v>Small Cap</v>
      </c>
    </row>
    <row r="1949" spans="1:4" x14ac:dyDescent="0.35">
      <c r="A1949" s="4" t="s">
        <v>4027</v>
      </c>
      <c r="B1949" s="4" t="s">
        <v>425</v>
      </c>
      <c r="C1949" s="6">
        <v>144.76789350000001</v>
      </c>
      <c r="D1949" s="6" t="str">
        <f t="shared" si="30"/>
        <v>Small Cap</v>
      </c>
    </row>
    <row r="1950" spans="1:4" x14ac:dyDescent="0.35">
      <c r="A1950" s="4" t="s">
        <v>4029</v>
      </c>
      <c r="B1950" s="4" t="s">
        <v>218</v>
      </c>
      <c r="C1950" s="6">
        <v>144.48196224</v>
      </c>
      <c r="D1950" s="6" t="str">
        <f t="shared" si="30"/>
        <v>Small Cap</v>
      </c>
    </row>
    <row r="1951" spans="1:4" x14ac:dyDescent="0.35">
      <c r="A1951" s="4" t="s">
        <v>4031</v>
      </c>
      <c r="B1951" s="4" t="s">
        <v>1055</v>
      </c>
      <c r="C1951" s="6">
        <v>144.41561976</v>
      </c>
      <c r="D1951" s="6" t="str">
        <f t="shared" si="30"/>
        <v>Small Cap</v>
      </c>
    </row>
    <row r="1952" spans="1:4" x14ac:dyDescent="0.35">
      <c r="A1952" s="4" t="s">
        <v>4033</v>
      </c>
      <c r="B1952" s="4" t="s">
        <v>49</v>
      </c>
      <c r="C1952" s="6">
        <v>144.361075</v>
      </c>
      <c r="D1952" s="6" t="str">
        <f t="shared" si="30"/>
        <v>Small Cap</v>
      </c>
    </row>
    <row r="1953" spans="1:4" x14ac:dyDescent="0.35">
      <c r="A1953" s="4" t="s">
        <v>4035</v>
      </c>
      <c r="B1953" s="4"/>
      <c r="C1953" s="6">
        <v>144.261776</v>
      </c>
      <c r="D1953" s="6" t="str">
        <f t="shared" si="30"/>
        <v>Small Cap</v>
      </c>
    </row>
    <row r="1954" spans="1:4" x14ac:dyDescent="0.35">
      <c r="A1954" s="4" t="s">
        <v>4037</v>
      </c>
      <c r="B1954" s="4" t="s">
        <v>200</v>
      </c>
      <c r="C1954" s="6">
        <v>144.2365743</v>
      </c>
      <c r="D1954" s="6" t="str">
        <f t="shared" si="30"/>
        <v>Small Cap</v>
      </c>
    </row>
    <row r="1955" spans="1:4" x14ac:dyDescent="0.35">
      <c r="A1955" s="4" t="s">
        <v>4039</v>
      </c>
      <c r="B1955" s="4"/>
      <c r="C1955" s="6">
        <v>143.77694450000001</v>
      </c>
      <c r="D1955" s="6" t="str">
        <f t="shared" si="30"/>
        <v>Small Cap</v>
      </c>
    </row>
    <row r="1956" spans="1:4" x14ac:dyDescent="0.35">
      <c r="A1956" s="4" t="s">
        <v>4041</v>
      </c>
      <c r="B1956" s="4">
        <v>0</v>
      </c>
      <c r="C1956" s="6">
        <v>143.50464435000001</v>
      </c>
      <c r="D1956" s="6" t="str">
        <f t="shared" si="30"/>
        <v>Small Cap</v>
      </c>
    </row>
    <row r="1957" spans="1:4" x14ac:dyDescent="0.35">
      <c r="A1957" s="4" t="s">
        <v>4043</v>
      </c>
      <c r="B1957" s="4" t="s">
        <v>327</v>
      </c>
      <c r="C1957" s="6">
        <v>143.34059999999999</v>
      </c>
      <c r="D1957" s="6" t="str">
        <f t="shared" si="30"/>
        <v>Small Cap</v>
      </c>
    </row>
    <row r="1958" spans="1:4" x14ac:dyDescent="0.35">
      <c r="A1958" s="4" t="s">
        <v>4045</v>
      </c>
      <c r="B1958" s="4" t="s">
        <v>458</v>
      </c>
      <c r="C1958" s="6">
        <v>143.15384405</v>
      </c>
      <c r="D1958" s="6" t="str">
        <f t="shared" si="30"/>
        <v>Small Cap</v>
      </c>
    </row>
    <row r="1959" spans="1:4" x14ac:dyDescent="0.35">
      <c r="A1959" s="4" t="s">
        <v>4047</v>
      </c>
      <c r="B1959" s="4" t="s">
        <v>1123</v>
      </c>
      <c r="C1959" s="6">
        <v>142.99257069999999</v>
      </c>
      <c r="D1959" s="6" t="str">
        <f t="shared" si="30"/>
        <v>Small Cap</v>
      </c>
    </row>
    <row r="1960" spans="1:4" x14ac:dyDescent="0.35">
      <c r="A1960" s="4" t="s">
        <v>4049</v>
      </c>
      <c r="B1960" s="4" t="s">
        <v>200</v>
      </c>
      <c r="C1960" s="6">
        <v>142.95959999999999</v>
      </c>
      <c r="D1960" s="6" t="str">
        <f t="shared" si="30"/>
        <v>Small Cap</v>
      </c>
    </row>
    <row r="1961" spans="1:4" x14ac:dyDescent="0.35">
      <c r="A1961" s="4" t="s">
        <v>4051</v>
      </c>
      <c r="B1961" s="4" t="s">
        <v>857</v>
      </c>
      <c r="C1961" s="6">
        <v>142.59922399999999</v>
      </c>
      <c r="D1961" s="6" t="str">
        <f t="shared" si="30"/>
        <v>Small Cap</v>
      </c>
    </row>
    <row r="1962" spans="1:4" x14ac:dyDescent="0.35">
      <c r="A1962" s="4" t="s">
        <v>4053</v>
      </c>
      <c r="B1962" s="4" t="s">
        <v>1453</v>
      </c>
      <c r="C1962" s="6">
        <v>142.43899999999999</v>
      </c>
      <c r="D1962" s="6" t="str">
        <f t="shared" si="30"/>
        <v>Small Cap</v>
      </c>
    </row>
    <row r="1963" spans="1:4" x14ac:dyDescent="0.35">
      <c r="A1963" s="4" t="s">
        <v>4055</v>
      </c>
      <c r="B1963" s="4" t="s">
        <v>121</v>
      </c>
      <c r="C1963" s="6">
        <v>142.33718318999999</v>
      </c>
      <c r="D1963" s="6" t="str">
        <f t="shared" si="30"/>
        <v>Small Cap</v>
      </c>
    </row>
    <row r="1964" spans="1:4" x14ac:dyDescent="0.35">
      <c r="A1964" s="4" t="s">
        <v>4057</v>
      </c>
      <c r="B1964" s="4" t="s">
        <v>244</v>
      </c>
      <c r="C1964" s="6">
        <v>141.97913887499999</v>
      </c>
      <c r="D1964" s="6" t="str">
        <f t="shared" si="30"/>
        <v>Small Cap</v>
      </c>
    </row>
    <row r="1965" spans="1:4" x14ac:dyDescent="0.35">
      <c r="A1965" s="4" t="s">
        <v>4059</v>
      </c>
      <c r="B1965" s="4" t="s">
        <v>98</v>
      </c>
      <c r="C1965" s="6">
        <v>141.75240719000001</v>
      </c>
      <c r="D1965" s="6" t="str">
        <f t="shared" si="30"/>
        <v>Small Cap</v>
      </c>
    </row>
    <row r="1966" spans="1:4" x14ac:dyDescent="0.35">
      <c r="A1966" s="4" t="s">
        <v>4061</v>
      </c>
      <c r="B1966" s="4" t="s">
        <v>285</v>
      </c>
      <c r="C1966" s="6">
        <v>141.21799999999999</v>
      </c>
      <c r="D1966" s="6" t="str">
        <f t="shared" si="30"/>
        <v>Small Cap</v>
      </c>
    </row>
    <row r="1967" spans="1:4" x14ac:dyDescent="0.35">
      <c r="A1967" s="4" t="s">
        <v>4063</v>
      </c>
      <c r="B1967" s="4" t="s">
        <v>244</v>
      </c>
      <c r="C1967" s="6">
        <v>140.20999083000001</v>
      </c>
      <c r="D1967" s="6" t="str">
        <f t="shared" si="30"/>
        <v>Small Cap</v>
      </c>
    </row>
    <row r="1968" spans="1:4" x14ac:dyDescent="0.35">
      <c r="A1968" s="4" t="s">
        <v>4065</v>
      </c>
      <c r="B1968" s="4" t="s">
        <v>109</v>
      </c>
      <c r="C1968" s="6">
        <v>139.82803999999999</v>
      </c>
      <c r="D1968" s="6" t="str">
        <f t="shared" si="30"/>
        <v>Small Cap</v>
      </c>
    </row>
    <row r="1969" spans="1:4" x14ac:dyDescent="0.35">
      <c r="A1969" s="4" t="s">
        <v>4067</v>
      </c>
      <c r="B1969" s="4"/>
      <c r="C1969" s="6">
        <v>139.03919342</v>
      </c>
      <c r="D1969" s="6" t="str">
        <f t="shared" si="30"/>
        <v>Small Cap</v>
      </c>
    </row>
    <row r="1970" spans="1:4" x14ac:dyDescent="0.35">
      <c r="A1970" s="4" t="s">
        <v>4069</v>
      </c>
      <c r="B1970" s="4" t="s">
        <v>200</v>
      </c>
      <c r="C1970" s="6">
        <v>139.01580000000001</v>
      </c>
      <c r="D1970" s="6" t="str">
        <f t="shared" si="30"/>
        <v>Small Cap</v>
      </c>
    </row>
    <row r="1971" spans="1:4" x14ac:dyDescent="0.35">
      <c r="A1971" s="4" t="s">
        <v>4071</v>
      </c>
      <c r="B1971" s="4" t="s">
        <v>857</v>
      </c>
      <c r="C1971" s="6">
        <v>138.43234240000001</v>
      </c>
      <c r="D1971" s="6" t="str">
        <f t="shared" si="30"/>
        <v>Small Cap</v>
      </c>
    </row>
    <row r="1972" spans="1:4" x14ac:dyDescent="0.35">
      <c r="A1972" s="4" t="s">
        <v>4073</v>
      </c>
      <c r="B1972" s="4" t="s">
        <v>183</v>
      </c>
      <c r="C1972" s="6">
        <v>138.16999999999999</v>
      </c>
      <c r="D1972" s="6" t="str">
        <f t="shared" si="30"/>
        <v>Small Cap</v>
      </c>
    </row>
    <row r="1973" spans="1:4" x14ac:dyDescent="0.35">
      <c r="A1973" s="4" t="s">
        <v>4075</v>
      </c>
      <c r="B1973" s="4" t="s">
        <v>271</v>
      </c>
      <c r="C1973" s="6">
        <v>138.07717650000001</v>
      </c>
      <c r="D1973" s="6" t="str">
        <f t="shared" si="30"/>
        <v>Small Cap</v>
      </c>
    </row>
    <row r="1974" spans="1:4" x14ac:dyDescent="0.35">
      <c r="A1974" s="4" t="s">
        <v>4077</v>
      </c>
      <c r="B1974" s="4" t="s">
        <v>200</v>
      </c>
      <c r="C1974" s="6">
        <v>137.49449999999999</v>
      </c>
      <c r="D1974" s="6" t="str">
        <f t="shared" si="30"/>
        <v>Small Cap</v>
      </c>
    </row>
    <row r="1975" spans="1:4" x14ac:dyDescent="0.35">
      <c r="A1975" s="4" t="s">
        <v>4079</v>
      </c>
      <c r="B1975" s="4" t="s">
        <v>147</v>
      </c>
      <c r="C1975" s="6">
        <v>136.91386320000001</v>
      </c>
      <c r="D1975" s="6" t="str">
        <f t="shared" si="30"/>
        <v>Small Cap</v>
      </c>
    </row>
    <row r="1976" spans="1:4" x14ac:dyDescent="0.35">
      <c r="A1976" s="4" t="s">
        <v>4081</v>
      </c>
      <c r="B1976" s="4" t="s">
        <v>271</v>
      </c>
      <c r="C1976" s="6">
        <v>136.90990350000001</v>
      </c>
      <c r="D1976" s="6" t="str">
        <f t="shared" si="30"/>
        <v>Small Cap</v>
      </c>
    </row>
    <row r="1977" spans="1:4" x14ac:dyDescent="0.35">
      <c r="A1977" s="4" t="s">
        <v>4083</v>
      </c>
      <c r="B1977" s="4" t="s">
        <v>446</v>
      </c>
      <c r="C1977" s="6">
        <v>136.68760308</v>
      </c>
      <c r="D1977" s="6" t="str">
        <f t="shared" si="30"/>
        <v>Small Cap</v>
      </c>
    </row>
    <row r="1978" spans="1:4" x14ac:dyDescent="0.35">
      <c r="A1978" s="4" t="s">
        <v>4085</v>
      </c>
      <c r="B1978" s="4" t="s">
        <v>115</v>
      </c>
      <c r="C1978" s="6">
        <v>136.5812693</v>
      </c>
      <c r="D1978" s="6" t="str">
        <f t="shared" si="30"/>
        <v>Small Cap</v>
      </c>
    </row>
    <row r="1979" spans="1:4" x14ac:dyDescent="0.35">
      <c r="A1979" s="4" t="s">
        <v>4087</v>
      </c>
      <c r="B1979" s="4" t="s">
        <v>268</v>
      </c>
      <c r="C1979" s="6">
        <v>136.42451550000001</v>
      </c>
      <c r="D1979" s="6" t="str">
        <f t="shared" si="30"/>
        <v>Small Cap</v>
      </c>
    </row>
    <row r="1980" spans="1:4" x14ac:dyDescent="0.35">
      <c r="A1980" s="4" t="s">
        <v>4089</v>
      </c>
      <c r="B1980" s="4" t="s">
        <v>49</v>
      </c>
      <c r="C1980" s="6">
        <v>136.14328423000001</v>
      </c>
      <c r="D1980" s="6" t="str">
        <f t="shared" si="30"/>
        <v>Small Cap</v>
      </c>
    </row>
    <row r="1981" spans="1:4" x14ac:dyDescent="0.35">
      <c r="A1981" s="4" t="s">
        <v>4091</v>
      </c>
      <c r="B1981" s="4" t="s">
        <v>621</v>
      </c>
      <c r="C1981" s="6">
        <v>135.53809808</v>
      </c>
      <c r="D1981" s="6" t="str">
        <f t="shared" si="30"/>
        <v>Small Cap</v>
      </c>
    </row>
    <row r="1982" spans="1:4" x14ac:dyDescent="0.35">
      <c r="A1982" s="4" t="s">
        <v>4093</v>
      </c>
      <c r="B1982" s="4" t="s">
        <v>852</v>
      </c>
      <c r="C1982" s="6">
        <v>135.31120000000001</v>
      </c>
      <c r="D1982" s="6" t="str">
        <f t="shared" si="30"/>
        <v>Small Cap</v>
      </c>
    </row>
    <row r="1983" spans="1:4" x14ac:dyDescent="0.35">
      <c r="A1983" s="4" t="s">
        <v>4095</v>
      </c>
      <c r="B1983" s="4" t="s">
        <v>98</v>
      </c>
      <c r="C1983" s="6">
        <v>135.306984</v>
      </c>
      <c r="D1983" s="6" t="str">
        <f t="shared" si="30"/>
        <v>Small Cap</v>
      </c>
    </row>
    <row r="1984" spans="1:4" x14ac:dyDescent="0.35">
      <c r="A1984" s="4" t="s">
        <v>4097</v>
      </c>
      <c r="B1984" s="4" t="s">
        <v>101</v>
      </c>
      <c r="C1984" s="6">
        <v>135.25547420000001</v>
      </c>
      <c r="D1984" s="6" t="str">
        <f t="shared" si="30"/>
        <v>Small Cap</v>
      </c>
    </row>
    <row r="1985" spans="1:4" x14ac:dyDescent="0.35">
      <c r="A1985" s="4" t="s">
        <v>4099</v>
      </c>
      <c r="B1985" s="4" t="s">
        <v>580</v>
      </c>
      <c r="C1985" s="6">
        <v>135.11171751000001</v>
      </c>
      <c r="D1985" s="6" t="str">
        <f t="shared" si="30"/>
        <v>Small Cap</v>
      </c>
    </row>
    <row r="1986" spans="1:4" x14ac:dyDescent="0.35">
      <c r="A1986" s="4" t="s">
        <v>4101</v>
      </c>
      <c r="B1986" s="4" t="s">
        <v>564</v>
      </c>
      <c r="C1986" s="6">
        <v>135.095</v>
      </c>
      <c r="D1986" s="6" t="str">
        <f t="shared" si="30"/>
        <v>Small Cap</v>
      </c>
    </row>
    <row r="1987" spans="1:4" x14ac:dyDescent="0.35">
      <c r="A1987" s="4" t="s">
        <v>4103</v>
      </c>
      <c r="B1987" s="4" t="s">
        <v>200</v>
      </c>
      <c r="C1987" s="6">
        <v>135.08855084999999</v>
      </c>
      <c r="D1987" s="6" t="str">
        <f t="shared" ref="D1987:D2025" si="31">_xlfn.IFS(C1988&gt;20000,"Large Cap",AND(C1988&lt;=20000,C1988&gt;=5000),"Mid Cap",C1988&lt;5000,"Small Cap")</f>
        <v>Small Cap</v>
      </c>
    </row>
    <row r="1988" spans="1:4" x14ac:dyDescent="0.35">
      <c r="A1988" s="4" t="s">
        <v>4105</v>
      </c>
      <c r="B1988" s="4" t="s">
        <v>127</v>
      </c>
      <c r="C1988" s="6">
        <v>135.08520927500001</v>
      </c>
      <c r="D1988" s="6" t="str">
        <f t="shared" si="31"/>
        <v>Small Cap</v>
      </c>
    </row>
    <row r="1989" spans="1:4" x14ac:dyDescent="0.35">
      <c r="A1989" s="4" t="s">
        <v>4107</v>
      </c>
      <c r="B1989" s="4" t="s">
        <v>852</v>
      </c>
      <c r="C1989" s="6">
        <v>135.026176335</v>
      </c>
      <c r="D1989" s="6" t="str">
        <f t="shared" si="31"/>
        <v>Small Cap</v>
      </c>
    </row>
    <row r="1990" spans="1:4" x14ac:dyDescent="0.35">
      <c r="A1990" s="4" t="s">
        <v>4109</v>
      </c>
      <c r="B1990" s="4" t="s">
        <v>307</v>
      </c>
      <c r="C1990" s="6">
        <v>134.81607593999999</v>
      </c>
      <c r="D1990" s="6" t="str">
        <f t="shared" si="31"/>
        <v>Small Cap</v>
      </c>
    </row>
    <row r="1991" spans="1:4" x14ac:dyDescent="0.35">
      <c r="A1991" s="4" t="s">
        <v>4111</v>
      </c>
      <c r="B1991" s="4" t="s">
        <v>215</v>
      </c>
      <c r="C1991" s="6">
        <v>134.7933736</v>
      </c>
      <c r="D1991" s="6" t="str">
        <f t="shared" si="31"/>
        <v>Small Cap</v>
      </c>
    </row>
    <row r="1992" spans="1:4" x14ac:dyDescent="0.35">
      <c r="A1992" s="4" t="s">
        <v>4113</v>
      </c>
      <c r="B1992" s="4" t="s">
        <v>188</v>
      </c>
      <c r="C1992" s="6">
        <v>134.00078718</v>
      </c>
      <c r="D1992" s="6" t="str">
        <f t="shared" si="31"/>
        <v>Small Cap</v>
      </c>
    </row>
    <row r="1993" spans="1:4" x14ac:dyDescent="0.35">
      <c r="A1993" s="4" t="s">
        <v>4115</v>
      </c>
      <c r="B1993" s="4" t="s">
        <v>215</v>
      </c>
      <c r="C1993" s="6">
        <v>133.99658640000001</v>
      </c>
      <c r="D1993" s="6" t="str">
        <f t="shared" si="31"/>
        <v>Small Cap</v>
      </c>
    </row>
    <row r="1994" spans="1:4" x14ac:dyDescent="0.35">
      <c r="A1994" s="4" t="s">
        <v>4117</v>
      </c>
      <c r="B1994" s="4" t="s">
        <v>271</v>
      </c>
      <c r="C1994" s="6">
        <v>133.34874400000001</v>
      </c>
      <c r="D1994" s="6" t="str">
        <f t="shared" si="31"/>
        <v>Small Cap</v>
      </c>
    </row>
    <row r="1995" spans="1:4" x14ac:dyDescent="0.35">
      <c r="A1995" s="4" t="s">
        <v>4119</v>
      </c>
      <c r="B1995" s="4" t="s">
        <v>98</v>
      </c>
      <c r="C1995" s="6">
        <v>132.52832394500001</v>
      </c>
      <c r="D1995" s="6" t="str">
        <f t="shared" si="31"/>
        <v>Small Cap</v>
      </c>
    </row>
    <row r="1996" spans="1:4" x14ac:dyDescent="0.35">
      <c r="A1996" s="4" t="s">
        <v>4121</v>
      </c>
      <c r="B1996" s="4" t="s">
        <v>244</v>
      </c>
      <c r="C1996" s="6">
        <v>132.5</v>
      </c>
      <c r="D1996" s="6" t="str">
        <f t="shared" si="31"/>
        <v>Small Cap</v>
      </c>
    </row>
    <row r="1997" spans="1:4" x14ac:dyDescent="0.35">
      <c r="A1997" s="4" t="s">
        <v>4123</v>
      </c>
      <c r="B1997" s="4" t="s">
        <v>878</v>
      </c>
      <c r="C1997" s="6">
        <v>132.3168</v>
      </c>
      <c r="D1997" s="6" t="str">
        <f t="shared" si="31"/>
        <v>Small Cap</v>
      </c>
    </row>
    <row r="1998" spans="1:4" x14ac:dyDescent="0.35">
      <c r="A1998" s="4" t="s">
        <v>4125</v>
      </c>
      <c r="B1998" s="4" t="s">
        <v>127</v>
      </c>
      <c r="C1998" s="6">
        <v>132.1615267</v>
      </c>
      <c r="D1998" s="6" t="str">
        <f t="shared" si="31"/>
        <v>Small Cap</v>
      </c>
    </row>
    <row r="1999" spans="1:4" x14ac:dyDescent="0.35">
      <c r="A1999" s="4" t="s">
        <v>4127</v>
      </c>
      <c r="B1999" s="4" t="s">
        <v>115</v>
      </c>
      <c r="C1999" s="6">
        <v>131.94314</v>
      </c>
      <c r="D1999" s="6" t="str">
        <f t="shared" si="31"/>
        <v>Small Cap</v>
      </c>
    </row>
    <row r="2000" spans="1:4" x14ac:dyDescent="0.35">
      <c r="A2000" s="4" t="s">
        <v>4129</v>
      </c>
      <c r="B2000" s="4"/>
      <c r="C2000" s="6">
        <v>131.54208238000001</v>
      </c>
      <c r="D2000" s="6" t="str">
        <f t="shared" si="31"/>
        <v>Small Cap</v>
      </c>
    </row>
    <row r="2001" spans="1:4" x14ac:dyDescent="0.35">
      <c r="A2001" s="4" t="s">
        <v>4131</v>
      </c>
      <c r="B2001" s="4" t="s">
        <v>98</v>
      </c>
      <c r="C2001" s="6">
        <v>131.41428271999999</v>
      </c>
      <c r="D2001" s="6" t="str">
        <f t="shared" si="31"/>
        <v>Small Cap</v>
      </c>
    </row>
    <row r="2002" spans="1:4" x14ac:dyDescent="0.35">
      <c r="A2002" s="4" t="s">
        <v>4133</v>
      </c>
      <c r="B2002" s="4" t="s">
        <v>183</v>
      </c>
      <c r="C2002" s="6">
        <v>131.1031945</v>
      </c>
      <c r="D2002" s="6" t="str">
        <f t="shared" si="31"/>
        <v>Small Cap</v>
      </c>
    </row>
    <row r="2003" spans="1:4" x14ac:dyDescent="0.35">
      <c r="A2003" s="4" t="s">
        <v>4135</v>
      </c>
      <c r="B2003" s="4" t="s">
        <v>1426</v>
      </c>
      <c r="C2003" s="6">
        <v>131.04</v>
      </c>
      <c r="D2003" s="6" t="str">
        <f t="shared" si="31"/>
        <v>Small Cap</v>
      </c>
    </row>
    <row r="2004" spans="1:4" x14ac:dyDescent="0.35">
      <c r="A2004" s="4" t="s">
        <v>4137</v>
      </c>
      <c r="B2004" s="4" t="s">
        <v>200</v>
      </c>
      <c r="C2004" s="6">
        <v>130.48120800000001</v>
      </c>
      <c r="D2004" s="6" t="str">
        <f t="shared" si="31"/>
        <v>Small Cap</v>
      </c>
    </row>
    <row r="2005" spans="1:4" x14ac:dyDescent="0.35">
      <c r="A2005" s="4" t="s">
        <v>4139</v>
      </c>
      <c r="B2005" s="4" t="s">
        <v>940</v>
      </c>
      <c r="C2005" s="6">
        <v>130.44385667500001</v>
      </c>
      <c r="D2005" s="6" t="str">
        <f t="shared" si="31"/>
        <v>Small Cap</v>
      </c>
    </row>
    <row r="2006" spans="1:4" x14ac:dyDescent="0.35">
      <c r="A2006" s="4" t="s">
        <v>4141</v>
      </c>
      <c r="B2006" s="4" t="s">
        <v>580</v>
      </c>
      <c r="C2006" s="6">
        <v>130.32372000000001</v>
      </c>
      <c r="D2006" s="6" t="str">
        <f t="shared" si="31"/>
        <v>Small Cap</v>
      </c>
    </row>
    <row r="2007" spans="1:4" x14ac:dyDescent="0.35">
      <c r="A2007" s="4" t="s">
        <v>4143</v>
      </c>
      <c r="B2007" s="4" t="s">
        <v>68</v>
      </c>
      <c r="C2007" s="6">
        <v>130.06823700000001</v>
      </c>
      <c r="D2007" s="6" t="str">
        <f t="shared" si="31"/>
        <v>Small Cap</v>
      </c>
    </row>
    <row r="2008" spans="1:4" x14ac:dyDescent="0.35">
      <c r="A2008" s="4" t="s">
        <v>4145</v>
      </c>
      <c r="B2008" s="4" t="s">
        <v>127</v>
      </c>
      <c r="C2008" s="6">
        <v>129.96</v>
      </c>
      <c r="D2008" s="6" t="str">
        <f t="shared" si="31"/>
        <v>Small Cap</v>
      </c>
    </row>
    <row r="2009" spans="1:4" x14ac:dyDescent="0.35">
      <c r="A2009" s="4" t="s">
        <v>4147</v>
      </c>
      <c r="B2009" s="4" t="s">
        <v>458</v>
      </c>
      <c r="C2009" s="6">
        <v>128.71393800000001</v>
      </c>
      <c r="D2009" s="6" t="str">
        <f t="shared" si="31"/>
        <v>Small Cap</v>
      </c>
    </row>
    <row r="2010" spans="1:4" x14ac:dyDescent="0.35">
      <c r="A2010" s="4" t="s">
        <v>4149</v>
      </c>
      <c r="B2010" s="4" t="s">
        <v>115</v>
      </c>
      <c r="C2010" s="6">
        <v>128.659784</v>
      </c>
      <c r="D2010" s="6" t="str">
        <f t="shared" si="31"/>
        <v>Small Cap</v>
      </c>
    </row>
    <row r="2011" spans="1:4" x14ac:dyDescent="0.35">
      <c r="A2011" s="4" t="s">
        <v>4151</v>
      </c>
      <c r="B2011" s="4" t="s">
        <v>215</v>
      </c>
      <c r="C2011" s="6">
        <v>128.65641124999999</v>
      </c>
      <c r="D2011" s="6" t="str">
        <f t="shared" si="31"/>
        <v>Small Cap</v>
      </c>
    </row>
    <row r="2012" spans="1:4" x14ac:dyDescent="0.35">
      <c r="A2012" s="4" t="s">
        <v>4153</v>
      </c>
      <c r="B2012" s="4" t="s">
        <v>1141</v>
      </c>
      <c r="C2012" s="6">
        <v>128.36260005</v>
      </c>
      <c r="D2012" s="6" t="str">
        <f t="shared" si="31"/>
        <v>Small Cap</v>
      </c>
    </row>
    <row r="2013" spans="1:4" x14ac:dyDescent="0.35">
      <c r="A2013" s="4" t="s">
        <v>4155</v>
      </c>
      <c r="B2013" s="4" t="s">
        <v>458</v>
      </c>
      <c r="C2013" s="6">
        <v>127.5024933</v>
      </c>
      <c r="D2013" s="6" t="str">
        <f t="shared" si="31"/>
        <v>Small Cap</v>
      </c>
    </row>
    <row r="2014" spans="1:4" x14ac:dyDescent="0.35">
      <c r="A2014" s="4" t="s">
        <v>4157</v>
      </c>
      <c r="B2014" s="4" t="s">
        <v>433</v>
      </c>
      <c r="C2014" s="6">
        <v>127.452375</v>
      </c>
      <c r="D2014" s="6" t="str">
        <f t="shared" si="31"/>
        <v>Small Cap</v>
      </c>
    </row>
    <row r="2015" spans="1:4" x14ac:dyDescent="0.35">
      <c r="A2015" s="4" t="s">
        <v>4159</v>
      </c>
      <c r="B2015" s="4" t="s">
        <v>564</v>
      </c>
      <c r="C2015" s="6">
        <v>127.40527178000001</v>
      </c>
      <c r="D2015" s="6" t="str">
        <f t="shared" si="31"/>
        <v>Small Cap</v>
      </c>
    </row>
    <row r="2016" spans="1:4" x14ac:dyDescent="0.35">
      <c r="A2016" s="4" t="s">
        <v>4161</v>
      </c>
      <c r="B2016" s="4" t="s">
        <v>244</v>
      </c>
      <c r="C2016" s="6">
        <v>126.89932640000001</v>
      </c>
      <c r="D2016" s="6" t="str">
        <f t="shared" si="31"/>
        <v>Small Cap</v>
      </c>
    </row>
    <row r="2017" spans="1:4" x14ac:dyDescent="0.35">
      <c r="A2017" s="4" t="s">
        <v>4163</v>
      </c>
      <c r="B2017" s="4" t="s">
        <v>183</v>
      </c>
      <c r="C2017" s="6">
        <v>126.293475</v>
      </c>
      <c r="D2017" s="6" t="str">
        <f t="shared" si="31"/>
        <v>Small Cap</v>
      </c>
    </row>
    <row r="2018" spans="1:4" x14ac:dyDescent="0.35">
      <c r="A2018" s="4" t="s">
        <v>4165</v>
      </c>
      <c r="B2018" s="4" t="s">
        <v>98</v>
      </c>
      <c r="C2018" s="6">
        <v>126.06464832</v>
      </c>
      <c r="D2018" s="6" t="str">
        <f t="shared" si="31"/>
        <v>Small Cap</v>
      </c>
    </row>
    <row r="2019" spans="1:4" x14ac:dyDescent="0.35">
      <c r="A2019" s="4" t="s">
        <v>4167</v>
      </c>
      <c r="B2019" s="4" t="s">
        <v>68</v>
      </c>
      <c r="C2019" s="6">
        <v>125.94542</v>
      </c>
      <c r="D2019" s="6" t="str">
        <f t="shared" si="31"/>
        <v>Small Cap</v>
      </c>
    </row>
    <row r="2020" spans="1:4" x14ac:dyDescent="0.35">
      <c r="A2020" s="4" t="s">
        <v>4169</v>
      </c>
      <c r="B2020" s="4" t="s">
        <v>271</v>
      </c>
      <c r="C2020" s="6">
        <v>125.796364025</v>
      </c>
      <c r="D2020" s="6" t="str">
        <f t="shared" si="31"/>
        <v>Small Cap</v>
      </c>
    </row>
    <row r="2021" spans="1:4" x14ac:dyDescent="0.35">
      <c r="A2021" s="4" t="s">
        <v>4171</v>
      </c>
      <c r="B2021" s="4" t="s">
        <v>1247</v>
      </c>
      <c r="C2021" s="6">
        <v>125.65770000000001</v>
      </c>
      <c r="D2021" s="6" t="str">
        <f t="shared" si="31"/>
        <v>Small Cap</v>
      </c>
    </row>
    <row r="2022" spans="1:4" x14ac:dyDescent="0.35">
      <c r="A2022" s="4" t="s">
        <v>4173</v>
      </c>
      <c r="B2022" s="4" t="s">
        <v>485</v>
      </c>
      <c r="C2022" s="6">
        <v>125.548805</v>
      </c>
      <c r="D2022" s="6" t="str">
        <f t="shared" si="31"/>
        <v>Small Cap</v>
      </c>
    </row>
    <row r="2023" spans="1:4" x14ac:dyDescent="0.35">
      <c r="A2023" s="4" t="s">
        <v>4175</v>
      </c>
      <c r="B2023" s="4" t="s">
        <v>127</v>
      </c>
      <c r="C2023" s="6">
        <v>125.5056115</v>
      </c>
      <c r="D2023" s="6" t="str">
        <f t="shared" si="31"/>
        <v>Small Cap</v>
      </c>
    </row>
    <row r="2024" spans="1:4" x14ac:dyDescent="0.35">
      <c r="A2024" s="4" t="s">
        <v>4177</v>
      </c>
      <c r="B2024" s="4" t="s">
        <v>425</v>
      </c>
      <c r="C2024" s="6">
        <v>125.3262</v>
      </c>
      <c r="D2024" s="6" t="str">
        <f t="shared" si="31"/>
        <v>Small Cap</v>
      </c>
    </row>
    <row r="2025" spans="1:4" x14ac:dyDescent="0.35">
      <c r="A2025" s="4" t="s">
        <v>4179</v>
      </c>
      <c r="B2025" s="4" t="s">
        <v>564</v>
      </c>
      <c r="C2025" s="6">
        <v>124.994955735</v>
      </c>
      <c r="D2025" s="6" t="str">
        <f t="shared" si="31"/>
        <v>Small Cap</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T8"/>
  <sheetViews>
    <sheetView showGridLines="0" showRowColHeaders="0" topLeftCell="C1" workbookViewId="0">
      <selection activeCell="C1" sqref="C1"/>
    </sheetView>
  </sheetViews>
  <sheetFormatPr defaultColWidth="8.90625" defaultRowHeight="14.5" x14ac:dyDescent="0.35"/>
  <cols>
    <col min="1" max="1" width="12.54296875" hidden="1" customWidth="1"/>
    <col min="2" max="2" width="15.81640625" hidden="1" customWidth="1"/>
    <col min="3" max="6" width="8.7265625" customWidth="1"/>
    <col min="7" max="16384" width="8.90625" style="20"/>
  </cols>
  <sheetData>
    <row r="1" spans="1:16374" s="19" customFormat="1" ht="21" x14ac:dyDescent="0.5">
      <c r="A1" s="16" t="s">
        <v>4182</v>
      </c>
      <c r="B1" s="4" t="s">
        <v>4192</v>
      </c>
      <c r="C1" s="13" t="s">
        <v>4194</v>
      </c>
      <c r="D1" s="18"/>
      <c r="E1" s="18"/>
      <c r="F1" s="18"/>
    </row>
    <row r="2" spans="1:16374" ht="21" x14ac:dyDescent="0.5">
      <c r="A2" s="10" t="s">
        <v>4189</v>
      </c>
      <c r="B2" s="17">
        <v>1</v>
      </c>
      <c r="C2" s="9"/>
      <c r="D2" s="9"/>
      <c r="E2" s="18"/>
      <c r="F2" s="18"/>
      <c r="G2" s="19"/>
      <c r="H2" s="19"/>
      <c r="I2" s="19" t="s">
        <v>4193</v>
      </c>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c r="IO2" s="19"/>
      <c r="IP2" s="19"/>
      <c r="IQ2" s="19"/>
      <c r="IR2" s="19"/>
      <c r="IS2" s="19"/>
      <c r="IT2" s="19"/>
      <c r="IU2" s="19"/>
      <c r="IV2" s="19"/>
      <c r="IW2" s="19"/>
      <c r="IX2" s="19"/>
      <c r="IY2" s="19"/>
      <c r="IZ2" s="19"/>
      <c r="JA2" s="19"/>
      <c r="JB2" s="19"/>
      <c r="JC2" s="19"/>
      <c r="JD2" s="19"/>
      <c r="JE2" s="19"/>
      <c r="JF2" s="19"/>
      <c r="JG2" s="19"/>
      <c r="JH2" s="19"/>
      <c r="JI2" s="19"/>
      <c r="JJ2" s="19"/>
      <c r="JK2" s="19"/>
      <c r="JL2" s="19"/>
      <c r="JM2" s="19"/>
      <c r="JN2" s="19"/>
      <c r="JO2" s="19"/>
      <c r="JP2" s="19"/>
      <c r="JQ2" s="19"/>
      <c r="JR2" s="19"/>
      <c r="JS2" s="19"/>
      <c r="JT2" s="19"/>
      <c r="JU2" s="19"/>
      <c r="JV2" s="19"/>
      <c r="JW2" s="19"/>
      <c r="JX2" s="19"/>
      <c r="JY2" s="19"/>
      <c r="JZ2" s="19"/>
      <c r="KA2" s="19"/>
      <c r="KB2" s="19"/>
      <c r="KC2" s="19"/>
      <c r="KD2" s="19"/>
      <c r="KE2" s="19"/>
      <c r="KF2" s="19"/>
      <c r="KG2" s="19"/>
      <c r="KH2" s="19"/>
      <c r="KI2" s="19"/>
      <c r="KJ2" s="19"/>
      <c r="KK2" s="19"/>
      <c r="KL2" s="19"/>
      <c r="KM2" s="19"/>
      <c r="KN2" s="19"/>
      <c r="KO2" s="19"/>
      <c r="KP2" s="19"/>
      <c r="KQ2" s="19"/>
      <c r="KR2" s="19"/>
      <c r="KS2" s="19"/>
      <c r="KT2" s="19"/>
      <c r="KU2" s="19"/>
      <c r="KV2" s="19"/>
      <c r="KW2" s="19"/>
      <c r="KX2" s="19"/>
      <c r="KY2" s="19"/>
      <c r="KZ2" s="19"/>
      <c r="LA2" s="19"/>
      <c r="LB2" s="19"/>
      <c r="LC2" s="19"/>
      <c r="LD2" s="19"/>
      <c r="LE2" s="19"/>
      <c r="LF2" s="19"/>
      <c r="LG2" s="19"/>
      <c r="LH2" s="19"/>
      <c r="LI2" s="19"/>
      <c r="LJ2" s="19"/>
      <c r="LK2" s="19"/>
      <c r="LL2" s="19"/>
      <c r="LM2" s="19"/>
      <c r="LN2" s="19"/>
      <c r="LO2" s="19"/>
      <c r="LP2" s="19"/>
      <c r="LQ2" s="19"/>
      <c r="LR2" s="19"/>
      <c r="LS2" s="19"/>
      <c r="LT2" s="19"/>
      <c r="LU2" s="19"/>
      <c r="LV2" s="19"/>
      <c r="LW2" s="19"/>
      <c r="LX2" s="19"/>
      <c r="LY2" s="19"/>
      <c r="LZ2" s="19"/>
      <c r="MA2" s="19"/>
      <c r="MB2" s="19"/>
      <c r="MC2" s="19"/>
      <c r="MD2" s="19"/>
      <c r="ME2" s="19"/>
      <c r="MF2" s="19"/>
      <c r="MG2" s="19"/>
      <c r="MH2" s="19"/>
      <c r="MI2" s="19"/>
      <c r="MJ2" s="19"/>
      <c r="MK2" s="19"/>
      <c r="ML2" s="19"/>
      <c r="MM2" s="19"/>
      <c r="MN2" s="19"/>
      <c r="MO2" s="19"/>
      <c r="MP2" s="19"/>
      <c r="MQ2" s="19"/>
      <c r="MR2" s="19"/>
      <c r="MS2" s="19"/>
      <c r="MT2" s="19"/>
      <c r="MU2" s="19"/>
      <c r="MV2" s="19"/>
      <c r="MW2" s="19"/>
      <c r="MX2" s="19"/>
      <c r="MY2" s="19"/>
      <c r="MZ2" s="19"/>
      <c r="NA2" s="19"/>
      <c r="NB2" s="19"/>
      <c r="NC2" s="19"/>
      <c r="ND2" s="19"/>
      <c r="NE2" s="19"/>
      <c r="NF2" s="19"/>
      <c r="NG2" s="19"/>
      <c r="NH2" s="19"/>
      <c r="NI2" s="19"/>
      <c r="NJ2" s="19"/>
      <c r="NK2" s="19"/>
      <c r="NL2" s="19"/>
      <c r="NM2" s="19"/>
      <c r="NN2" s="19"/>
      <c r="NO2" s="19"/>
      <c r="NP2" s="19"/>
      <c r="NQ2" s="19"/>
      <c r="NR2" s="19"/>
      <c r="NS2" s="19"/>
      <c r="NT2" s="19"/>
      <c r="NU2" s="19"/>
      <c r="NV2" s="19"/>
      <c r="NW2" s="19"/>
      <c r="NX2" s="19"/>
      <c r="NY2" s="19"/>
      <c r="NZ2" s="19"/>
      <c r="OA2" s="19"/>
      <c r="OB2" s="19"/>
      <c r="OC2" s="19"/>
      <c r="OD2" s="19"/>
      <c r="OE2" s="19"/>
      <c r="OF2" s="19"/>
      <c r="OG2" s="19"/>
      <c r="OH2" s="19"/>
      <c r="OI2" s="19"/>
      <c r="OJ2" s="19"/>
      <c r="OK2" s="19"/>
      <c r="OL2" s="19"/>
      <c r="OM2" s="19"/>
      <c r="ON2" s="19"/>
      <c r="OO2" s="19"/>
      <c r="OP2" s="19"/>
      <c r="OQ2" s="19"/>
      <c r="OR2" s="19"/>
      <c r="OS2" s="19"/>
      <c r="OT2" s="19"/>
      <c r="OU2" s="19"/>
      <c r="OV2" s="19"/>
      <c r="OW2" s="19"/>
      <c r="OX2" s="19"/>
      <c r="OY2" s="19"/>
      <c r="OZ2" s="19"/>
      <c r="PA2" s="19"/>
      <c r="PB2" s="19"/>
      <c r="PC2" s="19"/>
      <c r="PD2" s="19"/>
      <c r="PE2" s="19"/>
      <c r="PF2" s="19"/>
      <c r="PG2" s="19"/>
      <c r="PH2" s="19"/>
      <c r="PI2" s="19"/>
      <c r="PJ2" s="19"/>
      <c r="PK2" s="19"/>
      <c r="PL2" s="19"/>
      <c r="PM2" s="19"/>
      <c r="PN2" s="19"/>
      <c r="PO2" s="19"/>
      <c r="PP2" s="19"/>
      <c r="PQ2" s="19"/>
      <c r="PR2" s="19"/>
      <c r="PS2" s="19"/>
      <c r="PT2" s="19"/>
      <c r="PU2" s="19"/>
      <c r="PV2" s="19"/>
      <c r="PW2" s="19"/>
      <c r="PX2" s="19"/>
      <c r="PY2" s="19"/>
      <c r="PZ2" s="19"/>
      <c r="QA2" s="19"/>
      <c r="QB2" s="19"/>
      <c r="QC2" s="19"/>
      <c r="QD2" s="19"/>
      <c r="QE2" s="19"/>
      <c r="QF2" s="19"/>
      <c r="QG2" s="19"/>
      <c r="QH2" s="19"/>
      <c r="QI2" s="19"/>
      <c r="QJ2" s="19"/>
      <c r="QK2" s="19"/>
      <c r="QL2" s="19"/>
      <c r="QM2" s="19"/>
      <c r="QN2" s="19"/>
      <c r="QO2" s="19"/>
      <c r="QP2" s="19"/>
      <c r="QQ2" s="19"/>
      <c r="QR2" s="19"/>
      <c r="QS2" s="19"/>
      <c r="QT2" s="19"/>
      <c r="QU2" s="19"/>
      <c r="QV2" s="19"/>
      <c r="QW2" s="19"/>
      <c r="QX2" s="19"/>
      <c r="QY2" s="19"/>
      <c r="QZ2" s="19"/>
      <c r="RA2" s="19"/>
      <c r="RB2" s="19"/>
      <c r="RC2" s="19"/>
      <c r="RD2" s="19"/>
      <c r="RE2" s="19"/>
      <c r="RF2" s="19"/>
      <c r="RG2" s="19"/>
      <c r="RH2" s="19"/>
      <c r="RI2" s="19"/>
      <c r="RJ2" s="19"/>
      <c r="RK2" s="19"/>
      <c r="RL2" s="19"/>
      <c r="RM2" s="19"/>
      <c r="RN2" s="19"/>
      <c r="RO2" s="19"/>
      <c r="RP2" s="19"/>
      <c r="RQ2" s="19"/>
      <c r="RR2" s="19"/>
      <c r="RS2" s="19"/>
      <c r="RT2" s="19"/>
      <c r="RU2" s="19"/>
      <c r="RV2" s="19"/>
      <c r="RW2" s="19"/>
      <c r="RX2" s="19"/>
      <c r="RY2" s="19"/>
      <c r="RZ2" s="19"/>
      <c r="SA2" s="19"/>
      <c r="SB2" s="19"/>
      <c r="SC2" s="19"/>
      <c r="SD2" s="19"/>
      <c r="SE2" s="19"/>
      <c r="SF2" s="19"/>
      <c r="SG2" s="19"/>
      <c r="SH2" s="19"/>
      <c r="SI2" s="19"/>
      <c r="SJ2" s="19"/>
      <c r="SK2" s="19"/>
      <c r="SL2" s="19"/>
      <c r="SM2" s="19"/>
      <c r="SN2" s="19"/>
      <c r="SO2" s="19"/>
      <c r="SP2" s="19"/>
      <c r="SQ2" s="19"/>
      <c r="SR2" s="19"/>
      <c r="SS2" s="19"/>
      <c r="ST2" s="19"/>
      <c r="SU2" s="19"/>
      <c r="SV2" s="19"/>
      <c r="SW2" s="19"/>
      <c r="SX2" s="19"/>
      <c r="SY2" s="19"/>
      <c r="SZ2" s="19"/>
      <c r="TA2" s="19"/>
      <c r="TB2" s="19"/>
      <c r="TC2" s="19"/>
      <c r="TD2" s="19"/>
      <c r="TE2" s="19"/>
      <c r="TF2" s="19"/>
      <c r="TG2" s="19"/>
      <c r="TH2" s="19"/>
      <c r="TI2" s="19"/>
      <c r="TJ2" s="19"/>
      <c r="TK2" s="19"/>
      <c r="TL2" s="19"/>
      <c r="TM2" s="19"/>
      <c r="TN2" s="19"/>
      <c r="TO2" s="19"/>
      <c r="TP2" s="19"/>
      <c r="TQ2" s="19"/>
      <c r="TR2" s="19"/>
      <c r="TS2" s="19"/>
      <c r="TT2" s="19"/>
      <c r="TU2" s="19"/>
      <c r="TV2" s="19"/>
      <c r="TW2" s="19"/>
      <c r="TX2" s="19"/>
      <c r="TY2" s="19"/>
      <c r="TZ2" s="19"/>
      <c r="UA2" s="19"/>
      <c r="UB2" s="19"/>
      <c r="UC2" s="19"/>
      <c r="UD2" s="19"/>
      <c r="UE2" s="19"/>
      <c r="UF2" s="19"/>
      <c r="UG2" s="19"/>
      <c r="UH2" s="19"/>
      <c r="UI2" s="19"/>
      <c r="UJ2" s="19"/>
      <c r="UK2" s="19"/>
      <c r="UL2" s="19"/>
      <c r="UM2" s="19"/>
      <c r="UN2" s="19"/>
      <c r="UO2" s="19"/>
      <c r="UP2" s="19"/>
      <c r="UQ2" s="19"/>
      <c r="UR2" s="19"/>
      <c r="US2" s="19"/>
      <c r="UT2" s="19"/>
      <c r="UU2" s="19"/>
      <c r="UV2" s="19"/>
      <c r="UW2" s="19"/>
      <c r="UX2" s="19"/>
      <c r="UY2" s="19"/>
      <c r="UZ2" s="19"/>
      <c r="VA2" s="19"/>
      <c r="VB2" s="19"/>
      <c r="VC2" s="19"/>
      <c r="VD2" s="19"/>
      <c r="VE2" s="19"/>
      <c r="VF2" s="19"/>
      <c r="VG2" s="19"/>
      <c r="VH2" s="19"/>
      <c r="VI2" s="19"/>
      <c r="VJ2" s="19"/>
      <c r="VK2" s="19"/>
      <c r="VL2" s="19"/>
      <c r="VM2" s="19"/>
      <c r="VN2" s="19"/>
      <c r="VO2" s="19"/>
      <c r="VP2" s="19"/>
      <c r="VQ2" s="19"/>
      <c r="VR2" s="19"/>
      <c r="VS2" s="19"/>
      <c r="VT2" s="19"/>
      <c r="VU2" s="19"/>
      <c r="VV2" s="19"/>
      <c r="VW2" s="19"/>
      <c r="VX2" s="19"/>
      <c r="VY2" s="19"/>
      <c r="VZ2" s="19"/>
      <c r="WA2" s="19"/>
      <c r="WB2" s="19"/>
      <c r="WC2" s="19"/>
      <c r="WD2" s="19"/>
      <c r="WE2" s="19"/>
      <c r="WF2" s="19"/>
      <c r="WG2" s="19"/>
      <c r="WH2" s="19"/>
      <c r="WI2" s="19"/>
      <c r="WJ2" s="19"/>
      <c r="WK2" s="19"/>
      <c r="WL2" s="19"/>
      <c r="WM2" s="19"/>
      <c r="WN2" s="19"/>
      <c r="WO2" s="19"/>
      <c r="WP2" s="19"/>
      <c r="WQ2" s="19"/>
      <c r="WR2" s="19"/>
      <c r="WS2" s="19"/>
      <c r="WT2" s="19"/>
      <c r="WU2" s="19"/>
      <c r="WV2" s="19"/>
      <c r="WW2" s="19"/>
      <c r="WX2" s="19"/>
      <c r="WY2" s="19"/>
      <c r="WZ2" s="19"/>
      <c r="XA2" s="19"/>
      <c r="XB2" s="19"/>
      <c r="XC2" s="19"/>
      <c r="XD2" s="19"/>
      <c r="XE2" s="19"/>
      <c r="XF2" s="19"/>
      <c r="XG2" s="19"/>
      <c r="XH2" s="19"/>
      <c r="XI2" s="19"/>
      <c r="XJ2" s="19"/>
      <c r="XK2" s="19"/>
      <c r="XL2" s="19"/>
      <c r="XM2" s="19"/>
      <c r="XN2" s="19"/>
      <c r="XO2" s="19"/>
      <c r="XP2" s="19"/>
      <c r="XQ2" s="19"/>
      <c r="XR2" s="19"/>
      <c r="XS2" s="19"/>
      <c r="XT2" s="19"/>
      <c r="XU2" s="19"/>
      <c r="XV2" s="19"/>
      <c r="XW2" s="19"/>
      <c r="XX2" s="19"/>
      <c r="XY2" s="19"/>
      <c r="XZ2" s="19"/>
      <c r="YA2" s="19"/>
      <c r="YB2" s="19"/>
      <c r="YC2" s="19"/>
      <c r="YD2" s="19"/>
      <c r="YE2" s="19"/>
      <c r="YF2" s="19"/>
      <c r="YG2" s="19"/>
      <c r="YH2" s="19"/>
      <c r="YI2" s="19"/>
      <c r="YJ2" s="19"/>
      <c r="YK2" s="19"/>
      <c r="YL2" s="19"/>
      <c r="YM2" s="19"/>
      <c r="YN2" s="19"/>
      <c r="YO2" s="19"/>
      <c r="YP2" s="19"/>
      <c r="YQ2" s="19"/>
      <c r="YR2" s="19"/>
      <c r="YS2" s="19"/>
      <c r="YT2" s="19"/>
      <c r="YU2" s="19"/>
      <c r="YV2" s="19"/>
      <c r="YW2" s="19"/>
      <c r="YX2" s="19"/>
      <c r="YY2" s="19"/>
      <c r="YZ2" s="19"/>
      <c r="ZA2" s="19"/>
      <c r="ZB2" s="19"/>
      <c r="ZC2" s="19"/>
      <c r="ZD2" s="19"/>
      <c r="ZE2" s="19"/>
      <c r="ZF2" s="19"/>
      <c r="ZG2" s="19"/>
      <c r="ZH2" s="19"/>
      <c r="ZI2" s="19"/>
      <c r="ZJ2" s="19"/>
      <c r="ZK2" s="19"/>
      <c r="ZL2" s="19"/>
      <c r="ZM2" s="19"/>
      <c r="ZN2" s="19"/>
      <c r="ZO2" s="19"/>
      <c r="ZP2" s="19"/>
      <c r="ZQ2" s="19"/>
      <c r="ZR2" s="19"/>
      <c r="ZS2" s="19"/>
      <c r="ZT2" s="19"/>
      <c r="ZU2" s="19"/>
      <c r="ZV2" s="19"/>
      <c r="ZW2" s="19"/>
      <c r="ZX2" s="19"/>
      <c r="ZY2" s="19"/>
      <c r="ZZ2" s="19"/>
      <c r="AAA2" s="19"/>
      <c r="AAB2" s="19"/>
      <c r="AAC2" s="19"/>
      <c r="AAD2" s="19"/>
      <c r="AAE2" s="19"/>
      <c r="AAF2" s="19"/>
      <c r="AAG2" s="19"/>
      <c r="AAH2" s="19"/>
      <c r="AAI2" s="19"/>
      <c r="AAJ2" s="19"/>
      <c r="AAK2" s="19"/>
      <c r="AAL2" s="19"/>
      <c r="AAM2" s="19"/>
      <c r="AAN2" s="19"/>
      <c r="AAO2" s="19"/>
      <c r="AAP2" s="19"/>
      <c r="AAQ2" s="19"/>
      <c r="AAR2" s="19"/>
      <c r="AAS2" s="19"/>
      <c r="AAT2" s="19"/>
      <c r="AAU2" s="19"/>
      <c r="AAV2" s="19"/>
      <c r="AAW2" s="19"/>
      <c r="AAX2" s="19"/>
      <c r="AAY2" s="19"/>
      <c r="AAZ2" s="19"/>
      <c r="ABA2" s="19"/>
      <c r="ABB2" s="19"/>
      <c r="ABC2" s="19"/>
      <c r="ABD2" s="19"/>
      <c r="ABE2" s="19"/>
      <c r="ABF2" s="19"/>
      <c r="ABG2" s="19"/>
      <c r="ABH2" s="19"/>
      <c r="ABI2" s="19"/>
      <c r="ABJ2" s="19"/>
      <c r="ABK2" s="19"/>
      <c r="ABL2" s="19"/>
      <c r="ABM2" s="19"/>
      <c r="ABN2" s="19"/>
      <c r="ABO2" s="19"/>
      <c r="ABP2" s="19"/>
      <c r="ABQ2" s="19"/>
      <c r="ABR2" s="19"/>
      <c r="ABS2" s="19"/>
      <c r="ABT2" s="19"/>
      <c r="ABU2" s="19"/>
      <c r="ABV2" s="19"/>
      <c r="ABW2" s="19"/>
      <c r="ABX2" s="19"/>
      <c r="ABY2" s="19"/>
      <c r="ABZ2" s="19"/>
      <c r="ACA2" s="19"/>
      <c r="ACB2" s="19"/>
      <c r="ACC2" s="19"/>
      <c r="ACD2" s="19"/>
      <c r="ACE2" s="19"/>
      <c r="ACF2" s="19"/>
      <c r="ACG2" s="19"/>
      <c r="ACH2" s="19"/>
      <c r="ACI2" s="19"/>
      <c r="ACJ2" s="19"/>
      <c r="ACK2" s="19"/>
      <c r="ACL2" s="19"/>
      <c r="ACM2" s="19"/>
      <c r="ACN2" s="19"/>
      <c r="ACO2" s="19"/>
      <c r="ACP2" s="19"/>
      <c r="ACQ2" s="19"/>
      <c r="ACR2" s="19"/>
      <c r="ACS2" s="19"/>
      <c r="ACT2" s="19"/>
      <c r="ACU2" s="19"/>
      <c r="ACV2" s="19"/>
      <c r="ACW2" s="19"/>
      <c r="ACX2" s="19"/>
      <c r="ACY2" s="19"/>
      <c r="ACZ2" s="19"/>
      <c r="ADA2" s="19"/>
      <c r="ADB2" s="19"/>
      <c r="ADC2" s="19"/>
      <c r="ADD2" s="19"/>
      <c r="ADE2" s="19"/>
      <c r="ADF2" s="19"/>
      <c r="ADG2" s="19"/>
      <c r="ADH2" s="19"/>
      <c r="ADI2" s="19"/>
      <c r="ADJ2" s="19"/>
      <c r="ADK2" s="19"/>
      <c r="ADL2" s="19"/>
      <c r="ADM2" s="19"/>
      <c r="ADN2" s="19"/>
      <c r="ADO2" s="19"/>
      <c r="ADP2" s="19"/>
      <c r="ADQ2" s="19"/>
      <c r="ADR2" s="19"/>
      <c r="ADS2" s="19"/>
      <c r="ADT2" s="19"/>
      <c r="ADU2" s="19"/>
      <c r="ADV2" s="19"/>
      <c r="ADW2" s="19"/>
      <c r="ADX2" s="19"/>
      <c r="ADY2" s="19"/>
      <c r="ADZ2" s="19"/>
      <c r="AEA2" s="19"/>
      <c r="AEB2" s="19"/>
      <c r="AEC2" s="19"/>
      <c r="AED2" s="19"/>
      <c r="AEE2" s="19"/>
      <c r="AEF2" s="19"/>
      <c r="AEG2" s="19"/>
      <c r="AEH2" s="19"/>
      <c r="AEI2" s="19"/>
      <c r="AEJ2" s="19"/>
      <c r="AEK2" s="19"/>
      <c r="AEL2" s="19"/>
      <c r="AEM2" s="19"/>
      <c r="AEN2" s="19"/>
      <c r="AEO2" s="19"/>
      <c r="AEP2" s="19"/>
      <c r="AEQ2" s="19"/>
      <c r="AER2" s="19"/>
      <c r="AES2" s="19"/>
      <c r="AET2" s="19"/>
      <c r="AEU2" s="19"/>
      <c r="AEV2" s="19"/>
      <c r="AEW2" s="19"/>
      <c r="AEX2" s="19"/>
      <c r="AEY2" s="19"/>
      <c r="AEZ2" s="19"/>
      <c r="AFA2" s="19"/>
      <c r="AFB2" s="19"/>
      <c r="AFC2" s="19"/>
      <c r="AFD2" s="19"/>
      <c r="AFE2" s="19"/>
      <c r="AFF2" s="19"/>
      <c r="AFG2" s="19"/>
      <c r="AFH2" s="19"/>
      <c r="AFI2" s="19"/>
      <c r="AFJ2" s="19"/>
      <c r="AFK2" s="19"/>
      <c r="AFL2" s="19"/>
      <c r="AFM2" s="19"/>
      <c r="AFN2" s="19"/>
      <c r="AFO2" s="19"/>
      <c r="AFP2" s="19"/>
      <c r="AFQ2" s="19"/>
      <c r="AFR2" s="19"/>
      <c r="AFS2" s="19"/>
      <c r="AFT2" s="19"/>
      <c r="AFU2" s="19"/>
      <c r="AFV2" s="19"/>
      <c r="AFW2" s="19"/>
      <c r="AFX2" s="19"/>
      <c r="AFY2" s="19"/>
      <c r="AFZ2" s="19"/>
      <c r="AGA2" s="19"/>
      <c r="AGB2" s="19"/>
      <c r="AGC2" s="19"/>
      <c r="AGD2" s="19"/>
      <c r="AGE2" s="19"/>
      <c r="AGF2" s="19"/>
      <c r="AGG2" s="19"/>
      <c r="AGH2" s="19"/>
      <c r="AGI2" s="19"/>
      <c r="AGJ2" s="19"/>
      <c r="AGK2" s="19"/>
      <c r="AGL2" s="19"/>
      <c r="AGM2" s="19"/>
      <c r="AGN2" s="19"/>
      <c r="AGO2" s="19"/>
      <c r="AGP2" s="19"/>
      <c r="AGQ2" s="19"/>
      <c r="AGR2" s="19"/>
      <c r="AGS2" s="19"/>
      <c r="AGT2" s="19"/>
      <c r="AGU2" s="19"/>
      <c r="AGV2" s="19"/>
      <c r="AGW2" s="19"/>
      <c r="AGX2" s="19"/>
      <c r="AGY2" s="19"/>
      <c r="AGZ2" s="19"/>
      <c r="AHA2" s="19"/>
      <c r="AHB2" s="19"/>
      <c r="AHC2" s="19"/>
      <c r="AHD2" s="19"/>
      <c r="AHE2" s="19"/>
      <c r="AHF2" s="19"/>
      <c r="AHG2" s="19"/>
      <c r="AHH2" s="19"/>
      <c r="AHI2" s="19"/>
      <c r="AHJ2" s="19"/>
      <c r="AHK2" s="19"/>
      <c r="AHL2" s="19"/>
      <c r="AHM2" s="19"/>
      <c r="AHN2" s="19"/>
      <c r="AHO2" s="19"/>
      <c r="AHP2" s="19"/>
      <c r="AHQ2" s="19"/>
      <c r="AHR2" s="19"/>
      <c r="AHS2" s="19"/>
      <c r="AHT2" s="19"/>
      <c r="AHU2" s="19"/>
      <c r="AHV2" s="19"/>
      <c r="AHW2" s="19"/>
      <c r="AHX2" s="19"/>
      <c r="AHY2" s="19"/>
      <c r="AHZ2" s="19"/>
      <c r="AIA2" s="19"/>
      <c r="AIB2" s="19"/>
      <c r="AIC2" s="19"/>
      <c r="AID2" s="19"/>
      <c r="AIE2" s="19"/>
      <c r="AIF2" s="19"/>
      <c r="AIG2" s="19"/>
      <c r="AIH2" s="19"/>
      <c r="AII2" s="19"/>
      <c r="AIJ2" s="19"/>
      <c r="AIK2" s="19"/>
      <c r="AIL2" s="19"/>
      <c r="AIM2" s="19"/>
      <c r="AIN2" s="19"/>
      <c r="AIO2" s="19"/>
      <c r="AIP2" s="19"/>
      <c r="AIQ2" s="19"/>
      <c r="AIR2" s="19"/>
      <c r="AIS2" s="19"/>
      <c r="AIT2" s="19"/>
      <c r="AIU2" s="19"/>
      <c r="AIV2" s="19"/>
      <c r="AIW2" s="19"/>
      <c r="AIX2" s="19"/>
      <c r="AIY2" s="19"/>
      <c r="AIZ2" s="19"/>
      <c r="AJA2" s="19"/>
      <c r="AJB2" s="19"/>
      <c r="AJC2" s="19"/>
      <c r="AJD2" s="19"/>
      <c r="AJE2" s="19"/>
      <c r="AJF2" s="19"/>
      <c r="AJG2" s="19"/>
      <c r="AJH2" s="19"/>
      <c r="AJI2" s="19"/>
      <c r="AJJ2" s="19"/>
      <c r="AJK2" s="19"/>
      <c r="AJL2" s="19"/>
      <c r="AJM2" s="19"/>
      <c r="AJN2" s="19"/>
      <c r="AJO2" s="19"/>
      <c r="AJP2" s="19"/>
      <c r="AJQ2" s="19"/>
      <c r="AJR2" s="19"/>
      <c r="AJS2" s="19"/>
      <c r="AJT2" s="19"/>
      <c r="AJU2" s="19"/>
      <c r="AJV2" s="19"/>
      <c r="AJW2" s="19"/>
      <c r="AJX2" s="19"/>
      <c r="AJY2" s="19"/>
      <c r="AJZ2" s="19"/>
      <c r="AKA2" s="19"/>
      <c r="AKB2" s="19"/>
      <c r="AKC2" s="19"/>
      <c r="AKD2" s="19"/>
      <c r="AKE2" s="19"/>
      <c r="AKF2" s="19"/>
      <c r="AKG2" s="19"/>
      <c r="AKH2" s="19"/>
      <c r="AKI2" s="19"/>
      <c r="AKJ2" s="19"/>
      <c r="AKK2" s="19"/>
      <c r="AKL2" s="19"/>
      <c r="AKM2" s="19"/>
      <c r="AKN2" s="19"/>
      <c r="AKO2" s="19"/>
      <c r="AKP2" s="19"/>
      <c r="AKQ2" s="19"/>
      <c r="AKR2" s="19"/>
      <c r="AKS2" s="19"/>
      <c r="AKT2" s="19"/>
      <c r="AKU2" s="19"/>
      <c r="AKV2" s="19"/>
      <c r="AKW2" s="19"/>
      <c r="AKX2" s="19"/>
      <c r="AKY2" s="19"/>
      <c r="AKZ2" s="19"/>
      <c r="ALA2" s="19"/>
      <c r="ALB2" s="19"/>
      <c r="ALC2" s="19"/>
      <c r="ALD2" s="19"/>
      <c r="ALE2" s="19"/>
      <c r="ALF2" s="19"/>
      <c r="ALG2" s="19"/>
      <c r="ALH2" s="19"/>
      <c r="ALI2" s="19"/>
      <c r="ALJ2" s="19"/>
      <c r="ALK2" s="19"/>
      <c r="ALL2" s="19"/>
      <c r="ALM2" s="19"/>
      <c r="ALN2" s="19"/>
      <c r="ALO2" s="19"/>
      <c r="ALP2" s="19"/>
      <c r="ALQ2" s="19"/>
      <c r="ALR2" s="19"/>
      <c r="ALS2" s="19"/>
      <c r="ALT2" s="19"/>
      <c r="ALU2" s="19"/>
      <c r="ALV2" s="19"/>
      <c r="ALW2" s="19"/>
      <c r="ALX2" s="19"/>
      <c r="ALY2" s="19"/>
      <c r="ALZ2" s="19"/>
      <c r="AMA2" s="19"/>
      <c r="AMB2" s="19"/>
      <c r="AMC2" s="19"/>
      <c r="AMD2" s="19"/>
      <c r="AME2" s="19"/>
      <c r="AMF2" s="19"/>
      <c r="AMG2" s="19"/>
      <c r="AMH2" s="19"/>
      <c r="AMI2" s="19"/>
      <c r="AMJ2" s="19"/>
      <c r="AMK2" s="19"/>
      <c r="AML2" s="19"/>
      <c r="AMM2" s="19"/>
      <c r="AMN2" s="19"/>
      <c r="AMO2" s="19"/>
      <c r="AMP2" s="19"/>
      <c r="AMQ2" s="19"/>
      <c r="AMR2" s="19"/>
      <c r="AMS2" s="19"/>
      <c r="AMT2" s="19"/>
      <c r="AMU2" s="19"/>
      <c r="AMV2" s="19"/>
      <c r="AMW2" s="19"/>
      <c r="AMX2" s="19"/>
      <c r="AMY2" s="19"/>
      <c r="AMZ2" s="19"/>
      <c r="ANA2" s="19"/>
      <c r="ANB2" s="19"/>
      <c r="ANC2" s="19"/>
      <c r="AND2" s="19"/>
      <c r="ANE2" s="19"/>
      <c r="ANF2" s="19"/>
      <c r="ANG2" s="19"/>
      <c r="ANH2" s="19"/>
      <c r="ANI2" s="19"/>
      <c r="ANJ2" s="19"/>
      <c r="ANK2" s="19"/>
      <c r="ANL2" s="19"/>
      <c r="ANM2" s="19"/>
      <c r="ANN2" s="19"/>
      <c r="ANO2" s="19"/>
      <c r="ANP2" s="19"/>
      <c r="ANQ2" s="19"/>
      <c r="ANR2" s="19"/>
      <c r="ANS2" s="19"/>
      <c r="ANT2" s="19"/>
      <c r="ANU2" s="19"/>
      <c r="ANV2" s="19"/>
      <c r="ANW2" s="19"/>
      <c r="ANX2" s="19"/>
      <c r="ANY2" s="19"/>
      <c r="ANZ2" s="19"/>
      <c r="AOA2" s="19"/>
      <c r="AOB2" s="19"/>
      <c r="AOC2" s="19"/>
      <c r="AOD2" s="19"/>
      <c r="AOE2" s="19"/>
      <c r="AOF2" s="19"/>
      <c r="AOG2" s="19"/>
      <c r="AOH2" s="19"/>
      <c r="AOI2" s="19"/>
      <c r="AOJ2" s="19"/>
      <c r="AOK2" s="19"/>
      <c r="AOL2" s="19"/>
      <c r="AOM2" s="19"/>
      <c r="AON2" s="19"/>
      <c r="AOO2" s="19"/>
      <c r="AOP2" s="19"/>
      <c r="AOQ2" s="19"/>
      <c r="AOR2" s="19"/>
      <c r="AOS2" s="19"/>
      <c r="AOT2" s="19"/>
      <c r="AOU2" s="19"/>
      <c r="AOV2" s="19"/>
      <c r="AOW2" s="19"/>
      <c r="AOX2" s="19"/>
      <c r="AOY2" s="19"/>
      <c r="AOZ2" s="19"/>
      <c r="APA2" s="19"/>
      <c r="APB2" s="19"/>
      <c r="APC2" s="19"/>
      <c r="APD2" s="19"/>
      <c r="APE2" s="19"/>
      <c r="APF2" s="19"/>
      <c r="APG2" s="19"/>
      <c r="APH2" s="19"/>
      <c r="API2" s="19"/>
      <c r="APJ2" s="19"/>
      <c r="APK2" s="19"/>
      <c r="APL2" s="19"/>
      <c r="APM2" s="19"/>
      <c r="APN2" s="19"/>
      <c r="APO2" s="19"/>
      <c r="APP2" s="19"/>
      <c r="APQ2" s="19"/>
      <c r="APR2" s="19"/>
      <c r="APS2" s="19"/>
      <c r="APT2" s="19"/>
      <c r="APU2" s="19"/>
      <c r="APV2" s="19"/>
      <c r="APW2" s="19"/>
      <c r="APX2" s="19"/>
      <c r="APY2" s="19"/>
      <c r="APZ2" s="19"/>
      <c r="AQA2" s="19"/>
      <c r="AQB2" s="19"/>
      <c r="AQC2" s="19"/>
      <c r="AQD2" s="19"/>
      <c r="AQE2" s="19"/>
      <c r="AQF2" s="19"/>
      <c r="AQG2" s="19"/>
      <c r="AQH2" s="19"/>
      <c r="AQI2" s="19"/>
      <c r="AQJ2" s="19"/>
      <c r="AQK2" s="19"/>
      <c r="AQL2" s="19"/>
      <c r="AQM2" s="19"/>
      <c r="AQN2" s="19"/>
      <c r="AQO2" s="19"/>
      <c r="AQP2" s="19"/>
      <c r="AQQ2" s="19"/>
      <c r="AQR2" s="19"/>
      <c r="AQS2" s="19"/>
      <c r="AQT2" s="19"/>
      <c r="AQU2" s="19"/>
      <c r="AQV2" s="19"/>
      <c r="AQW2" s="19"/>
      <c r="AQX2" s="19"/>
      <c r="AQY2" s="19"/>
      <c r="AQZ2" s="19"/>
      <c r="ARA2" s="19"/>
      <c r="ARB2" s="19"/>
      <c r="ARC2" s="19"/>
      <c r="ARD2" s="19"/>
      <c r="ARE2" s="19"/>
      <c r="ARF2" s="19"/>
      <c r="ARG2" s="19"/>
      <c r="ARH2" s="19"/>
      <c r="ARI2" s="19"/>
      <c r="ARJ2" s="19"/>
      <c r="ARK2" s="19"/>
      <c r="ARL2" s="19"/>
      <c r="ARM2" s="19"/>
      <c r="ARN2" s="19"/>
      <c r="ARO2" s="19"/>
      <c r="ARP2" s="19"/>
      <c r="ARQ2" s="19"/>
      <c r="ARR2" s="19"/>
      <c r="ARS2" s="19"/>
      <c r="ART2" s="19"/>
      <c r="ARU2" s="19"/>
      <c r="ARV2" s="19"/>
      <c r="ARW2" s="19"/>
      <c r="ARX2" s="19"/>
      <c r="ARY2" s="19"/>
      <c r="ARZ2" s="19"/>
      <c r="ASA2" s="19"/>
      <c r="ASB2" s="19"/>
      <c r="ASC2" s="19"/>
      <c r="ASD2" s="19"/>
      <c r="ASE2" s="19"/>
      <c r="ASF2" s="19"/>
      <c r="ASG2" s="19"/>
      <c r="ASH2" s="19"/>
      <c r="ASI2" s="19"/>
      <c r="ASJ2" s="19"/>
      <c r="ASK2" s="19"/>
      <c r="ASL2" s="19"/>
      <c r="ASM2" s="19"/>
      <c r="ASN2" s="19"/>
      <c r="ASO2" s="19"/>
      <c r="ASP2" s="19"/>
      <c r="ASQ2" s="19"/>
      <c r="ASR2" s="19"/>
      <c r="ASS2" s="19"/>
      <c r="AST2" s="19"/>
      <c r="ASU2" s="19"/>
      <c r="ASV2" s="19"/>
      <c r="ASW2" s="19"/>
      <c r="ASX2" s="19"/>
      <c r="ASY2" s="19"/>
      <c r="ASZ2" s="19"/>
      <c r="ATA2" s="19"/>
      <c r="ATB2" s="19"/>
      <c r="ATC2" s="19"/>
      <c r="ATD2" s="19"/>
      <c r="ATE2" s="19"/>
      <c r="ATF2" s="19"/>
      <c r="ATG2" s="19"/>
      <c r="ATH2" s="19"/>
      <c r="ATI2" s="19"/>
      <c r="ATJ2" s="19"/>
      <c r="ATK2" s="19"/>
      <c r="ATL2" s="19"/>
      <c r="ATM2" s="19"/>
      <c r="ATN2" s="19"/>
      <c r="ATO2" s="19"/>
      <c r="ATP2" s="19"/>
      <c r="ATQ2" s="19"/>
      <c r="ATR2" s="19"/>
      <c r="ATS2" s="19"/>
      <c r="ATT2" s="19"/>
      <c r="ATU2" s="19"/>
      <c r="ATV2" s="19"/>
      <c r="ATW2" s="19"/>
      <c r="ATX2" s="19"/>
      <c r="ATY2" s="19"/>
      <c r="ATZ2" s="19"/>
      <c r="AUA2" s="19"/>
      <c r="AUB2" s="19"/>
      <c r="AUC2" s="19"/>
      <c r="AUD2" s="19"/>
      <c r="AUE2" s="19"/>
      <c r="AUF2" s="19"/>
      <c r="AUG2" s="19"/>
      <c r="AUH2" s="19"/>
      <c r="AUI2" s="19"/>
      <c r="AUJ2" s="19"/>
      <c r="AUK2" s="19"/>
      <c r="AUL2" s="19"/>
      <c r="AUM2" s="19"/>
      <c r="AUN2" s="19"/>
      <c r="AUO2" s="19"/>
      <c r="AUP2" s="19"/>
      <c r="AUQ2" s="19"/>
      <c r="AUR2" s="19"/>
      <c r="AUS2" s="19"/>
      <c r="AUT2" s="19"/>
      <c r="AUU2" s="19"/>
      <c r="AUV2" s="19"/>
      <c r="AUW2" s="19"/>
      <c r="AUX2" s="19"/>
      <c r="AUY2" s="19"/>
      <c r="AUZ2" s="19"/>
      <c r="AVA2" s="19"/>
      <c r="AVB2" s="19"/>
      <c r="AVC2" s="19"/>
      <c r="AVD2" s="19"/>
      <c r="AVE2" s="19"/>
      <c r="AVF2" s="19"/>
      <c r="AVG2" s="19"/>
      <c r="AVH2" s="19"/>
      <c r="AVI2" s="19"/>
      <c r="AVJ2" s="19"/>
      <c r="AVK2" s="19"/>
      <c r="AVL2" s="19"/>
      <c r="AVM2" s="19"/>
      <c r="AVN2" s="19"/>
      <c r="AVO2" s="19"/>
      <c r="AVP2" s="19"/>
      <c r="AVQ2" s="19"/>
      <c r="AVR2" s="19"/>
      <c r="AVS2" s="19"/>
      <c r="AVT2" s="19"/>
      <c r="AVU2" s="19"/>
      <c r="AVV2" s="19"/>
      <c r="AVW2" s="19"/>
      <c r="AVX2" s="19"/>
      <c r="AVY2" s="19"/>
      <c r="AVZ2" s="19"/>
      <c r="AWA2" s="19"/>
      <c r="AWB2" s="19"/>
      <c r="AWC2" s="19"/>
      <c r="AWD2" s="19"/>
      <c r="AWE2" s="19"/>
      <c r="AWF2" s="19"/>
      <c r="AWG2" s="19"/>
      <c r="AWH2" s="19"/>
      <c r="AWI2" s="19"/>
      <c r="AWJ2" s="19"/>
      <c r="AWK2" s="19"/>
      <c r="AWL2" s="19"/>
      <c r="AWM2" s="19"/>
      <c r="AWN2" s="19"/>
      <c r="AWO2" s="19"/>
      <c r="AWP2" s="19"/>
      <c r="AWQ2" s="19"/>
      <c r="AWR2" s="19"/>
      <c r="AWS2" s="19"/>
      <c r="AWT2" s="19"/>
      <c r="AWU2" s="19"/>
      <c r="AWV2" s="19"/>
      <c r="AWW2" s="19"/>
      <c r="AWX2" s="19"/>
      <c r="AWY2" s="19"/>
      <c r="AWZ2" s="19"/>
      <c r="AXA2" s="19"/>
      <c r="AXB2" s="19"/>
      <c r="AXC2" s="19"/>
      <c r="AXD2" s="19"/>
      <c r="AXE2" s="19"/>
      <c r="AXF2" s="19"/>
      <c r="AXG2" s="19"/>
      <c r="AXH2" s="19"/>
      <c r="AXI2" s="19"/>
      <c r="AXJ2" s="19"/>
      <c r="AXK2" s="19"/>
      <c r="AXL2" s="19"/>
      <c r="AXM2" s="19"/>
      <c r="AXN2" s="19"/>
      <c r="AXO2" s="19"/>
      <c r="AXP2" s="19"/>
      <c r="AXQ2" s="19"/>
      <c r="AXR2" s="19"/>
      <c r="AXS2" s="19"/>
      <c r="AXT2" s="19"/>
      <c r="AXU2" s="19"/>
      <c r="AXV2" s="19"/>
      <c r="AXW2" s="19"/>
      <c r="AXX2" s="19"/>
      <c r="AXY2" s="19"/>
      <c r="AXZ2" s="19"/>
      <c r="AYA2" s="19"/>
      <c r="AYB2" s="19"/>
      <c r="AYC2" s="19"/>
      <c r="AYD2" s="19"/>
      <c r="AYE2" s="19"/>
      <c r="AYF2" s="19"/>
      <c r="AYG2" s="19"/>
      <c r="AYH2" s="19"/>
      <c r="AYI2" s="19"/>
      <c r="AYJ2" s="19"/>
      <c r="AYK2" s="19"/>
      <c r="AYL2" s="19"/>
      <c r="AYM2" s="19"/>
      <c r="AYN2" s="19"/>
      <c r="AYO2" s="19"/>
      <c r="AYP2" s="19"/>
      <c r="AYQ2" s="19"/>
      <c r="AYR2" s="19"/>
      <c r="AYS2" s="19"/>
      <c r="AYT2" s="19"/>
      <c r="AYU2" s="19"/>
      <c r="AYV2" s="19"/>
      <c r="AYW2" s="19"/>
      <c r="AYX2" s="19"/>
      <c r="AYY2" s="19"/>
      <c r="AYZ2" s="19"/>
      <c r="AZA2" s="19"/>
      <c r="AZB2" s="19"/>
      <c r="AZC2" s="19"/>
      <c r="AZD2" s="19"/>
      <c r="AZE2" s="19"/>
      <c r="AZF2" s="19"/>
      <c r="AZG2" s="19"/>
      <c r="AZH2" s="19"/>
      <c r="AZI2" s="19"/>
      <c r="AZJ2" s="19"/>
      <c r="AZK2" s="19"/>
      <c r="AZL2" s="19"/>
      <c r="AZM2" s="19"/>
      <c r="AZN2" s="19"/>
      <c r="AZO2" s="19"/>
      <c r="AZP2" s="19"/>
      <c r="AZQ2" s="19"/>
      <c r="AZR2" s="19"/>
      <c r="AZS2" s="19"/>
      <c r="AZT2" s="19"/>
      <c r="AZU2" s="19"/>
      <c r="AZV2" s="19"/>
      <c r="AZW2" s="19"/>
      <c r="AZX2" s="19"/>
      <c r="AZY2" s="19"/>
      <c r="AZZ2" s="19"/>
      <c r="BAA2" s="19"/>
      <c r="BAB2" s="19"/>
      <c r="BAC2" s="19"/>
      <c r="BAD2" s="19"/>
      <c r="BAE2" s="19"/>
      <c r="BAF2" s="19"/>
      <c r="BAG2" s="19"/>
      <c r="BAH2" s="19"/>
      <c r="BAI2" s="19"/>
      <c r="BAJ2" s="19"/>
      <c r="BAK2" s="19"/>
      <c r="BAL2" s="19"/>
      <c r="BAM2" s="19"/>
      <c r="BAN2" s="19"/>
      <c r="BAO2" s="19"/>
      <c r="BAP2" s="19"/>
      <c r="BAQ2" s="19"/>
      <c r="BAR2" s="19"/>
      <c r="BAS2" s="19"/>
      <c r="BAT2" s="19"/>
      <c r="BAU2" s="19"/>
      <c r="BAV2" s="19"/>
      <c r="BAW2" s="19"/>
      <c r="BAX2" s="19"/>
      <c r="BAY2" s="19"/>
      <c r="BAZ2" s="19"/>
      <c r="BBA2" s="19"/>
      <c r="BBB2" s="19"/>
      <c r="BBC2" s="19"/>
      <c r="BBD2" s="19"/>
      <c r="BBE2" s="19"/>
      <c r="BBF2" s="19"/>
      <c r="BBG2" s="19"/>
      <c r="BBH2" s="19"/>
      <c r="BBI2" s="19"/>
      <c r="BBJ2" s="19"/>
      <c r="BBK2" s="19"/>
      <c r="BBL2" s="19"/>
      <c r="BBM2" s="19"/>
      <c r="BBN2" s="19"/>
      <c r="BBO2" s="19"/>
      <c r="BBP2" s="19"/>
      <c r="BBQ2" s="19"/>
      <c r="BBR2" s="19"/>
      <c r="BBS2" s="19"/>
      <c r="BBT2" s="19"/>
      <c r="BBU2" s="19"/>
      <c r="BBV2" s="19"/>
      <c r="BBW2" s="19"/>
      <c r="BBX2" s="19"/>
      <c r="BBY2" s="19"/>
      <c r="BBZ2" s="19"/>
      <c r="BCA2" s="19"/>
      <c r="BCB2" s="19"/>
      <c r="BCC2" s="19"/>
      <c r="BCD2" s="19"/>
      <c r="BCE2" s="19"/>
      <c r="BCF2" s="19"/>
      <c r="BCG2" s="19"/>
      <c r="BCH2" s="19"/>
      <c r="BCI2" s="19"/>
      <c r="BCJ2" s="19"/>
      <c r="BCK2" s="19"/>
      <c r="BCL2" s="19"/>
      <c r="BCM2" s="19"/>
      <c r="BCN2" s="19"/>
      <c r="BCO2" s="19"/>
      <c r="BCP2" s="19"/>
      <c r="BCQ2" s="19"/>
      <c r="BCR2" s="19"/>
      <c r="BCS2" s="19"/>
      <c r="BCT2" s="19"/>
      <c r="BCU2" s="19"/>
      <c r="BCV2" s="19"/>
      <c r="BCW2" s="19"/>
      <c r="BCX2" s="19"/>
      <c r="BCY2" s="19"/>
      <c r="BCZ2" s="19"/>
      <c r="BDA2" s="19"/>
      <c r="BDB2" s="19"/>
      <c r="BDC2" s="19"/>
      <c r="BDD2" s="19"/>
      <c r="BDE2" s="19"/>
      <c r="BDF2" s="19"/>
      <c r="BDG2" s="19"/>
      <c r="BDH2" s="19"/>
      <c r="BDI2" s="19"/>
      <c r="BDJ2" s="19"/>
      <c r="BDK2" s="19"/>
      <c r="BDL2" s="19"/>
      <c r="BDM2" s="19"/>
      <c r="BDN2" s="19"/>
      <c r="BDO2" s="19"/>
      <c r="BDP2" s="19"/>
      <c r="BDQ2" s="19"/>
      <c r="BDR2" s="19"/>
      <c r="BDS2" s="19"/>
      <c r="BDT2" s="19"/>
      <c r="BDU2" s="19"/>
      <c r="BDV2" s="19"/>
      <c r="BDW2" s="19"/>
      <c r="BDX2" s="19"/>
      <c r="BDY2" s="19"/>
      <c r="BDZ2" s="19"/>
      <c r="BEA2" s="19"/>
      <c r="BEB2" s="19"/>
      <c r="BEC2" s="19"/>
      <c r="BED2" s="19"/>
      <c r="BEE2" s="19"/>
      <c r="BEF2" s="19"/>
      <c r="BEG2" s="19"/>
      <c r="BEH2" s="19"/>
      <c r="BEI2" s="19"/>
      <c r="BEJ2" s="19"/>
      <c r="BEK2" s="19"/>
      <c r="BEL2" s="19"/>
      <c r="BEM2" s="19"/>
      <c r="BEN2" s="19"/>
      <c r="BEO2" s="19"/>
      <c r="BEP2" s="19"/>
      <c r="BEQ2" s="19"/>
      <c r="BER2" s="19"/>
      <c r="BES2" s="19"/>
      <c r="BET2" s="19"/>
      <c r="BEU2" s="19"/>
      <c r="BEV2" s="19"/>
      <c r="BEW2" s="19"/>
      <c r="BEX2" s="19"/>
      <c r="BEY2" s="19"/>
      <c r="BEZ2" s="19"/>
      <c r="BFA2" s="19"/>
      <c r="BFB2" s="19"/>
      <c r="BFC2" s="19"/>
      <c r="BFD2" s="19"/>
      <c r="BFE2" s="19"/>
      <c r="BFF2" s="19"/>
      <c r="BFG2" s="19"/>
      <c r="BFH2" s="19"/>
      <c r="BFI2" s="19"/>
      <c r="BFJ2" s="19"/>
      <c r="BFK2" s="19"/>
      <c r="BFL2" s="19"/>
      <c r="BFM2" s="19"/>
      <c r="BFN2" s="19"/>
      <c r="BFO2" s="19"/>
      <c r="BFP2" s="19"/>
      <c r="BFQ2" s="19"/>
      <c r="BFR2" s="19"/>
      <c r="BFS2" s="19"/>
      <c r="BFT2" s="19"/>
      <c r="BFU2" s="19"/>
      <c r="BFV2" s="19"/>
      <c r="BFW2" s="19"/>
      <c r="BFX2" s="19"/>
      <c r="BFY2" s="19"/>
      <c r="BFZ2" s="19"/>
      <c r="BGA2" s="19"/>
      <c r="BGB2" s="19"/>
      <c r="BGC2" s="19"/>
      <c r="BGD2" s="19"/>
      <c r="BGE2" s="19"/>
      <c r="BGF2" s="19"/>
      <c r="BGG2" s="19"/>
      <c r="BGH2" s="19"/>
      <c r="BGI2" s="19"/>
      <c r="BGJ2" s="19"/>
      <c r="BGK2" s="19"/>
      <c r="BGL2" s="19"/>
      <c r="BGM2" s="19"/>
      <c r="BGN2" s="19"/>
      <c r="BGO2" s="19"/>
      <c r="BGP2" s="19"/>
      <c r="BGQ2" s="19"/>
      <c r="BGR2" s="19"/>
      <c r="BGS2" s="19"/>
      <c r="BGT2" s="19"/>
      <c r="BGU2" s="19"/>
      <c r="BGV2" s="19"/>
      <c r="BGW2" s="19"/>
      <c r="BGX2" s="19"/>
      <c r="BGY2" s="19"/>
      <c r="BGZ2" s="19"/>
      <c r="BHA2" s="19"/>
      <c r="BHB2" s="19"/>
      <c r="BHC2" s="19"/>
      <c r="BHD2" s="19"/>
      <c r="BHE2" s="19"/>
      <c r="BHF2" s="19"/>
      <c r="BHG2" s="19"/>
      <c r="BHH2" s="19"/>
      <c r="BHI2" s="19"/>
      <c r="BHJ2" s="19"/>
      <c r="BHK2" s="19"/>
      <c r="BHL2" s="19"/>
      <c r="BHM2" s="19"/>
      <c r="BHN2" s="19"/>
      <c r="BHO2" s="19"/>
      <c r="BHP2" s="19"/>
      <c r="BHQ2" s="19"/>
      <c r="BHR2" s="19"/>
      <c r="BHS2" s="19"/>
      <c r="BHT2" s="19"/>
      <c r="BHU2" s="19"/>
      <c r="BHV2" s="19"/>
      <c r="BHW2" s="19"/>
      <c r="BHX2" s="19"/>
      <c r="BHY2" s="19"/>
      <c r="BHZ2" s="19"/>
      <c r="BIA2" s="19"/>
      <c r="BIB2" s="19"/>
      <c r="BIC2" s="19"/>
      <c r="BID2" s="19"/>
      <c r="BIE2" s="19"/>
      <c r="BIF2" s="19"/>
      <c r="BIG2" s="19"/>
      <c r="BIH2" s="19"/>
      <c r="BII2" s="19"/>
      <c r="BIJ2" s="19"/>
      <c r="BIK2" s="19"/>
      <c r="BIL2" s="19"/>
      <c r="BIM2" s="19"/>
      <c r="BIN2" s="19"/>
      <c r="BIO2" s="19"/>
      <c r="BIP2" s="19"/>
      <c r="BIQ2" s="19"/>
      <c r="BIR2" s="19"/>
      <c r="BIS2" s="19"/>
      <c r="BIT2" s="19"/>
      <c r="BIU2" s="19"/>
      <c r="BIV2" s="19"/>
      <c r="BIW2" s="19"/>
      <c r="BIX2" s="19"/>
      <c r="BIY2" s="19"/>
      <c r="BIZ2" s="19"/>
      <c r="BJA2" s="19"/>
      <c r="BJB2" s="19"/>
      <c r="BJC2" s="19"/>
      <c r="BJD2" s="19"/>
      <c r="BJE2" s="19"/>
      <c r="BJF2" s="19"/>
      <c r="BJG2" s="19"/>
      <c r="BJH2" s="19"/>
      <c r="BJI2" s="19"/>
      <c r="BJJ2" s="19"/>
      <c r="BJK2" s="19"/>
      <c r="BJL2" s="19"/>
      <c r="BJM2" s="19"/>
      <c r="BJN2" s="19"/>
      <c r="BJO2" s="19"/>
      <c r="BJP2" s="19"/>
      <c r="BJQ2" s="19"/>
      <c r="BJR2" s="19"/>
      <c r="BJS2" s="19"/>
      <c r="BJT2" s="19"/>
      <c r="BJU2" s="19"/>
      <c r="BJV2" s="19"/>
      <c r="BJW2" s="19"/>
      <c r="BJX2" s="19"/>
      <c r="BJY2" s="19"/>
      <c r="BJZ2" s="19"/>
      <c r="BKA2" s="19"/>
      <c r="BKB2" s="19"/>
      <c r="BKC2" s="19"/>
      <c r="BKD2" s="19"/>
      <c r="BKE2" s="19"/>
      <c r="BKF2" s="19"/>
      <c r="BKG2" s="19"/>
      <c r="BKH2" s="19"/>
      <c r="BKI2" s="19"/>
      <c r="BKJ2" s="19"/>
      <c r="BKK2" s="19"/>
      <c r="BKL2" s="19"/>
      <c r="BKM2" s="19"/>
      <c r="BKN2" s="19"/>
      <c r="BKO2" s="19"/>
      <c r="BKP2" s="19"/>
      <c r="BKQ2" s="19"/>
      <c r="BKR2" s="19"/>
      <c r="BKS2" s="19"/>
      <c r="BKT2" s="19"/>
      <c r="BKU2" s="19"/>
      <c r="BKV2" s="19"/>
      <c r="BKW2" s="19"/>
      <c r="BKX2" s="19"/>
      <c r="BKY2" s="19"/>
      <c r="BKZ2" s="19"/>
      <c r="BLA2" s="19"/>
      <c r="BLB2" s="19"/>
      <c r="BLC2" s="19"/>
      <c r="BLD2" s="19"/>
      <c r="BLE2" s="19"/>
      <c r="BLF2" s="19"/>
      <c r="BLG2" s="19"/>
      <c r="BLH2" s="19"/>
      <c r="BLI2" s="19"/>
      <c r="BLJ2" s="19"/>
      <c r="BLK2" s="19"/>
      <c r="BLL2" s="19"/>
      <c r="BLM2" s="19"/>
      <c r="BLN2" s="19"/>
      <c r="BLO2" s="19"/>
      <c r="BLP2" s="19"/>
      <c r="BLQ2" s="19"/>
      <c r="BLR2" s="19"/>
      <c r="BLS2" s="19"/>
      <c r="BLT2" s="19"/>
      <c r="BLU2" s="19"/>
      <c r="BLV2" s="19"/>
      <c r="BLW2" s="19"/>
      <c r="BLX2" s="19"/>
      <c r="BLY2" s="19"/>
      <c r="BLZ2" s="19"/>
      <c r="BMA2" s="19"/>
      <c r="BMB2" s="19"/>
      <c r="BMC2" s="19"/>
      <c r="BMD2" s="19"/>
      <c r="BME2" s="19"/>
      <c r="BMF2" s="19"/>
      <c r="BMG2" s="19"/>
      <c r="BMH2" s="19"/>
      <c r="BMI2" s="19"/>
      <c r="BMJ2" s="19"/>
      <c r="BMK2" s="19"/>
      <c r="BML2" s="19"/>
      <c r="BMM2" s="19"/>
      <c r="BMN2" s="19"/>
      <c r="BMO2" s="19"/>
      <c r="BMP2" s="19"/>
      <c r="BMQ2" s="19"/>
      <c r="BMR2" s="19"/>
      <c r="BMS2" s="19"/>
      <c r="BMT2" s="19"/>
      <c r="BMU2" s="19"/>
      <c r="BMV2" s="19"/>
      <c r="BMW2" s="19"/>
      <c r="BMX2" s="19"/>
      <c r="BMY2" s="19"/>
      <c r="BMZ2" s="19"/>
      <c r="BNA2" s="19"/>
      <c r="BNB2" s="19"/>
      <c r="BNC2" s="19"/>
      <c r="BND2" s="19"/>
      <c r="BNE2" s="19"/>
      <c r="BNF2" s="19"/>
      <c r="BNG2" s="19"/>
      <c r="BNH2" s="19"/>
      <c r="BNI2" s="19"/>
      <c r="BNJ2" s="19"/>
      <c r="BNK2" s="19"/>
      <c r="BNL2" s="19"/>
      <c r="BNM2" s="19"/>
      <c r="BNN2" s="19"/>
      <c r="BNO2" s="19"/>
      <c r="BNP2" s="19"/>
      <c r="BNQ2" s="19"/>
      <c r="BNR2" s="19"/>
      <c r="BNS2" s="19"/>
      <c r="BNT2" s="19"/>
      <c r="BNU2" s="19"/>
      <c r="BNV2" s="19"/>
      <c r="BNW2" s="19"/>
      <c r="BNX2" s="19"/>
      <c r="BNY2" s="19"/>
      <c r="BNZ2" s="19"/>
      <c r="BOA2" s="19"/>
      <c r="BOB2" s="19"/>
      <c r="BOC2" s="19"/>
      <c r="BOD2" s="19"/>
      <c r="BOE2" s="19"/>
      <c r="BOF2" s="19"/>
      <c r="BOG2" s="19"/>
      <c r="BOH2" s="19"/>
      <c r="BOI2" s="19"/>
      <c r="BOJ2" s="19"/>
      <c r="BOK2" s="19"/>
      <c r="BOL2" s="19"/>
      <c r="BOM2" s="19"/>
      <c r="BON2" s="19"/>
      <c r="BOO2" s="19"/>
      <c r="BOP2" s="19"/>
      <c r="BOQ2" s="19"/>
      <c r="BOR2" s="19"/>
      <c r="BOS2" s="19"/>
      <c r="BOT2" s="19"/>
      <c r="BOU2" s="19"/>
      <c r="BOV2" s="19"/>
      <c r="BOW2" s="19"/>
      <c r="BOX2" s="19"/>
      <c r="BOY2" s="19"/>
      <c r="BOZ2" s="19"/>
      <c r="BPA2" s="19"/>
      <c r="BPB2" s="19"/>
      <c r="BPC2" s="19"/>
      <c r="BPD2" s="19"/>
      <c r="BPE2" s="19"/>
      <c r="BPF2" s="19"/>
      <c r="BPG2" s="19"/>
      <c r="BPH2" s="19"/>
      <c r="BPI2" s="19"/>
      <c r="BPJ2" s="19"/>
      <c r="BPK2" s="19"/>
      <c r="BPL2" s="19"/>
      <c r="BPM2" s="19"/>
      <c r="BPN2" s="19"/>
      <c r="BPO2" s="19"/>
      <c r="BPP2" s="19"/>
      <c r="BPQ2" s="19"/>
      <c r="BPR2" s="19"/>
      <c r="BPS2" s="19"/>
      <c r="BPT2" s="19"/>
      <c r="BPU2" s="19"/>
      <c r="BPV2" s="19"/>
      <c r="BPW2" s="19"/>
      <c r="BPX2" s="19"/>
      <c r="BPY2" s="19"/>
      <c r="BPZ2" s="19"/>
      <c r="BQA2" s="19"/>
      <c r="BQB2" s="19"/>
      <c r="BQC2" s="19"/>
      <c r="BQD2" s="19"/>
      <c r="BQE2" s="19"/>
      <c r="BQF2" s="19"/>
      <c r="BQG2" s="19"/>
      <c r="BQH2" s="19"/>
      <c r="BQI2" s="19"/>
      <c r="BQJ2" s="19"/>
      <c r="BQK2" s="19"/>
      <c r="BQL2" s="19"/>
      <c r="BQM2" s="19"/>
      <c r="BQN2" s="19"/>
      <c r="BQO2" s="19"/>
      <c r="BQP2" s="19"/>
      <c r="BQQ2" s="19"/>
      <c r="BQR2" s="19"/>
      <c r="BQS2" s="19"/>
      <c r="BQT2" s="19"/>
      <c r="BQU2" s="19"/>
      <c r="BQV2" s="19"/>
      <c r="BQW2" s="19"/>
      <c r="BQX2" s="19"/>
      <c r="BQY2" s="19"/>
      <c r="BQZ2" s="19"/>
      <c r="BRA2" s="19"/>
      <c r="BRB2" s="19"/>
      <c r="BRC2" s="19"/>
      <c r="BRD2" s="19"/>
      <c r="BRE2" s="19"/>
      <c r="BRF2" s="19"/>
      <c r="BRG2" s="19"/>
      <c r="BRH2" s="19"/>
      <c r="BRI2" s="19"/>
      <c r="BRJ2" s="19"/>
      <c r="BRK2" s="19"/>
      <c r="BRL2" s="19"/>
      <c r="BRM2" s="19"/>
      <c r="BRN2" s="19"/>
      <c r="BRO2" s="19"/>
      <c r="BRP2" s="19"/>
      <c r="BRQ2" s="19"/>
      <c r="BRR2" s="19"/>
      <c r="BRS2" s="19"/>
      <c r="BRT2" s="19"/>
      <c r="BRU2" s="19"/>
      <c r="BRV2" s="19"/>
      <c r="BRW2" s="19"/>
      <c r="BRX2" s="19"/>
      <c r="BRY2" s="19"/>
      <c r="BRZ2" s="19"/>
      <c r="BSA2" s="19"/>
      <c r="BSB2" s="19"/>
      <c r="BSC2" s="19"/>
      <c r="BSD2" s="19"/>
      <c r="BSE2" s="19"/>
      <c r="BSF2" s="19"/>
      <c r="BSG2" s="19"/>
      <c r="BSH2" s="19"/>
      <c r="BSI2" s="19"/>
      <c r="BSJ2" s="19"/>
      <c r="BSK2" s="19"/>
      <c r="BSL2" s="19"/>
      <c r="BSM2" s="19"/>
      <c r="BSN2" s="19"/>
      <c r="BSO2" s="19"/>
      <c r="BSP2" s="19"/>
      <c r="BSQ2" s="19"/>
      <c r="BSR2" s="19"/>
      <c r="BSS2" s="19"/>
      <c r="BST2" s="19"/>
      <c r="BSU2" s="19"/>
      <c r="BSV2" s="19"/>
      <c r="BSW2" s="19"/>
      <c r="BSX2" s="19"/>
      <c r="BSY2" s="19"/>
      <c r="BSZ2" s="19"/>
      <c r="BTA2" s="19"/>
      <c r="BTB2" s="19"/>
      <c r="BTC2" s="19"/>
      <c r="BTD2" s="19"/>
      <c r="BTE2" s="19"/>
      <c r="BTF2" s="19"/>
      <c r="BTG2" s="19"/>
      <c r="BTH2" s="19"/>
      <c r="BTI2" s="19"/>
      <c r="BTJ2" s="19"/>
      <c r="BTK2" s="19"/>
      <c r="BTL2" s="19"/>
      <c r="BTM2" s="19"/>
      <c r="BTN2" s="19"/>
      <c r="BTO2" s="19"/>
      <c r="BTP2" s="19"/>
      <c r="BTQ2" s="19"/>
      <c r="BTR2" s="19"/>
      <c r="BTS2" s="19"/>
      <c r="BTT2" s="19"/>
      <c r="BTU2" s="19"/>
      <c r="BTV2" s="19"/>
      <c r="BTW2" s="19"/>
      <c r="BTX2" s="19"/>
      <c r="BTY2" s="19"/>
      <c r="BTZ2" s="19"/>
      <c r="BUA2" s="19"/>
      <c r="BUB2" s="19"/>
      <c r="BUC2" s="19"/>
      <c r="BUD2" s="19"/>
      <c r="BUE2" s="19"/>
      <c r="BUF2" s="19"/>
      <c r="BUG2" s="19"/>
      <c r="BUH2" s="19"/>
      <c r="BUI2" s="19"/>
      <c r="BUJ2" s="19"/>
      <c r="BUK2" s="19"/>
      <c r="BUL2" s="19"/>
      <c r="BUM2" s="19"/>
      <c r="BUN2" s="19"/>
      <c r="BUO2" s="19"/>
      <c r="BUP2" s="19"/>
      <c r="BUQ2" s="19"/>
      <c r="BUR2" s="19"/>
      <c r="BUS2" s="19"/>
      <c r="BUT2" s="19"/>
      <c r="BUU2" s="19"/>
      <c r="BUV2" s="19"/>
      <c r="BUW2" s="19"/>
      <c r="BUX2" s="19"/>
      <c r="BUY2" s="19"/>
      <c r="BUZ2" s="19"/>
      <c r="BVA2" s="19"/>
      <c r="BVB2" s="19"/>
      <c r="BVC2" s="19"/>
      <c r="BVD2" s="19"/>
      <c r="BVE2" s="19"/>
      <c r="BVF2" s="19"/>
      <c r="BVG2" s="19"/>
      <c r="BVH2" s="19"/>
      <c r="BVI2" s="19"/>
      <c r="BVJ2" s="19"/>
      <c r="BVK2" s="19"/>
      <c r="BVL2" s="19"/>
      <c r="BVM2" s="19"/>
      <c r="BVN2" s="19"/>
      <c r="BVO2" s="19"/>
      <c r="BVP2" s="19"/>
      <c r="BVQ2" s="19"/>
      <c r="BVR2" s="19"/>
      <c r="BVS2" s="19"/>
      <c r="BVT2" s="19"/>
      <c r="BVU2" s="19"/>
      <c r="BVV2" s="19"/>
      <c r="BVW2" s="19"/>
      <c r="BVX2" s="19"/>
      <c r="BVY2" s="19"/>
      <c r="BVZ2" s="19"/>
      <c r="BWA2" s="19"/>
      <c r="BWB2" s="19"/>
      <c r="BWC2" s="19"/>
      <c r="BWD2" s="19"/>
      <c r="BWE2" s="19"/>
      <c r="BWF2" s="19"/>
      <c r="BWG2" s="19"/>
      <c r="BWH2" s="19"/>
      <c r="BWI2" s="19"/>
      <c r="BWJ2" s="19"/>
      <c r="BWK2" s="19"/>
      <c r="BWL2" s="19"/>
      <c r="BWM2" s="19"/>
      <c r="BWN2" s="19"/>
      <c r="BWO2" s="19"/>
      <c r="BWP2" s="19"/>
      <c r="BWQ2" s="19"/>
      <c r="BWR2" s="19"/>
      <c r="BWS2" s="19"/>
      <c r="BWT2" s="19"/>
      <c r="BWU2" s="19"/>
      <c r="BWV2" s="19"/>
      <c r="BWW2" s="19"/>
      <c r="BWX2" s="19"/>
      <c r="BWY2" s="19"/>
      <c r="BWZ2" s="19"/>
      <c r="BXA2" s="19"/>
      <c r="BXB2" s="19"/>
      <c r="BXC2" s="19"/>
      <c r="BXD2" s="19"/>
      <c r="BXE2" s="19"/>
      <c r="BXF2" s="19"/>
      <c r="BXG2" s="19"/>
      <c r="BXH2" s="19"/>
      <c r="BXI2" s="19"/>
      <c r="BXJ2" s="19"/>
      <c r="BXK2" s="19"/>
      <c r="BXL2" s="19"/>
      <c r="BXM2" s="19"/>
      <c r="BXN2" s="19"/>
      <c r="BXO2" s="19"/>
      <c r="BXP2" s="19"/>
      <c r="BXQ2" s="19"/>
      <c r="BXR2" s="19"/>
      <c r="BXS2" s="19"/>
      <c r="BXT2" s="19"/>
      <c r="BXU2" s="19"/>
      <c r="BXV2" s="19"/>
      <c r="BXW2" s="19"/>
      <c r="BXX2" s="19"/>
      <c r="BXY2" s="19"/>
      <c r="BXZ2" s="19"/>
      <c r="BYA2" s="19"/>
      <c r="BYB2" s="19"/>
      <c r="BYC2" s="19"/>
      <c r="BYD2" s="19"/>
      <c r="BYE2" s="19"/>
      <c r="BYF2" s="19"/>
      <c r="BYG2" s="19"/>
      <c r="BYH2" s="19"/>
      <c r="BYI2" s="19"/>
      <c r="BYJ2" s="19"/>
      <c r="BYK2" s="19"/>
      <c r="BYL2" s="19"/>
      <c r="BYM2" s="19"/>
      <c r="BYN2" s="19"/>
      <c r="BYO2" s="19"/>
      <c r="BYP2" s="19"/>
      <c r="BYQ2" s="19"/>
      <c r="BYR2" s="19"/>
      <c r="BYS2" s="19"/>
      <c r="BYT2" s="19"/>
      <c r="BYU2" s="19"/>
      <c r="BYV2" s="19"/>
      <c r="BYW2" s="19"/>
      <c r="BYX2" s="19"/>
      <c r="BYY2" s="19"/>
      <c r="BYZ2" s="19"/>
      <c r="BZA2" s="19"/>
      <c r="BZB2" s="19"/>
      <c r="BZC2" s="19"/>
      <c r="BZD2" s="19"/>
      <c r="BZE2" s="19"/>
      <c r="BZF2" s="19"/>
      <c r="BZG2" s="19"/>
      <c r="BZH2" s="19"/>
      <c r="BZI2" s="19"/>
      <c r="BZJ2" s="19"/>
      <c r="BZK2" s="19"/>
      <c r="BZL2" s="19"/>
      <c r="BZM2" s="19"/>
      <c r="BZN2" s="19"/>
      <c r="BZO2" s="19"/>
      <c r="BZP2" s="19"/>
      <c r="BZQ2" s="19"/>
      <c r="BZR2" s="19"/>
      <c r="BZS2" s="19"/>
      <c r="BZT2" s="19"/>
      <c r="BZU2" s="19"/>
      <c r="BZV2" s="19"/>
      <c r="BZW2" s="19"/>
      <c r="BZX2" s="19"/>
      <c r="BZY2" s="19"/>
      <c r="BZZ2" s="19"/>
      <c r="CAA2" s="19"/>
      <c r="CAB2" s="19"/>
      <c r="CAC2" s="19"/>
      <c r="CAD2" s="19"/>
      <c r="CAE2" s="19"/>
      <c r="CAF2" s="19"/>
      <c r="CAG2" s="19"/>
      <c r="CAH2" s="19"/>
      <c r="CAI2" s="19"/>
      <c r="CAJ2" s="19"/>
      <c r="CAK2" s="19"/>
      <c r="CAL2" s="19"/>
      <c r="CAM2" s="19"/>
      <c r="CAN2" s="19"/>
      <c r="CAO2" s="19"/>
      <c r="CAP2" s="19"/>
      <c r="CAQ2" s="19"/>
      <c r="CAR2" s="19"/>
      <c r="CAS2" s="19"/>
      <c r="CAT2" s="19"/>
      <c r="CAU2" s="19"/>
      <c r="CAV2" s="19"/>
      <c r="CAW2" s="19"/>
      <c r="CAX2" s="19"/>
      <c r="CAY2" s="19"/>
      <c r="CAZ2" s="19"/>
      <c r="CBA2" s="19"/>
      <c r="CBB2" s="19"/>
      <c r="CBC2" s="19"/>
      <c r="CBD2" s="19"/>
      <c r="CBE2" s="19"/>
      <c r="CBF2" s="19"/>
      <c r="CBG2" s="19"/>
      <c r="CBH2" s="19"/>
      <c r="CBI2" s="19"/>
      <c r="CBJ2" s="19"/>
      <c r="CBK2" s="19"/>
      <c r="CBL2" s="19"/>
      <c r="CBM2" s="19"/>
      <c r="CBN2" s="19"/>
      <c r="CBO2" s="19"/>
      <c r="CBP2" s="19"/>
      <c r="CBQ2" s="19"/>
      <c r="CBR2" s="19"/>
      <c r="CBS2" s="19"/>
      <c r="CBT2" s="19"/>
      <c r="CBU2" s="19"/>
      <c r="CBV2" s="19"/>
      <c r="CBW2" s="19"/>
      <c r="CBX2" s="19"/>
      <c r="CBY2" s="19"/>
      <c r="CBZ2" s="19"/>
      <c r="CCA2" s="19"/>
      <c r="CCB2" s="19"/>
      <c r="CCC2" s="19"/>
      <c r="CCD2" s="19"/>
      <c r="CCE2" s="19"/>
      <c r="CCF2" s="19"/>
      <c r="CCG2" s="19"/>
      <c r="CCH2" s="19"/>
      <c r="CCI2" s="19"/>
      <c r="CCJ2" s="19"/>
      <c r="CCK2" s="19"/>
      <c r="CCL2" s="19"/>
      <c r="CCM2" s="19"/>
      <c r="CCN2" s="19"/>
      <c r="CCO2" s="19"/>
      <c r="CCP2" s="19"/>
      <c r="CCQ2" s="19"/>
      <c r="CCR2" s="19"/>
      <c r="CCS2" s="19"/>
      <c r="CCT2" s="19"/>
      <c r="CCU2" s="19"/>
      <c r="CCV2" s="19"/>
      <c r="CCW2" s="19"/>
      <c r="CCX2" s="19"/>
      <c r="CCY2" s="19"/>
      <c r="CCZ2" s="19"/>
      <c r="CDA2" s="19"/>
      <c r="CDB2" s="19"/>
      <c r="CDC2" s="19"/>
      <c r="CDD2" s="19"/>
      <c r="CDE2" s="19"/>
      <c r="CDF2" s="19"/>
      <c r="CDG2" s="19"/>
      <c r="CDH2" s="19"/>
      <c r="CDI2" s="19"/>
      <c r="CDJ2" s="19"/>
      <c r="CDK2" s="19"/>
      <c r="CDL2" s="19"/>
      <c r="CDM2" s="19"/>
      <c r="CDN2" s="19"/>
      <c r="CDO2" s="19"/>
      <c r="CDP2" s="19"/>
      <c r="CDQ2" s="19"/>
      <c r="CDR2" s="19"/>
      <c r="CDS2" s="19"/>
      <c r="CDT2" s="19"/>
      <c r="CDU2" s="19"/>
      <c r="CDV2" s="19"/>
      <c r="CDW2" s="19"/>
      <c r="CDX2" s="19"/>
      <c r="CDY2" s="19"/>
      <c r="CDZ2" s="19"/>
      <c r="CEA2" s="19"/>
      <c r="CEB2" s="19"/>
      <c r="CEC2" s="19"/>
      <c r="CED2" s="19"/>
      <c r="CEE2" s="19"/>
      <c r="CEF2" s="19"/>
      <c r="CEG2" s="19"/>
      <c r="CEH2" s="19"/>
      <c r="CEI2" s="19"/>
      <c r="CEJ2" s="19"/>
      <c r="CEK2" s="19"/>
      <c r="CEL2" s="19"/>
      <c r="CEM2" s="19"/>
      <c r="CEN2" s="19"/>
      <c r="CEO2" s="19"/>
      <c r="CEP2" s="19"/>
      <c r="CEQ2" s="19"/>
      <c r="CER2" s="19"/>
      <c r="CES2" s="19"/>
      <c r="CET2" s="19"/>
      <c r="CEU2" s="19"/>
      <c r="CEV2" s="19"/>
      <c r="CEW2" s="19"/>
      <c r="CEX2" s="19"/>
      <c r="CEY2" s="19"/>
      <c r="CEZ2" s="19"/>
      <c r="CFA2" s="19"/>
      <c r="CFB2" s="19"/>
      <c r="CFC2" s="19"/>
      <c r="CFD2" s="19"/>
      <c r="CFE2" s="19"/>
      <c r="CFF2" s="19"/>
      <c r="CFG2" s="19"/>
      <c r="CFH2" s="19"/>
      <c r="CFI2" s="19"/>
      <c r="CFJ2" s="19"/>
      <c r="CFK2" s="19"/>
      <c r="CFL2" s="19"/>
      <c r="CFM2" s="19"/>
      <c r="CFN2" s="19"/>
      <c r="CFO2" s="19"/>
      <c r="CFP2" s="19"/>
      <c r="CFQ2" s="19"/>
      <c r="CFR2" s="19"/>
      <c r="CFS2" s="19"/>
      <c r="CFT2" s="19"/>
      <c r="CFU2" s="19"/>
      <c r="CFV2" s="19"/>
      <c r="CFW2" s="19"/>
      <c r="CFX2" s="19"/>
      <c r="CFY2" s="19"/>
      <c r="CFZ2" s="19"/>
      <c r="CGA2" s="19"/>
      <c r="CGB2" s="19"/>
      <c r="CGC2" s="19"/>
      <c r="CGD2" s="19"/>
      <c r="CGE2" s="19"/>
      <c r="CGF2" s="19"/>
      <c r="CGG2" s="19"/>
      <c r="CGH2" s="19"/>
      <c r="CGI2" s="19"/>
      <c r="CGJ2" s="19"/>
      <c r="CGK2" s="19"/>
      <c r="CGL2" s="19"/>
      <c r="CGM2" s="19"/>
      <c r="CGN2" s="19"/>
      <c r="CGO2" s="19"/>
      <c r="CGP2" s="19"/>
      <c r="CGQ2" s="19"/>
      <c r="CGR2" s="19"/>
      <c r="CGS2" s="19"/>
      <c r="CGT2" s="19"/>
      <c r="CGU2" s="19"/>
      <c r="CGV2" s="19"/>
      <c r="CGW2" s="19"/>
      <c r="CGX2" s="19"/>
      <c r="CGY2" s="19"/>
      <c r="CGZ2" s="19"/>
      <c r="CHA2" s="19"/>
      <c r="CHB2" s="19"/>
      <c r="CHC2" s="19"/>
      <c r="CHD2" s="19"/>
      <c r="CHE2" s="19"/>
      <c r="CHF2" s="19"/>
      <c r="CHG2" s="19"/>
      <c r="CHH2" s="19"/>
      <c r="CHI2" s="19"/>
      <c r="CHJ2" s="19"/>
      <c r="CHK2" s="19"/>
      <c r="CHL2" s="19"/>
      <c r="CHM2" s="19"/>
      <c r="CHN2" s="19"/>
      <c r="CHO2" s="19"/>
      <c r="CHP2" s="19"/>
      <c r="CHQ2" s="19"/>
      <c r="CHR2" s="19"/>
      <c r="CHS2" s="19"/>
      <c r="CHT2" s="19"/>
      <c r="CHU2" s="19"/>
      <c r="CHV2" s="19"/>
      <c r="CHW2" s="19"/>
      <c r="CHX2" s="19"/>
      <c r="CHY2" s="19"/>
      <c r="CHZ2" s="19"/>
      <c r="CIA2" s="19"/>
      <c r="CIB2" s="19"/>
      <c r="CIC2" s="19"/>
      <c r="CID2" s="19"/>
      <c r="CIE2" s="19"/>
      <c r="CIF2" s="19"/>
      <c r="CIG2" s="19"/>
      <c r="CIH2" s="19"/>
      <c r="CII2" s="19"/>
      <c r="CIJ2" s="19"/>
      <c r="CIK2" s="19"/>
      <c r="CIL2" s="19"/>
      <c r="CIM2" s="19"/>
      <c r="CIN2" s="19"/>
      <c r="CIO2" s="19"/>
      <c r="CIP2" s="19"/>
      <c r="CIQ2" s="19"/>
      <c r="CIR2" s="19"/>
      <c r="CIS2" s="19"/>
      <c r="CIT2" s="19"/>
      <c r="CIU2" s="19"/>
      <c r="CIV2" s="19"/>
      <c r="CIW2" s="19"/>
      <c r="CIX2" s="19"/>
      <c r="CIY2" s="19"/>
      <c r="CIZ2" s="19"/>
      <c r="CJA2" s="19"/>
      <c r="CJB2" s="19"/>
      <c r="CJC2" s="19"/>
      <c r="CJD2" s="19"/>
      <c r="CJE2" s="19"/>
      <c r="CJF2" s="19"/>
      <c r="CJG2" s="19"/>
      <c r="CJH2" s="19"/>
      <c r="CJI2" s="19"/>
      <c r="CJJ2" s="19"/>
      <c r="CJK2" s="19"/>
      <c r="CJL2" s="19"/>
      <c r="CJM2" s="19"/>
      <c r="CJN2" s="19"/>
      <c r="CJO2" s="19"/>
      <c r="CJP2" s="19"/>
      <c r="CJQ2" s="19"/>
      <c r="CJR2" s="19"/>
      <c r="CJS2" s="19"/>
      <c r="CJT2" s="19"/>
      <c r="CJU2" s="19"/>
      <c r="CJV2" s="19"/>
      <c r="CJW2" s="19"/>
      <c r="CJX2" s="19"/>
      <c r="CJY2" s="19"/>
      <c r="CJZ2" s="19"/>
      <c r="CKA2" s="19"/>
      <c r="CKB2" s="19"/>
      <c r="CKC2" s="19"/>
      <c r="CKD2" s="19"/>
      <c r="CKE2" s="19"/>
      <c r="CKF2" s="19"/>
      <c r="CKG2" s="19"/>
      <c r="CKH2" s="19"/>
      <c r="CKI2" s="19"/>
      <c r="CKJ2" s="19"/>
      <c r="CKK2" s="19"/>
      <c r="CKL2" s="19"/>
      <c r="CKM2" s="19"/>
      <c r="CKN2" s="19"/>
      <c r="CKO2" s="19"/>
      <c r="CKP2" s="19"/>
      <c r="CKQ2" s="19"/>
      <c r="CKR2" s="19"/>
      <c r="CKS2" s="19"/>
      <c r="CKT2" s="19"/>
      <c r="CKU2" s="19"/>
      <c r="CKV2" s="19"/>
      <c r="CKW2" s="19"/>
      <c r="CKX2" s="19"/>
      <c r="CKY2" s="19"/>
      <c r="CKZ2" s="19"/>
      <c r="CLA2" s="19"/>
      <c r="CLB2" s="19"/>
      <c r="CLC2" s="19"/>
      <c r="CLD2" s="19"/>
      <c r="CLE2" s="19"/>
      <c r="CLF2" s="19"/>
      <c r="CLG2" s="19"/>
      <c r="CLH2" s="19"/>
      <c r="CLI2" s="19"/>
      <c r="CLJ2" s="19"/>
      <c r="CLK2" s="19"/>
      <c r="CLL2" s="19"/>
      <c r="CLM2" s="19"/>
      <c r="CLN2" s="19"/>
      <c r="CLO2" s="19"/>
      <c r="CLP2" s="19"/>
      <c r="CLQ2" s="19"/>
      <c r="CLR2" s="19"/>
      <c r="CLS2" s="19"/>
      <c r="CLT2" s="19"/>
      <c r="CLU2" s="19"/>
      <c r="CLV2" s="19"/>
      <c r="CLW2" s="19"/>
      <c r="CLX2" s="19"/>
      <c r="CLY2" s="19"/>
      <c r="CLZ2" s="19"/>
      <c r="CMA2" s="19"/>
      <c r="CMB2" s="19"/>
      <c r="CMC2" s="19"/>
      <c r="CMD2" s="19"/>
      <c r="CME2" s="19"/>
      <c r="CMF2" s="19"/>
      <c r="CMG2" s="19"/>
      <c r="CMH2" s="19"/>
      <c r="CMI2" s="19"/>
      <c r="CMJ2" s="19"/>
      <c r="CMK2" s="19"/>
      <c r="CML2" s="19"/>
      <c r="CMM2" s="19"/>
      <c r="CMN2" s="19"/>
      <c r="CMO2" s="19"/>
      <c r="CMP2" s="19"/>
      <c r="CMQ2" s="19"/>
      <c r="CMR2" s="19"/>
      <c r="CMS2" s="19"/>
      <c r="CMT2" s="19"/>
      <c r="CMU2" s="19"/>
      <c r="CMV2" s="19"/>
      <c r="CMW2" s="19"/>
      <c r="CMX2" s="19"/>
      <c r="CMY2" s="19"/>
      <c r="CMZ2" s="19"/>
      <c r="CNA2" s="19"/>
      <c r="CNB2" s="19"/>
      <c r="CNC2" s="19"/>
      <c r="CND2" s="19"/>
      <c r="CNE2" s="19"/>
      <c r="CNF2" s="19"/>
      <c r="CNG2" s="19"/>
      <c r="CNH2" s="19"/>
      <c r="CNI2" s="19"/>
      <c r="CNJ2" s="19"/>
      <c r="CNK2" s="19"/>
      <c r="CNL2" s="19"/>
      <c r="CNM2" s="19"/>
      <c r="CNN2" s="19"/>
      <c r="CNO2" s="19"/>
      <c r="CNP2" s="19"/>
      <c r="CNQ2" s="19"/>
      <c r="CNR2" s="19"/>
      <c r="CNS2" s="19"/>
      <c r="CNT2" s="19"/>
      <c r="CNU2" s="19"/>
      <c r="CNV2" s="19"/>
      <c r="CNW2" s="19"/>
      <c r="CNX2" s="19"/>
      <c r="CNY2" s="19"/>
      <c r="CNZ2" s="19"/>
      <c r="COA2" s="19"/>
      <c r="COB2" s="19"/>
      <c r="COC2" s="19"/>
      <c r="COD2" s="19"/>
      <c r="COE2" s="19"/>
      <c r="COF2" s="19"/>
      <c r="COG2" s="19"/>
      <c r="COH2" s="19"/>
      <c r="COI2" s="19"/>
      <c r="COJ2" s="19"/>
      <c r="COK2" s="19"/>
      <c r="COL2" s="19"/>
      <c r="COM2" s="19"/>
      <c r="CON2" s="19"/>
      <c r="COO2" s="19"/>
      <c r="COP2" s="19"/>
      <c r="COQ2" s="19"/>
      <c r="COR2" s="19"/>
      <c r="COS2" s="19"/>
      <c r="COT2" s="19"/>
      <c r="COU2" s="19"/>
      <c r="COV2" s="19"/>
      <c r="COW2" s="19"/>
      <c r="COX2" s="19"/>
      <c r="COY2" s="19"/>
      <c r="COZ2" s="19"/>
      <c r="CPA2" s="19"/>
      <c r="CPB2" s="19"/>
      <c r="CPC2" s="19"/>
      <c r="CPD2" s="19"/>
      <c r="CPE2" s="19"/>
      <c r="CPF2" s="19"/>
      <c r="CPG2" s="19"/>
      <c r="CPH2" s="19"/>
      <c r="CPI2" s="19"/>
      <c r="CPJ2" s="19"/>
      <c r="CPK2" s="19"/>
      <c r="CPL2" s="19"/>
      <c r="CPM2" s="19"/>
      <c r="CPN2" s="19"/>
      <c r="CPO2" s="19"/>
      <c r="CPP2" s="19"/>
      <c r="CPQ2" s="19"/>
      <c r="CPR2" s="19"/>
      <c r="CPS2" s="19"/>
      <c r="CPT2" s="19"/>
      <c r="CPU2" s="19"/>
      <c r="CPV2" s="19"/>
      <c r="CPW2" s="19"/>
      <c r="CPX2" s="19"/>
      <c r="CPY2" s="19"/>
      <c r="CPZ2" s="19"/>
      <c r="CQA2" s="19"/>
      <c r="CQB2" s="19"/>
      <c r="CQC2" s="19"/>
      <c r="CQD2" s="19"/>
      <c r="CQE2" s="19"/>
      <c r="CQF2" s="19"/>
      <c r="CQG2" s="19"/>
      <c r="CQH2" s="19"/>
      <c r="CQI2" s="19"/>
      <c r="CQJ2" s="19"/>
      <c r="CQK2" s="19"/>
      <c r="CQL2" s="19"/>
      <c r="CQM2" s="19"/>
      <c r="CQN2" s="19"/>
      <c r="CQO2" s="19"/>
      <c r="CQP2" s="19"/>
      <c r="CQQ2" s="19"/>
      <c r="CQR2" s="19"/>
      <c r="CQS2" s="19"/>
      <c r="CQT2" s="19"/>
      <c r="CQU2" s="19"/>
      <c r="CQV2" s="19"/>
      <c r="CQW2" s="19"/>
      <c r="CQX2" s="19"/>
      <c r="CQY2" s="19"/>
      <c r="CQZ2" s="19"/>
      <c r="CRA2" s="19"/>
      <c r="CRB2" s="19"/>
      <c r="CRC2" s="19"/>
      <c r="CRD2" s="19"/>
      <c r="CRE2" s="19"/>
      <c r="CRF2" s="19"/>
      <c r="CRG2" s="19"/>
      <c r="CRH2" s="19"/>
      <c r="CRI2" s="19"/>
      <c r="CRJ2" s="19"/>
      <c r="CRK2" s="19"/>
      <c r="CRL2" s="19"/>
      <c r="CRM2" s="19"/>
      <c r="CRN2" s="19"/>
      <c r="CRO2" s="19"/>
      <c r="CRP2" s="19"/>
      <c r="CRQ2" s="19"/>
      <c r="CRR2" s="19"/>
      <c r="CRS2" s="19"/>
      <c r="CRT2" s="19"/>
      <c r="CRU2" s="19"/>
      <c r="CRV2" s="19"/>
      <c r="CRW2" s="19"/>
      <c r="CRX2" s="19"/>
      <c r="CRY2" s="19"/>
      <c r="CRZ2" s="19"/>
      <c r="CSA2" s="19"/>
      <c r="CSB2" s="19"/>
      <c r="CSC2" s="19"/>
      <c r="CSD2" s="19"/>
      <c r="CSE2" s="19"/>
      <c r="CSF2" s="19"/>
      <c r="CSG2" s="19"/>
      <c r="CSH2" s="19"/>
      <c r="CSI2" s="19"/>
      <c r="CSJ2" s="19"/>
      <c r="CSK2" s="19"/>
      <c r="CSL2" s="19"/>
      <c r="CSM2" s="19"/>
      <c r="CSN2" s="19"/>
      <c r="CSO2" s="19"/>
      <c r="CSP2" s="19"/>
      <c r="CSQ2" s="19"/>
      <c r="CSR2" s="19"/>
      <c r="CSS2" s="19"/>
      <c r="CST2" s="19"/>
      <c r="CSU2" s="19"/>
      <c r="CSV2" s="19"/>
      <c r="CSW2" s="19"/>
      <c r="CSX2" s="19"/>
      <c r="CSY2" s="19"/>
      <c r="CSZ2" s="19"/>
      <c r="CTA2" s="19"/>
      <c r="CTB2" s="19"/>
      <c r="CTC2" s="19"/>
      <c r="CTD2" s="19"/>
      <c r="CTE2" s="19"/>
      <c r="CTF2" s="19"/>
      <c r="CTG2" s="19"/>
      <c r="CTH2" s="19"/>
      <c r="CTI2" s="19"/>
      <c r="CTJ2" s="19"/>
      <c r="CTK2" s="19"/>
      <c r="CTL2" s="19"/>
      <c r="CTM2" s="19"/>
      <c r="CTN2" s="19"/>
      <c r="CTO2" s="19"/>
      <c r="CTP2" s="19"/>
      <c r="CTQ2" s="19"/>
      <c r="CTR2" s="19"/>
      <c r="CTS2" s="19"/>
      <c r="CTT2" s="19"/>
      <c r="CTU2" s="19"/>
      <c r="CTV2" s="19"/>
      <c r="CTW2" s="19"/>
      <c r="CTX2" s="19"/>
      <c r="CTY2" s="19"/>
      <c r="CTZ2" s="19"/>
      <c r="CUA2" s="19"/>
      <c r="CUB2" s="19"/>
      <c r="CUC2" s="19"/>
      <c r="CUD2" s="19"/>
      <c r="CUE2" s="19"/>
      <c r="CUF2" s="19"/>
      <c r="CUG2" s="19"/>
      <c r="CUH2" s="19"/>
      <c r="CUI2" s="19"/>
      <c r="CUJ2" s="19"/>
      <c r="CUK2" s="19"/>
      <c r="CUL2" s="19"/>
      <c r="CUM2" s="19"/>
      <c r="CUN2" s="19"/>
      <c r="CUO2" s="19"/>
      <c r="CUP2" s="19"/>
      <c r="CUQ2" s="19"/>
      <c r="CUR2" s="19"/>
      <c r="CUS2" s="19"/>
      <c r="CUT2" s="19"/>
      <c r="CUU2" s="19"/>
      <c r="CUV2" s="19"/>
      <c r="CUW2" s="19"/>
      <c r="CUX2" s="19"/>
      <c r="CUY2" s="19"/>
      <c r="CUZ2" s="19"/>
      <c r="CVA2" s="19"/>
      <c r="CVB2" s="19"/>
      <c r="CVC2" s="19"/>
      <c r="CVD2" s="19"/>
      <c r="CVE2" s="19"/>
      <c r="CVF2" s="19"/>
      <c r="CVG2" s="19"/>
      <c r="CVH2" s="19"/>
      <c r="CVI2" s="19"/>
      <c r="CVJ2" s="19"/>
      <c r="CVK2" s="19"/>
      <c r="CVL2" s="19"/>
      <c r="CVM2" s="19"/>
      <c r="CVN2" s="19"/>
      <c r="CVO2" s="19"/>
      <c r="CVP2" s="19"/>
      <c r="CVQ2" s="19"/>
      <c r="CVR2" s="19"/>
      <c r="CVS2" s="19"/>
      <c r="CVT2" s="19"/>
      <c r="CVU2" s="19"/>
      <c r="CVV2" s="19"/>
      <c r="CVW2" s="19"/>
      <c r="CVX2" s="19"/>
      <c r="CVY2" s="19"/>
      <c r="CVZ2" s="19"/>
      <c r="CWA2" s="19"/>
      <c r="CWB2" s="19"/>
      <c r="CWC2" s="19"/>
      <c r="CWD2" s="19"/>
      <c r="CWE2" s="19"/>
      <c r="CWF2" s="19"/>
      <c r="CWG2" s="19"/>
      <c r="CWH2" s="19"/>
      <c r="CWI2" s="19"/>
      <c r="CWJ2" s="19"/>
      <c r="CWK2" s="19"/>
      <c r="CWL2" s="19"/>
      <c r="CWM2" s="19"/>
      <c r="CWN2" s="19"/>
      <c r="CWO2" s="19"/>
      <c r="CWP2" s="19"/>
      <c r="CWQ2" s="19"/>
      <c r="CWR2" s="19"/>
      <c r="CWS2" s="19"/>
      <c r="CWT2" s="19"/>
      <c r="CWU2" s="19"/>
      <c r="CWV2" s="19"/>
      <c r="CWW2" s="19"/>
      <c r="CWX2" s="19"/>
      <c r="CWY2" s="19"/>
      <c r="CWZ2" s="19"/>
      <c r="CXA2" s="19"/>
      <c r="CXB2" s="19"/>
      <c r="CXC2" s="19"/>
      <c r="CXD2" s="19"/>
      <c r="CXE2" s="19"/>
      <c r="CXF2" s="19"/>
      <c r="CXG2" s="19"/>
      <c r="CXH2" s="19"/>
      <c r="CXI2" s="19"/>
      <c r="CXJ2" s="19"/>
      <c r="CXK2" s="19"/>
      <c r="CXL2" s="19"/>
      <c r="CXM2" s="19"/>
      <c r="CXN2" s="19"/>
      <c r="CXO2" s="19"/>
      <c r="CXP2" s="19"/>
      <c r="CXQ2" s="19"/>
      <c r="CXR2" s="19"/>
      <c r="CXS2" s="19"/>
      <c r="CXT2" s="19"/>
      <c r="CXU2" s="19"/>
      <c r="CXV2" s="19"/>
      <c r="CXW2" s="19"/>
      <c r="CXX2" s="19"/>
      <c r="CXY2" s="19"/>
      <c r="CXZ2" s="19"/>
      <c r="CYA2" s="19"/>
      <c r="CYB2" s="19"/>
      <c r="CYC2" s="19"/>
      <c r="CYD2" s="19"/>
      <c r="CYE2" s="19"/>
      <c r="CYF2" s="19"/>
      <c r="CYG2" s="19"/>
      <c r="CYH2" s="19"/>
      <c r="CYI2" s="19"/>
      <c r="CYJ2" s="19"/>
      <c r="CYK2" s="19"/>
      <c r="CYL2" s="19"/>
      <c r="CYM2" s="19"/>
      <c r="CYN2" s="19"/>
      <c r="CYO2" s="19"/>
      <c r="CYP2" s="19"/>
      <c r="CYQ2" s="19"/>
      <c r="CYR2" s="19"/>
      <c r="CYS2" s="19"/>
      <c r="CYT2" s="19"/>
      <c r="CYU2" s="19"/>
      <c r="CYV2" s="19"/>
      <c r="CYW2" s="19"/>
      <c r="CYX2" s="19"/>
      <c r="CYY2" s="19"/>
      <c r="CYZ2" s="19"/>
      <c r="CZA2" s="19"/>
      <c r="CZB2" s="19"/>
      <c r="CZC2" s="19"/>
      <c r="CZD2" s="19"/>
      <c r="CZE2" s="19"/>
      <c r="CZF2" s="19"/>
      <c r="CZG2" s="19"/>
      <c r="CZH2" s="19"/>
      <c r="CZI2" s="19"/>
      <c r="CZJ2" s="19"/>
      <c r="CZK2" s="19"/>
      <c r="CZL2" s="19"/>
      <c r="CZM2" s="19"/>
      <c r="CZN2" s="19"/>
      <c r="CZO2" s="19"/>
      <c r="CZP2" s="19"/>
      <c r="CZQ2" s="19"/>
      <c r="CZR2" s="19"/>
      <c r="CZS2" s="19"/>
      <c r="CZT2" s="19"/>
      <c r="CZU2" s="19"/>
      <c r="CZV2" s="19"/>
      <c r="CZW2" s="19"/>
      <c r="CZX2" s="19"/>
      <c r="CZY2" s="19"/>
      <c r="CZZ2" s="19"/>
      <c r="DAA2" s="19"/>
      <c r="DAB2" s="19"/>
      <c r="DAC2" s="19"/>
      <c r="DAD2" s="19"/>
      <c r="DAE2" s="19"/>
      <c r="DAF2" s="19"/>
      <c r="DAG2" s="19"/>
      <c r="DAH2" s="19"/>
      <c r="DAI2" s="19"/>
      <c r="DAJ2" s="19"/>
      <c r="DAK2" s="19"/>
      <c r="DAL2" s="19"/>
      <c r="DAM2" s="19"/>
      <c r="DAN2" s="19"/>
      <c r="DAO2" s="19"/>
      <c r="DAP2" s="19"/>
      <c r="DAQ2" s="19"/>
      <c r="DAR2" s="19"/>
      <c r="DAS2" s="19"/>
      <c r="DAT2" s="19"/>
      <c r="DAU2" s="19"/>
      <c r="DAV2" s="19"/>
      <c r="DAW2" s="19"/>
      <c r="DAX2" s="19"/>
      <c r="DAY2" s="19"/>
      <c r="DAZ2" s="19"/>
      <c r="DBA2" s="19"/>
      <c r="DBB2" s="19"/>
      <c r="DBC2" s="19"/>
      <c r="DBD2" s="19"/>
      <c r="DBE2" s="19"/>
      <c r="DBF2" s="19"/>
      <c r="DBG2" s="19"/>
      <c r="DBH2" s="19"/>
      <c r="DBI2" s="19"/>
      <c r="DBJ2" s="19"/>
      <c r="DBK2" s="19"/>
      <c r="DBL2" s="19"/>
      <c r="DBM2" s="19"/>
      <c r="DBN2" s="19"/>
      <c r="DBO2" s="19"/>
      <c r="DBP2" s="19"/>
      <c r="DBQ2" s="19"/>
      <c r="DBR2" s="19"/>
      <c r="DBS2" s="19"/>
      <c r="DBT2" s="19"/>
      <c r="DBU2" s="19"/>
      <c r="DBV2" s="19"/>
      <c r="DBW2" s="19"/>
      <c r="DBX2" s="19"/>
      <c r="DBY2" s="19"/>
      <c r="DBZ2" s="19"/>
      <c r="DCA2" s="19"/>
      <c r="DCB2" s="19"/>
      <c r="DCC2" s="19"/>
      <c r="DCD2" s="19"/>
      <c r="DCE2" s="19"/>
      <c r="DCF2" s="19"/>
      <c r="DCG2" s="19"/>
      <c r="DCH2" s="19"/>
      <c r="DCI2" s="19"/>
      <c r="DCJ2" s="19"/>
      <c r="DCK2" s="19"/>
      <c r="DCL2" s="19"/>
      <c r="DCM2" s="19"/>
      <c r="DCN2" s="19"/>
      <c r="DCO2" s="19"/>
      <c r="DCP2" s="19"/>
      <c r="DCQ2" s="19"/>
      <c r="DCR2" s="19"/>
      <c r="DCS2" s="19"/>
      <c r="DCT2" s="19"/>
      <c r="DCU2" s="19"/>
      <c r="DCV2" s="19"/>
      <c r="DCW2" s="19"/>
      <c r="DCX2" s="19"/>
      <c r="DCY2" s="19"/>
      <c r="DCZ2" s="19"/>
      <c r="DDA2" s="19"/>
      <c r="DDB2" s="19"/>
      <c r="DDC2" s="19"/>
      <c r="DDD2" s="19"/>
      <c r="DDE2" s="19"/>
      <c r="DDF2" s="19"/>
      <c r="DDG2" s="19"/>
      <c r="DDH2" s="19"/>
      <c r="DDI2" s="19"/>
      <c r="DDJ2" s="19"/>
      <c r="DDK2" s="19"/>
      <c r="DDL2" s="19"/>
      <c r="DDM2" s="19"/>
      <c r="DDN2" s="19"/>
      <c r="DDO2" s="19"/>
      <c r="DDP2" s="19"/>
      <c r="DDQ2" s="19"/>
      <c r="DDR2" s="19"/>
      <c r="DDS2" s="19"/>
      <c r="DDT2" s="19"/>
      <c r="DDU2" s="19"/>
      <c r="DDV2" s="19"/>
      <c r="DDW2" s="19"/>
      <c r="DDX2" s="19"/>
      <c r="DDY2" s="19"/>
      <c r="DDZ2" s="19"/>
      <c r="DEA2" s="19"/>
      <c r="DEB2" s="19"/>
      <c r="DEC2" s="19"/>
      <c r="DED2" s="19"/>
      <c r="DEE2" s="19"/>
      <c r="DEF2" s="19"/>
      <c r="DEG2" s="19"/>
      <c r="DEH2" s="19"/>
      <c r="DEI2" s="19"/>
      <c r="DEJ2" s="19"/>
      <c r="DEK2" s="19"/>
      <c r="DEL2" s="19"/>
      <c r="DEM2" s="19"/>
      <c r="DEN2" s="19"/>
      <c r="DEO2" s="19"/>
      <c r="DEP2" s="19"/>
      <c r="DEQ2" s="19"/>
      <c r="DER2" s="19"/>
      <c r="DES2" s="19"/>
      <c r="DET2" s="19"/>
      <c r="DEU2" s="19"/>
      <c r="DEV2" s="19"/>
      <c r="DEW2" s="19"/>
      <c r="DEX2" s="19"/>
      <c r="DEY2" s="19"/>
      <c r="DEZ2" s="19"/>
      <c r="DFA2" s="19"/>
      <c r="DFB2" s="19"/>
      <c r="DFC2" s="19"/>
      <c r="DFD2" s="19"/>
      <c r="DFE2" s="19"/>
      <c r="DFF2" s="19"/>
      <c r="DFG2" s="19"/>
      <c r="DFH2" s="19"/>
      <c r="DFI2" s="19"/>
      <c r="DFJ2" s="19"/>
      <c r="DFK2" s="19"/>
      <c r="DFL2" s="19"/>
      <c r="DFM2" s="19"/>
      <c r="DFN2" s="19"/>
      <c r="DFO2" s="19"/>
      <c r="DFP2" s="19"/>
      <c r="DFQ2" s="19"/>
      <c r="DFR2" s="19"/>
      <c r="DFS2" s="19"/>
      <c r="DFT2" s="19"/>
      <c r="DFU2" s="19"/>
      <c r="DFV2" s="19"/>
      <c r="DFW2" s="19"/>
      <c r="DFX2" s="19"/>
      <c r="DFY2" s="19"/>
      <c r="DFZ2" s="19"/>
      <c r="DGA2" s="19"/>
      <c r="DGB2" s="19"/>
      <c r="DGC2" s="19"/>
      <c r="DGD2" s="19"/>
      <c r="DGE2" s="19"/>
      <c r="DGF2" s="19"/>
      <c r="DGG2" s="19"/>
      <c r="DGH2" s="19"/>
      <c r="DGI2" s="19"/>
      <c r="DGJ2" s="19"/>
      <c r="DGK2" s="19"/>
      <c r="DGL2" s="19"/>
      <c r="DGM2" s="19"/>
      <c r="DGN2" s="19"/>
      <c r="DGO2" s="19"/>
      <c r="DGP2" s="19"/>
      <c r="DGQ2" s="19"/>
      <c r="DGR2" s="19"/>
      <c r="DGS2" s="19"/>
      <c r="DGT2" s="19"/>
      <c r="DGU2" s="19"/>
      <c r="DGV2" s="19"/>
      <c r="DGW2" s="19"/>
      <c r="DGX2" s="19"/>
      <c r="DGY2" s="19"/>
      <c r="DGZ2" s="19"/>
      <c r="DHA2" s="19"/>
      <c r="DHB2" s="19"/>
      <c r="DHC2" s="19"/>
      <c r="DHD2" s="19"/>
      <c r="DHE2" s="19"/>
      <c r="DHF2" s="19"/>
      <c r="DHG2" s="19"/>
      <c r="DHH2" s="19"/>
      <c r="DHI2" s="19"/>
      <c r="DHJ2" s="19"/>
      <c r="DHK2" s="19"/>
      <c r="DHL2" s="19"/>
      <c r="DHM2" s="19"/>
      <c r="DHN2" s="19"/>
      <c r="DHO2" s="19"/>
      <c r="DHP2" s="19"/>
      <c r="DHQ2" s="19"/>
      <c r="DHR2" s="19"/>
      <c r="DHS2" s="19"/>
      <c r="DHT2" s="19"/>
      <c r="DHU2" s="19"/>
      <c r="DHV2" s="19"/>
      <c r="DHW2" s="19"/>
      <c r="DHX2" s="19"/>
      <c r="DHY2" s="19"/>
      <c r="DHZ2" s="19"/>
      <c r="DIA2" s="19"/>
      <c r="DIB2" s="19"/>
      <c r="DIC2" s="19"/>
      <c r="DID2" s="19"/>
      <c r="DIE2" s="19"/>
      <c r="DIF2" s="19"/>
      <c r="DIG2" s="19"/>
      <c r="DIH2" s="19"/>
      <c r="DII2" s="19"/>
      <c r="DIJ2" s="19"/>
      <c r="DIK2" s="19"/>
      <c r="DIL2" s="19"/>
      <c r="DIM2" s="19"/>
      <c r="DIN2" s="19"/>
      <c r="DIO2" s="19"/>
      <c r="DIP2" s="19"/>
      <c r="DIQ2" s="19"/>
      <c r="DIR2" s="19"/>
      <c r="DIS2" s="19"/>
      <c r="DIT2" s="19"/>
      <c r="DIU2" s="19"/>
      <c r="DIV2" s="19"/>
      <c r="DIW2" s="19"/>
      <c r="DIX2" s="19"/>
      <c r="DIY2" s="19"/>
      <c r="DIZ2" s="19"/>
      <c r="DJA2" s="19"/>
      <c r="DJB2" s="19"/>
      <c r="DJC2" s="19"/>
      <c r="DJD2" s="19"/>
      <c r="DJE2" s="19"/>
      <c r="DJF2" s="19"/>
      <c r="DJG2" s="19"/>
      <c r="DJH2" s="19"/>
      <c r="DJI2" s="19"/>
      <c r="DJJ2" s="19"/>
      <c r="DJK2" s="19"/>
      <c r="DJL2" s="19"/>
      <c r="DJM2" s="19"/>
      <c r="DJN2" s="19"/>
      <c r="DJO2" s="19"/>
      <c r="DJP2" s="19"/>
      <c r="DJQ2" s="19"/>
      <c r="DJR2" s="19"/>
      <c r="DJS2" s="19"/>
      <c r="DJT2" s="19"/>
      <c r="DJU2" s="19"/>
      <c r="DJV2" s="19"/>
      <c r="DJW2" s="19"/>
      <c r="DJX2" s="19"/>
      <c r="DJY2" s="19"/>
      <c r="DJZ2" s="19"/>
      <c r="DKA2" s="19"/>
      <c r="DKB2" s="19"/>
      <c r="DKC2" s="19"/>
      <c r="DKD2" s="19"/>
      <c r="DKE2" s="19"/>
      <c r="DKF2" s="19"/>
      <c r="DKG2" s="19"/>
      <c r="DKH2" s="19"/>
      <c r="DKI2" s="19"/>
      <c r="DKJ2" s="19"/>
      <c r="DKK2" s="19"/>
      <c r="DKL2" s="19"/>
      <c r="DKM2" s="19"/>
      <c r="DKN2" s="19"/>
      <c r="DKO2" s="19"/>
      <c r="DKP2" s="19"/>
      <c r="DKQ2" s="19"/>
      <c r="DKR2" s="19"/>
      <c r="DKS2" s="19"/>
      <c r="DKT2" s="19"/>
      <c r="DKU2" s="19"/>
      <c r="DKV2" s="19"/>
      <c r="DKW2" s="19"/>
      <c r="DKX2" s="19"/>
      <c r="DKY2" s="19"/>
      <c r="DKZ2" s="19"/>
      <c r="DLA2" s="19"/>
      <c r="DLB2" s="19"/>
      <c r="DLC2" s="19"/>
      <c r="DLD2" s="19"/>
      <c r="DLE2" s="19"/>
      <c r="DLF2" s="19"/>
      <c r="DLG2" s="19"/>
      <c r="DLH2" s="19"/>
      <c r="DLI2" s="19"/>
      <c r="DLJ2" s="19"/>
      <c r="DLK2" s="19"/>
      <c r="DLL2" s="19"/>
      <c r="DLM2" s="19"/>
      <c r="DLN2" s="19"/>
      <c r="DLO2" s="19"/>
      <c r="DLP2" s="19"/>
      <c r="DLQ2" s="19"/>
      <c r="DLR2" s="19"/>
      <c r="DLS2" s="19"/>
      <c r="DLT2" s="19"/>
      <c r="DLU2" s="19"/>
      <c r="DLV2" s="19"/>
      <c r="DLW2" s="19"/>
      <c r="DLX2" s="19"/>
      <c r="DLY2" s="19"/>
      <c r="DLZ2" s="19"/>
      <c r="DMA2" s="19"/>
      <c r="DMB2" s="19"/>
      <c r="DMC2" s="19"/>
      <c r="DMD2" s="19"/>
      <c r="DME2" s="19"/>
      <c r="DMF2" s="19"/>
      <c r="DMG2" s="19"/>
      <c r="DMH2" s="19"/>
      <c r="DMI2" s="19"/>
      <c r="DMJ2" s="19"/>
      <c r="DMK2" s="19"/>
      <c r="DML2" s="19"/>
      <c r="DMM2" s="19"/>
      <c r="DMN2" s="19"/>
      <c r="DMO2" s="19"/>
      <c r="DMP2" s="19"/>
      <c r="DMQ2" s="19"/>
      <c r="DMR2" s="19"/>
      <c r="DMS2" s="19"/>
      <c r="DMT2" s="19"/>
      <c r="DMU2" s="19"/>
      <c r="DMV2" s="19"/>
      <c r="DMW2" s="19"/>
      <c r="DMX2" s="19"/>
      <c r="DMY2" s="19"/>
      <c r="DMZ2" s="19"/>
      <c r="DNA2" s="19"/>
      <c r="DNB2" s="19"/>
      <c r="DNC2" s="19"/>
      <c r="DND2" s="19"/>
      <c r="DNE2" s="19"/>
      <c r="DNF2" s="19"/>
      <c r="DNG2" s="19"/>
      <c r="DNH2" s="19"/>
      <c r="DNI2" s="19"/>
      <c r="DNJ2" s="19"/>
      <c r="DNK2" s="19"/>
      <c r="DNL2" s="19"/>
      <c r="DNM2" s="19"/>
      <c r="DNN2" s="19"/>
      <c r="DNO2" s="19"/>
      <c r="DNP2" s="19"/>
      <c r="DNQ2" s="19"/>
      <c r="DNR2" s="19"/>
      <c r="DNS2" s="19"/>
      <c r="DNT2" s="19"/>
      <c r="DNU2" s="19"/>
      <c r="DNV2" s="19"/>
      <c r="DNW2" s="19"/>
      <c r="DNX2" s="19"/>
      <c r="DNY2" s="19"/>
      <c r="DNZ2" s="19"/>
      <c r="DOA2" s="19"/>
      <c r="DOB2" s="19"/>
      <c r="DOC2" s="19"/>
      <c r="DOD2" s="19"/>
      <c r="DOE2" s="19"/>
      <c r="DOF2" s="19"/>
      <c r="DOG2" s="19"/>
      <c r="DOH2" s="19"/>
      <c r="DOI2" s="19"/>
      <c r="DOJ2" s="19"/>
      <c r="DOK2" s="19"/>
      <c r="DOL2" s="19"/>
      <c r="DOM2" s="19"/>
      <c r="DON2" s="19"/>
      <c r="DOO2" s="19"/>
      <c r="DOP2" s="19"/>
      <c r="DOQ2" s="19"/>
      <c r="DOR2" s="19"/>
      <c r="DOS2" s="19"/>
      <c r="DOT2" s="19"/>
      <c r="DOU2" s="19"/>
      <c r="DOV2" s="19"/>
      <c r="DOW2" s="19"/>
      <c r="DOX2" s="19"/>
      <c r="DOY2" s="19"/>
      <c r="DOZ2" s="19"/>
      <c r="DPA2" s="19"/>
      <c r="DPB2" s="19"/>
      <c r="DPC2" s="19"/>
      <c r="DPD2" s="19"/>
      <c r="DPE2" s="19"/>
      <c r="DPF2" s="19"/>
      <c r="DPG2" s="19"/>
      <c r="DPH2" s="19"/>
      <c r="DPI2" s="19"/>
      <c r="DPJ2" s="19"/>
      <c r="DPK2" s="19"/>
      <c r="DPL2" s="19"/>
      <c r="DPM2" s="19"/>
      <c r="DPN2" s="19"/>
      <c r="DPO2" s="19"/>
      <c r="DPP2" s="19"/>
      <c r="DPQ2" s="19"/>
      <c r="DPR2" s="19"/>
      <c r="DPS2" s="19"/>
      <c r="DPT2" s="19"/>
      <c r="DPU2" s="19"/>
      <c r="DPV2" s="19"/>
      <c r="DPW2" s="19"/>
      <c r="DPX2" s="19"/>
      <c r="DPY2" s="19"/>
      <c r="DPZ2" s="19"/>
      <c r="DQA2" s="19"/>
      <c r="DQB2" s="19"/>
      <c r="DQC2" s="19"/>
      <c r="DQD2" s="19"/>
      <c r="DQE2" s="19"/>
      <c r="DQF2" s="19"/>
      <c r="DQG2" s="19"/>
      <c r="DQH2" s="19"/>
      <c r="DQI2" s="19"/>
      <c r="DQJ2" s="19"/>
      <c r="DQK2" s="19"/>
      <c r="DQL2" s="19"/>
      <c r="DQM2" s="19"/>
      <c r="DQN2" s="19"/>
      <c r="DQO2" s="19"/>
      <c r="DQP2" s="19"/>
      <c r="DQQ2" s="19"/>
      <c r="DQR2" s="19"/>
      <c r="DQS2" s="19"/>
      <c r="DQT2" s="19"/>
      <c r="DQU2" s="19"/>
      <c r="DQV2" s="19"/>
      <c r="DQW2" s="19"/>
      <c r="DQX2" s="19"/>
      <c r="DQY2" s="19"/>
      <c r="DQZ2" s="19"/>
      <c r="DRA2" s="19"/>
      <c r="DRB2" s="19"/>
      <c r="DRC2" s="19"/>
      <c r="DRD2" s="19"/>
      <c r="DRE2" s="19"/>
      <c r="DRF2" s="19"/>
      <c r="DRG2" s="19"/>
      <c r="DRH2" s="19"/>
      <c r="DRI2" s="19"/>
      <c r="DRJ2" s="19"/>
      <c r="DRK2" s="19"/>
      <c r="DRL2" s="19"/>
      <c r="DRM2" s="19"/>
      <c r="DRN2" s="19"/>
      <c r="DRO2" s="19"/>
      <c r="DRP2" s="19"/>
      <c r="DRQ2" s="19"/>
      <c r="DRR2" s="19"/>
      <c r="DRS2" s="19"/>
      <c r="DRT2" s="19"/>
      <c r="DRU2" s="19"/>
      <c r="DRV2" s="19"/>
      <c r="DRW2" s="19"/>
      <c r="DRX2" s="19"/>
      <c r="DRY2" s="19"/>
      <c r="DRZ2" s="19"/>
      <c r="DSA2" s="19"/>
      <c r="DSB2" s="19"/>
      <c r="DSC2" s="19"/>
      <c r="DSD2" s="19"/>
      <c r="DSE2" s="19"/>
      <c r="DSF2" s="19"/>
      <c r="DSG2" s="19"/>
      <c r="DSH2" s="19"/>
      <c r="DSI2" s="19"/>
      <c r="DSJ2" s="19"/>
      <c r="DSK2" s="19"/>
      <c r="DSL2" s="19"/>
      <c r="DSM2" s="19"/>
      <c r="DSN2" s="19"/>
      <c r="DSO2" s="19"/>
      <c r="DSP2" s="19"/>
      <c r="DSQ2" s="19"/>
      <c r="DSR2" s="19"/>
      <c r="DSS2" s="19"/>
      <c r="DST2" s="19"/>
      <c r="DSU2" s="19"/>
      <c r="DSV2" s="19"/>
      <c r="DSW2" s="19"/>
      <c r="DSX2" s="19"/>
      <c r="DSY2" s="19"/>
      <c r="DSZ2" s="19"/>
      <c r="DTA2" s="19"/>
      <c r="DTB2" s="19"/>
      <c r="DTC2" s="19"/>
      <c r="DTD2" s="19"/>
      <c r="DTE2" s="19"/>
      <c r="DTF2" s="19"/>
      <c r="DTG2" s="19"/>
      <c r="DTH2" s="19"/>
      <c r="DTI2" s="19"/>
      <c r="DTJ2" s="19"/>
      <c r="DTK2" s="19"/>
      <c r="DTL2" s="19"/>
      <c r="DTM2" s="19"/>
      <c r="DTN2" s="19"/>
      <c r="DTO2" s="19"/>
      <c r="DTP2" s="19"/>
      <c r="DTQ2" s="19"/>
      <c r="DTR2" s="19"/>
      <c r="DTS2" s="19"/>
      <c r="DTT2" s="19"/>
      <c r="DTU2" s="19"/>
      <c r="DTV2" s="19"/>
      <c r="DTW2" s="19"/>
      <c r="DTX2" s="19"/>
      <c r="DTY2" s="19"/>
      <c r="DTZ2" s="19"/>
      <c r="DUA2" s="19"/>
      <c r="DUB2" s="19"/>
      <c r="DUC2" s="19"/>
      <c r="DUD2" s="19"/>
      <c r="DUE2" s="19"/>
      <c r="DUF2" s="19"/>
      <c r="DUG2" s="19"/>
      <c r="DUH2" s="19"/>
      <c r="DUI2" s="19"/>
      <c r="DUJ2" s="19"/>
      <c r="DUK2" s="19"/>
      <c r="DUL2" s="19"/>
      <c r="DUM2" s="19"/>
      <c r="DUN2" s="19"/>
      <c r="DUO2" s="19"/>
      <c r="DUP2" s="19"/>
      <c r="DUQ2" s="19"/>
      <c r="DUR2" s="19"/>
      <c r="DUS2" s="19"/>
      <c r="DUT2" s="19"/>
      <c r="DUU2" s="19"/>
      <c r="DUV2" s="19"/>
      <c r="DUW2" s="19"/>
      <c r="DUX2" s="19"/>
      <c r="DUY2" s="19"/>
      <c r="DUZ2" s="19"/>
      <c r="DVA2" s="19"/>
      <c r="DVB2" s="19"/>
      <c r="DVC2" s="19"/>
      <c r="DVD2" s="19"/>
      <c r="DVE2" s="19"/>
      <c r="DVF2" s="19"/>
      <c r="DVG2" s="19"/>
      <c r="DVH2" s="19"/>
      <c r="DVI2" s="19"/>
      <c r="DVJ2" s="19"/>
      <c r="DVK2" s="19"/>
      <c r="DVL2" s="19"/>
      <c r="DVM2" s="19"/>
      <c r="DVN2" s="19"/>
      <c r="DVO2" s="19"/>
      <c r="DVP2" s="19"/>
      <c r="DVQ2" s="19"/>
      <c r="DVR2" s="19"/>
      <c r="DVS2" s="19"/>
      <c r="DVT2" s="19"/>
      <c r="DVU2" s="19"/>
      <c r="DVV2" s="19"/>
      <c r="DVW2" s="19"/>
      <c r="DVX2" s="19"/>
      <c r="DVY2" s="19"/>
      <c r="DVZ2" s="19"/>
      <c r="DWA2" s="19"/>
      <c r="DWB2" s="19"/>
      <c r="DWC2" s="19"/>
      <c r="DWD2" s="19"/>
      <c r="DWE2" s="19"/>
      <c r="DWF2" s="19"/>
      <c r="DWG2" s="19"/>
      <c r="DWH2" s="19"/>
      <c r="DWI2" s="19"/>
      <c r="DWJ2" s="19"/>
      <c r="DWK2" s="19"/>
      <c r="DWL2" s="19"/>
      <c r="DWM2" s="19"/>
      <c r="DWN2" s="19"/>
      <c r="DWO2" s="19"/>
      <c r="DWP2" s="19"/>
      <c r="DWQ2" s="19"/>
      <c r="DWR2" s="19"/>
      <c r="DWS2" s="19"/>
      <c r="DWT2" s="19"/>
      <c r="DWU2" s="19"/>
      <c r="DWV2" s="19"/>
      <c r="DWW2" s="19"/>
      <c r="DWX2" s="19"/>
      <c r="DWY2" s="19"/>
      <c r="DWZ2" s="19"/>
      <c r="DXA2" s="19"/>
      <c r="DXB2" s="19"/>
      <c r="DXC2" s="19"/>
      <c r="DXD2" s="19"/>
      <c r="DXE2" s="19"/>
      <c r="DXF2" s="19"/>
      <c r="DXG2" s="19"/>
      <c r="DXH2" s="19"/>
      <c r="DXI2" s="19"/>
      <c r="DXJ2" s="19"/>
      <c r="DXK2" s="19"/>
      <c r="DXL2" s="19"/>
      <c r="DXM2" s="19"/>
      <c r="DXN2" s="19"/>
      <c r="DXO2" s="19"/>
      <c r="DXP2" s="19"/>
      <c r="DXQ2" s="19"/>
      <c r="DXR2" s="19"/>
      <c r="DXS2" s="19"/>
      <c r="DXT2" s="19"/>
      <c r="DXU2" s="19"/>
      <c r="DXV2" s="19"/>
      <c r="DXW2" s="19"/>
      <c r="DXX2" s="19"/>
      <c r="DXY2" s="19"/>
      <c r="DXZ2" s="19"/>
      <c r="DYA2" s="19"/>
      <c r="DYB2" s="19"/>
      <c r="DYC2" s="19"/>
      <c r="DYD2" s="19"/>
      <c r="DYE2" s="19"/>
      <c r="DYF2" s="19"/>
      <c r="DYG2" s="19"/>
      <c r="DYH2" s="19"/>
      <c r="DYI2" s="19"/>
      <c r="DYJ2" s="19"/>
      <c r="DYK2" s="19"/>
      <c r="DYL2" s="19"/>
      <c r="DYM2" s="19"/>
      <c r="DYN2" s="19"/>
      <c r="DYO2" s="19"/>
      <c r="DYP2" s="19"/>
      <c r="DYQ2" s="19"/>
      <c r="DYR2" s="19"/>
      <c r="DYS2" s="19"/>
      <c r="DYT2" s="19"/>
      <c r="DYU2" s="19"/>
      <c r="DYV2" s="19"/>
      <c r="DYW2" s="19"/>
      <c r="DYX2" s="19"/>
      <c r="DYY2" s="19"/>
      <c r="DYZ2" s="19"/>
      <c r="DZA2" s="19"/>
      <c r="DZB2" s="19"/>
      <c r="DZC2" s="19"/>
      <c r="DZD2" s="19"/>
      <c r="DZE2" s="19"/>
      <c r="DZF2" s="19"/>
      <c r="DZG2" s="19"/>
      <c r="DZH2" s="19"/>
      <c r="DZI2" s="19"/>
      <c r="DZJ2" s="19"/>
      <c r="DZK2" s="19"/>
      <c r="DZL2" s="19"/>
      <c r="DZM2" s="19"/>
      <c r="DZN2" s="19"/>
      <c r="DZO2" s="19"/>
      <c r="DZP2" s="19"/>
      <c r="DZQ2" s="19"/>
      <c r="DZR2" s="19"/>
      <c r="DZS2" s="19"/>
      <c r="DZT2" s="19"/>
      <c r="DZU2" s="19"/>
      <c r="DZV2" s="19"/>
      <c r="DZW2" s="19"/>
      <c r="DZX2" s="19"/>
      <c r="DZY2" s="19"/>
      <c r="DZZ2" s="19"/>
      <c r="EAA2" s="19"/>
      <c r="EAB2" s="19"/>
      <c r="EAC2" s="19"/>
      <c r="EAD2" s="19"/>
      <c r="EAE2" s="19"/>
      <c r="EAF2" s="19"/>
      <c r="EAG2" s="19"/>
      <c r="EAH2" s="19"/>
      <c r="EAI2" s="19"/>
      <c r="EAJ2" s="19"/>
      <c r="EAK2" s="19"/>
      <c r="EAL2" s="19"/>
      <c r="EAM2" s="19"/>
      <c r="EAN2" s="19"/>
      <c r="EAO2" s="19"/>
      <c r="EAP2" s="19"/>
      <c r="EAQ2" s="19"/>
      <c r="EAR2" s="19"/>
      <c r="EAS2" s="19"/>
      <c r="EAT2" s="19"/>
      <c r="EAU2" s="19"/>
      <c r="EAV2" s="19"/>
      <c r="EAW2" s="19"/>
      <c r="EAX2" s="19"/>
      <c r="EAY2" s="19"/>
      <c r="EAZ2" s="19"/>
      <c r="EBA2" s="19"/>
      <c r="EBB2" s="19"/>
      <c r="EBC2" s="19"/>
      <c r="EBD2" s="19"/>
      <c r="EBE2" s="19"/>
      <c r="EBF2" s="19"/>
      <c r="EBG2" s="19"/>
      <c r="EBH2" s="19"/>
      <c r="EBI2" s="19"/>
      <c r="EBJ2" s="19"/>
      <c r="EBK2" s="19"/>
      <c r="EBL2" s="19"/>
      <c r="EBM2" s="19"/>
      <c r="EBN2" s="19"/>
      <c r="EBO2" s="19"/>
      <c r="EBP2" s="19"/>
      <c r="EBQ2" s="19"/>
      <c r="EBR2" s="19"/>
      <c r="EBS2" s="19"/>
      <c r="EBT2" s="19"/>
      <c r="EBU2" s="19"/>
      <c r="EBV2" s="19"/>
      <c r="EBW2" s="19"/>
      <c r="EBX2" s="19"/>
      <c r="EBY2" s="19"/>
      <c r="EBZ2" s="19"/>
      <c r="ECA2" s="19"/>
      <c r="ECB2" s="19"/>
      <c r="ECC2" s="19"/>
      <c r="ECD2" s="19"/>
      <c r="ECE2" s="19"/>
      <c r="ECF2" s="19"/>
      <c r="ECG2" s="19"/>
      <c r="ECH2" s="19"/>
      <c r="ECI2" s="19"/>
      <c r="ECJ2" s="19"/>
      <c r="ECK2" s="19"/>
      <c r="ECL2" s="19"/>
      <c r="ECM2" s="19"/>
      <c r="ECN2" s="19"/>
      <c r="ECO2" s="19"/>
      <c r="ECP2" s="19"/>
      <c r="ECQ2" s="19"/>
      <c r="ECR2" s="19"/>
      <c r="ECS2" s="19"/>
      <c r="ECT2" s="19"/>
      <c r="ECU2" s="19"/>
      <c r="ECV2" s="19"/>
      <c r="ECW2" s="19"/>
      <c r="ECX2" s="19"/>
      <c r="ECY2" s="19"/>
      <c r="ECZ2" s="19"/>
      <c r="EDA2" s="19"/>
      <c r="EDB2" s="19"/>
      <c r="EDC2" s="19"/>
      <c r="EDD2" s="19"/>
      <c r="EDE2" s="19"/>
      <c r="EDF2" s="19"/>
      <c r="EDG2" s="19"/>
      <c r="EDH2" s="19"/>
      <c r="EDI2" s="19"/>
      <c r="EDJ2" s="19"/>
      <c r="EDK2" s="19"/>
      <c r="EDL2" s="19"/>
      <c r="EDM2" s="19"/>
      <c r="EDN2" s="19"/>
      <c r="EDO2" s="19"/>
      <c r="EDP2" s="19"/>
      <c r="EDQ2" s="19"/>
      <c r="EDR2" s="19"/>
      <c r="EDS2" s="19"/>
      <c r="EDT2" s="19"/>
      <c r="EDU2" s="19"/>
      <c r="EDV2" s="19"/>
      <c r="EDW2" s="19"/>
      <c r="EDX2" s="19"/>
      <c r="EDY2" s="19"/>
      <c r="EDZ2" s="19"/>
      <c r="EEA2" s="19"/>
      <c r="EEB2" s="19"/>
      <c r="EEC2" s="19"/>
      <c r="EED2" s="19"/>
      <c r="EEE2" s="19"/>
      <c r="EEF2" s="19"/>
      <c r="EEG2" s="19"/>
      <c r="EEH2" s="19"/>
      <c r="EEI2" s="19"/>
      <c r="EEJ2" s="19"/>
      <c r="EEK2" s="19"/>
      <c r="EEL2" s="19"/>
      <c r="EEM2" s="19"/>
      <c r="EEN2" s="19"/>
      <c r="EEO2" s="19"/>
      <c r="EEP2" s="19"/>
      <c r="EEQ2" s="19"/>
      <c r="EER2" s="19"/>
      <c r="EES2" s="19"/>
      <c r="EET2" s="19"/>
      <c r="EEU2" s="19"/>
      <c r="EEV2" s="19"/>
      <c r="EEW2" s="19"/>
      <c r="EEX2" s="19"/>
      <c r="EEY2" s="19"/>
      <c r="EEZ2" s="19"/>
      <c r="EFA2" s="19"/>
      <c r="EFB2" s="19"/>
      <c r="EFC2" s="19"/>
      <c r="EFD2" s="19"/>
      <c r="EFE2" s="19"/>
      <c r="EFF2" s="19"/>
      <c r="EFG2" s="19"/>
      <c r="EFH2" s="19"/>
      <c r="EFI2" s="19"/>
      <c r="EFJ2" s="19"/>
      <c r="EFK2" s="19"/>
      <c r="EFL2" s="19"/>
      <c r="EFM2" s="19"/>
      <c r="EFN2" s="19"/>
      <c r="EFO2" s="19"/>
      <c r="EFP2" s="19"/>
      <c r="EFQ2" s="19"/>
      <c r="EFR2" s="19"/>
      <c r="EFS2" s="19"/>
      <c r="EFT2" s="19"/>
      <c r="EFU2" s="19"/>
      <c r="EFV2" s="19"/>
      <c r="EFW2" s="19"/>
      <c r="EFX2" s="19"/>
      <c r="EFY2" s="19"/>
      <c r="EFZ2" s="19"/>
      <c r="EGA2" s="19"/>
      <c r="EGB2" s="19"/>
      <c r="EGC2" s="19"/>
      <c r="EGD2" s="19"/>
      <c r="EGE2" s="19"/>
      <c r="EGF2" s="19"/>
      <c r="EGG2" s="19"/>
      <c r="EGH2" s="19"/>
      <c r="EGI2" s="19"/>
      <c r="EGJ2" s="19"/>
      <c r="EGK2" s="19"/>
      <c r="EGL2" s="19"/>
      <c r="EGM2" s="19"/>
      <c r="EGN2" s="19"/>
      <c r="EGO2" s="19"/>
      <c r="EGP2" s="19"/>
      <c r="EGQ2" s="19"/>
      <c r="EGR2" s="19"/>
      <c r="EGS2" s="19"/>
      <c r="EGT2" s="19"/>
      <c r="EGU2" s="19"/>
      <c r="EGV2" s="19"/>
      <c r="EGW2" s="19"/>
      <c r="EGX2" s="19"/>
      <c r="EGY2" s="19"/>
      <c r="EGZ2" s="19"/>
      <c r="EHA2" s="19"/>
      <c r="EHB2" s="19"/>
      <c r="EHC2" s="19"/>
      <c r="EHD2" s="19"/>
      <c r="EHE2" s="19"/>
      <c r="EHF2" s="19"/>
      <c r="EHG2" s="19"/>
      <c r="EHH2" s="19"/>
      <c r="EHI2" s="19"/>
      <c r="EHJ2" s="19"/>
      <c r="EHK2" s="19"/>
      <c r="EHL2" s="19"/>
      <c r="EHM2" s="19"/>
      <c r="EHN2" s="19"/>
      <c r="EHO2" s="19"/>
      <c r="EHP2" s="19"/>
      <c r="EHQ2" s="19"/>
      <c r="EHR2" s="19"/>
      <c r="EHS2" s="19"/>
      <c r="EHT2" s="19"/>
      <c r="EHU2" s="19"/>
      <c r="EHV2" s="19"/>
      <c r="EHW2" s="19"/>
      <c r="EHX2" s="19"/>
      <c r="EHY2" s="19"/>
      <c r="EHZ2" s="19"/>
      <c r="EIA2" s="19"/>
      <c r="EIB2" s="19"/>
      <c r="EIC2" s="19"/>
      <c r="EID2" s="19"/>
      <c r="EIE2" s="19"/>
      <c r="EIF2" s="19"/>
      <c r="EIG2" s="19"/>
      <c r="EIH2" s="19"/>
      <c r="EII2" s="19"/>
      <c r="EIJ2" s="19"/>
      <c r="EIK2" s="19"/>
      <c r="EIL2" s="19"/>
      <c r="EIM2" s="19"/>
      <c r="EIN2" s="19"/>
      <c r="EIO2" s="19"/>
      <c r="EIP2" s="19"/>
      <c r="EIQ2" s="19"/>
      <c r="EIR2" s="19"/>
      <c r="EIS2" s="19"/>
      <c r="EIT2" s="19"/>
      <c r="EIU2" s="19"/>
      <c r="EIV2" s="19"/>
      <c r="EIW2" s="19"/>
      <c r="EIX2" s="19"/>
      <c r="EIY2" s="19"/>
      <c r="EIZ2" s="19"/>
      <c r="EJA2" s="19"/>
      <c r="EJB2" s="19"/>
      <c r="EJC2" s="19"/>
      <c r="EJD2" s="19"/>
      <c r="EJE2" s="19"/>
      <c r="EJF2" s="19"/>
      <c r="EJG2" s="19"/>
      <c r="EJH2" s="19"/>
      <c r="EJI2" s="19"/>
      <c r="EJJ2" s="19"/>
      <c r="EJK2" s="19"/>
      <c r="EJL2" s="19"/>
      <c r="EJM2" s="19"/>
      <c r="EJN2" s="19"/>
      <c r="EJO2" s="19"/>
      <c r="EJP2" s="19"/>
      <c r="EJQ2" s="19"/>
      <c r="EJR2" s="19"/>
      <c r="EJS2" s="19"/>
      <c r="EJT2" s="19"/>
      <c r="EJU2" s="19"/>
      <c r="EJV2" s="19"/>
      <c r="EJW2" s="19"/>
      <c r="EJX2" s="19"/>
      <c r="EJY2" s="19"/>
      <c r="EJZ2" s="19"/>
      <c r="EKA2" s="19"/>
      <c r="EKB2" s="19"/>
      <c r="EKC2" s="19"/>
      <c r="EKD2" s="19"/>
      <c r="EKE2" s="19"/>
      <c r="EKF2" s="19"/>
      <c r="EKG2" s="19"/>
      <c r="EKH2" s="19"/>
      <c r="EKI2" s="19"/>
      <c r="EKJ2" s="19"/>
      <c r="EKK2" s="19"/>
      <c r="EKL2" s="19"/>
      <c r="EKM2" s="19"/>
      <c r="EKN2" s="19"/>
      <c r="EKO2" s="19"/>
      <c r="EKP2" s="19"/>
      <c r="EKQ2" s="19"/>
      <c r="EKR2" s="19"/>
      <c r="EKS2" s="19"/>
      <c r="EKT2" s="19"/>
      <c r="EKU2" s="19"/>
      <c r="EKV2" s="19"/>
      <c r="EKW2" s="19"/>
      <c r="EKX2" s="19"/>
      <c r="EKY2" s="19"/>
      <c r="EKZ2" s="19"/>
      <c r="ELA2" s="19"/>
      <c r="ELB2" s="19"/>
      <c r="ELC2" s="19"/>
      <c r="ELD2" s="19"/>
      <c r="ELE2" s="19"/>
      <c r="ELF2" s="19"/>
      <c r="ELG2" s="19"/>
      <c r="ELH2" s="19"/>
      <c r="ELI2" s="19"/>
      <c r="ELJ2" s="19"/>
      <c r="ELK2" s="19"/>
      <c r="ELL2" s="19"/>
      <c r="ELM2" s="19"/>
      <c r="ELN2" s="19"/>
      <c r="ELO2" s="19"/>
      <c r="ELP2" s="19"/>
      <c r="ELQ2" s="19"/>
      <c r="ELR2" s="19"/>
      <c r="ELS2" s="19"/>
      <c r="ELT2" s="19"/>
      <c r="ELU2" s="19"/>
      <c r="ELV2" s="19"/>
      <c r="ELW2" s="19"/>
      <c r="ELX2" s="19"/>
      <c r="ELY2" s="19"/>
      <c r="ELZ2" s="19"/>
      <c r="EMA2" s="19"/>
      <c r="EMB2" s="19"/>
      <c r="EMC2" s="19"/>
      <c r="EMD2" s="19"/>
      <c r="EME2" s="19"/>
      <c r="EMF2" s="19"/>
      <c r="EMG2" s="19"/>
      <c r="EMH2" s="19"/>
      <c r="EMI2" s="19"/>
      <c r="EMJ2" s="19"/>
      <c r="EMK2" s="19"/>
      <c r="EML2" s="19"/>
      <c r="EMM2" s="19"/>
      <c r="EMN2" s="19"/>
      <c r="EMO2" s="19"/>
      <c r="EMP2" s="19"/>
      <c r="EMQ2" s="19"/>
      <c r="EMR2" s="19"/>
      <c r="EMS2" s="19"/>
      <c r="EMT2" s="19"/>
      <c r="EMU2" s="19"/>
      <c r="EMV2" s="19"/>
      <c r="EMW2" s="19"/>
      <c r="EMX2" s="19"/>
      <c r="EMY2" s="19"/>
      <c r="EMZ2" s="19"/>
      <c r="ENA2" s="19"/>
      <c r="ENB2" s="19"/>
      <c r="ENC2" s="19"/>
      <c r="END2" s="19"/>
      <c r="ENE2" s="19"/>
      <c r="ENF2" s="19"/>
      <c r="ENG2" s="19"/>
      <c r="ENH2" s="19"/>
      <c r="ENI2" s="19"/>
      <c r="ENJ2" s="19"/>
      <c r="ENK2" s="19"/>
      <c r="ENL2" s="19"/>
      <c r="ENM2" s="19"/>
      <c r="ENN2" s="19"/>
      <c r="ENO2" s="19"/>
      <c r="ENP2" s="19"/>
      <c r="ENQ2" s="19"/>
      <c r="ENR2" s="19"/>
      <c r="ENS2" s="19"/>
      <c r="ENT2" s="19"/>
      <c r="ENU2" s="19"/>
      <c r="ENV2" s="19"/>
      <c r="ENW2" s="19"/>
      <c r="ENX2" s="19"/>
      <c r="ENY2" s="19"/>
      <c r="ENZ2" s="19"/>
      <c r="EOA2" s="19"/>
      <c r="EOB2" s="19"/>
      <c r="EOC2" s="19"/>
      <c r="EOD2" s="19"/>
      <c r="EOE2" s="19"/>
      <c r="EOF2" s="19"/>
      <c r="EOG2" s="19"/>
      <c r="EOH2" s="19"/>
      <c r="EOI2" s="19"/>
      <c r="EOJ2" s="19"/>
      <c r="EOK2" s="19"/>
      <c r="EOL2" s="19"/>
      <c r="EOM2" s="19"/>
      <c r="EON2" s="19"/>
      <c r="EOO2" s="19"/>
      <c r="EOP2" s="19"/>
      <c r="EOQ2" s="19"/>
      <c r="EOR2" s="19"/>
      <c r="EOS2" s="19"/>
      <c r="EOT2" s="19"/>
      <c r="EOU2" s="19"/>
      <c r="EOV2" s="19"/>
      <c r="EOW2" s="19"/>
      <c r="EOX2" s="19"/>
      <c r="EOY2" s="19"/>
      <c r="EOZ2" s="19"/>
      <c r="EPA2" s="19"/>
      <c r="EPB2" s="19"/>
      <c r="EPC2" s="19"/>
      <c r="EPD2" s="19"/>
      <c r="EPE2" s="19"/>
      <c r="EPF2" s="19"/>
      <c r="EPG2" s="19"/>
      <c r="EPH2" s="19"/>
      <c r="EPI2" s="19"/>
      <c r="EPJ2" s="19"/>
      <c r="EPK2" s="19"/>
      <c r="EPL2" s="19"/>
      <c r="EPM2" s="19"/>
      <c r="EPN2" s="19"/>
      <c r="EPO2" s="19"/>
      <c r="EPP2" s="19"/>
      <c r="EPQ2" s="19"/>
      <c r="EPR2" s="19"/>
      <c r="EPS2" s="19"/>
      <c r="EPT2" s="19"/>
      <c r="EPU2" s="19"/>
      <c r="EPV2" s="19"/>
      <c r="EPW2" s="19"/>
      <c r="EPX2" s="19"/>
      <c r="EPY2" s="19"/>
      <c r="EPZ2" s="19"/>
      <c r="EQA2" s="19"/>
      <c r="EQB2" s="19"/>
      <c r="EQC2" s="19"/>
      <c r="EQD2" s="19"/>
      <c r="EQE2" s="19"/>
      <c r="EQF2" s="19"/>
      <c r="EQG2" s="19"/>
      <c r="EQH2" s="19"/>
      <c r="EQI2" s="19"/>
      <c r="EQJ2" s="19"/>
      <c r="EQK2" s="19"/>
      <c r="EQL2" s="19"/>
      <c r="EQM2" s="19"/>
      <c r="EQN2" s="19"/>
      <c r="EQO2" s="19"/>
      <c r="EQP2" s="19"/>
      <c r="EQQ2" s="19"/>
      <c r="EQR2" s="19"/>
      <c r="EQS2" s="19"/>
      <c r="EQT2" s="19"/>
      <c r="EQU2" s="19"/>
      <c r="EQV2" s="19"/>
      <c r="EQW2" s="19"/>
      <c r="EQX2" s="19"/>
      <c r="EQY2" s="19"/>
      <c r="EQZ2" s="19"/>
      <c r="ERA2" s="19"/>
      <c r="ERB2" s="19"/>
      <c r="ERC2" s="19"/>
      <c r="ERD2" s="19"/>
      <c r="ERE2" s="19"/>
      <c r="ERF2" s="19"/>
      <c r="ERG2" s="19"/>
      <c r="ERH2" s="19"/>
      <c r="ERI2" s="19"/>
      <c r="ERJ2" s="19"/>
      <c r="ERK2" s="19"/>
      <c r="ERL2" s="19"/>
      <c r="ERM2" s="19"/>
      <c r="ERN2" s="19"/>
      <c r="ERO2" s="19"/>
      <c r="ERP2" s="19"/>
      <c r="ERQ2" s="19"/>
      <c r="ERR2" s="19"/>
      <c r="ERS2" s="19"/>
      <c r="ERT2" s="19"/>
      <c r="ERU2" s="19"/>
      <c r="ERV2" s="19"/>
      <c r="ERW2" s="19"/>
      <c r="ERX2" s="19"/>
      <c r="ERY2" s="19"/>
      <c r="ERZ2" s="19"/>
      <c r="ESA2" s="19"/>
      <c r="ESB2" s="19"/>
      <c r="ESC2" s="19"/>
      <c r="ESD2" s="19"/>
      <c r="ESE2" s="19"/>
      <c r="ESF2" s="19"/>
      <c r="ESG2" s="19"/>
      <c r="ESH2" s="19"/>
      <c r="ESI2" s="19"/>
      <c r="ESJ2" s="19"/>
      <c r="ESK2" s="19"/>
      <c r="ESL2" s="19"/>
      <c r="ESM2" s="19"/>
      <c r="ESN2" s="19"/>
      <c r="ESO2" s="19"/>
      <c r="ESP2" s="19"/>
      <c r="ESQ2" s="19"/>
      <c r="ESR2" s="19"/>
      <c r="ESS2" s="19"/>
      <c r="EST2" s="19"/>
      <c r="ESU2" s="19"/>
      <c r="ESV2" s="19"/>
      <c r="ESW2" s="19"/>
      <c r="ESX2" s="19"/>
      <c r="ESY2" s="19"/>
      <c r="ESZ2" s="19"/>
      <c r="ETA2" s="19"/>
      <c r="ETB2" s="19"/>
      <c r="ETC2" s="19"/>
      <c r="ETD2" s="19"/>
      <c r="ETE2" s="19"/>
      <c r="ETF2" s="19"/>
      <c r="ETG2" s="19"/>
      <c r="ETH2" s="19"/>
      <c r="ETI2" s="19"/>
      <c r="ETJ2" s="19"/>
      <c r="ETK2" s="19"/>
      <c r="ETL2" s="19"/>
      <c r="ETM2" s="19"/>
      <c r="ETN2" s="19"/>
      <c r="ETO2" s="19"/>
      <c r="ETP2" s="19"/>
      <c r="ETQ2" s="19"/>
      <c r="ETR2" s="19"/>
      <c r="ETS2" s="19"/>
      <c r="ETT2" s="19"/>
      <c r="ETU2" s="19"/>
      <c r="ETV2" s="19"/>
      <c r="ETW2" s="19"/>
      <c r="ETX2" s="19"/>
      <c r="ETY2" s="19"/>
      <c r="ETZ2" s="19"/>
      <c r="EUA2" s="19"/>
      <c r="EUB2" s="19"/>
      <c r="EUC2" s="19"/>
      <c r="EUD2" s="19"/>
      <c r="EUE2" s="19"/>
      <c r="EUF2" s="19"/>
      <c r="EUG2" s="19"/>
      <c r="EUH2" s="19"/>
      <c r="EUI2" s="19"/>
      <c r="EUJ2" s="19"/>
      <c r="EUK2" s="19"/>
      <c r="EUL2" s="19"/>
      <c r="EUM2" s="19"/>
      <c r="EUN2" s="19"/>
      <c r="EUO2" s="19"/>
      <c r="EUP2" s="19"/>
      <c r="EUQ2" s="19"/>
      <c r="EUR2" s="19"/>
      <c r="EUS2" s="19"/>
      <c r="EUT2" s="19"/>
      <c r="EUU2" s="19"/>
      <c r="EUV2" s="19"/>
      <c r="EUW2" s="19"/>
      <c r="EUX2" s="19"/>
      <c r="EUY2" s="19"/>
      <c r="EUZ2" s="19"/>
      <c r="EVA2" s="19"/>
      <c r="EVB2" s="19"/>
      <c r="EVC2" s="19"/>
      <c r="EVD2" s="19"/>
      <c r="EVE2" s="19"/>
      <c r="EVF2" s="19"/>
      <c r="EVG2" s="19"/>
      <c r="EVH2" s="19"/>
      <c r="EVI2" s="19"/>
      <c r="EVJ2" s="19"/>
      <c r="EVK2" s="19"/>
      <c r="EVL2" s="19"/>
      <c r="EVM2" s="19"/>
      <c r="EVN2" s="19"/>
      <c r="EVO2" s="19"/>
      <c r="EVP2" s="19"/>
      <c r="EVQ2" s="19"/>
      <c r="EVR2" s="19"/>
      <c r="EVS2" s="19"/>
      <c r="EVT2" s="19"/>
      <c r="EVU2" s="19"/>
      <c r="EVV2" s="19"/>
      <c r="EVW2" s="19"/>
      <c r="EVX2" s="19"/>
      <c r="EVY2" s="19"/>
      <c r="EVZ2" s="19"/>
      <c r="EWA2" s="19"/>
      <c r="EWB2" s="19"/>
      <c r="EWC2" s="19"/>
      <c r="EWD2" s="19"/>
      <c r="EWE2" s="19"/>
      <c r="EWF2" s="19"/>
      <c r="EWG2" s="19"/>
      <c r="EWH2" s="19"/>
      <c r="EWI2" s="19"/>
      <c r="EWJ2" s="19"/>
      <c r="EWK2" s="19"/>
      <c r="EWL2" s="19"/>
      <c r="EWM2" s="19"/>
      <c r="EWN2" s="19"/>
      <c r="EWO2" s="19"/>
      <c r="EWP2" s="19"/>
      <c r="EWQ2" s="19"/>
      <c r="EWR2" s="19"/>
      <c r="EWS2" s="19"/>
      <c r="EWT2" s="19"/>
      <c r="EWU2" s="19"/>
      <c r="EWV2" s="19"/>
      <c r="EWW2" s="19"/>
      <c r="EWX2" s="19"/>
      <c r="EWY2" s="19"/>
      <c r="EWZ2" s="19"/>
      <c r="EXA2" s="19"/>
      <c r="EXB2" s="19"/>
      <c r="EXC2" s="19"/>
      <c r="EXD2" s="19"/>
      <c r="EXE2" s="19"/>
      <c r="EXF2" s="19"/>
      <c r="EXG2" s="19"/>
      <c r="EXH2" s="19"/>
      <c r="EXI2" s="19"/>
      <c r="EXJ2" s="19"/>
      <c r="EXK2" s="19"/>
      <c r="EXL2" s="19"/>
      <c r="EXM2" s="19"/>
      <c r="EXN2" s="19"/>
      <c r="EXO2" s="19"/>
      <c r="EXP2" s="19"/>
      <c r="EXQ2" s="19"/>
      <c r="EXR2" s="19"/>
      <c r="EXS2" s="19"/>
      <c r="EXT2" s="19"/>
      <c r="EXU2" s="19"/>
      <c r="EXV2" s="19"/>
      <c r="EXW2" s="19"/>
      <c r="EXX2" s="19"/>
      <c r="EXY2" s="19"/>
      <c r="EXZ2" s="19"/>
      <c r="EYA2" s="19"/>
      <c r="EYB2" s="19"/>
      <c r="EYC2" s="19"/>
      <c r="EYD2" s="19"/>
      <c r="EYE2" s="19"/>
      <c r="EYF2" s="19"/>
      <c r="EYG2" s="19"/>
      <c r="EYH2" s="19"/>
      <c r="EYI2" s="19"/>
      <c r="EYJ2" s="19"/>
      <c r="EYK2" s="19"/>
      <c r="EYL2" s="19"/>
      <c r="EYM2" s="19"/>
      <c r="EYN2" s="19"/>
      <c r="EYO2" s="19"/>
      <c r="EYP2" s="19"/>
      <c r="EYQ2" s="19"/>
      <c r="EYR2" s="19"/>
      <c r="EYS2" s="19"/>
      <c r="EYT2" s="19"/>
      <c r="EYU2" s="19"/>
      <c r="EYV2" s="19"/>
      <c r="EYW2" s="19"/>
      <c r="EYX2" s="19"/>
      <c r="EYY2" s="19"/>
      <c r="EYZ2" s="19"/>
      <c r="EZA2" s="19"/>
      <c r="EZB2" s="19"/>
      <c r="EZC2" s="19"/>
      <c r="EZD2" s="19"/>
      <c r="EZE2" s="19"/>
      <c r="EZF2" s="19"/>
      <c r="EZG2" s="19"/>
      <c r="EZH2" s="19"/>
      <c r="EZI2" s="19"/>
      <c r="EZJ2" s="19"/>
      <c r="EZK2" s="19"/>
      <c r="EZL2" s="19"/>
      <c r="EZM2" s="19"/>
      <c r="EZN2" s="19"/>
      <c r="EZO2" s="19"/>
      <c r="EZP2" s="19"/>
      <c r="EZQ2" s="19"/>
      <c r="EZR2" s="19"/>
      <c r="EZS2" s="19"/>
      <c r="EZT2" s="19"/>
      <c r="EZU2" s="19"/>
      <c r="EZV2" s="19"/>
      <c r="EZW2" s="19"/>
      <c r="EZX2" s="19"/>
      <c r="EZY2" s="19"/>
      <c r="EZZ2" s="19"/>
      <c r="FAA2" s="19"/>
      <c r="FAB2" s="19"/>
      <c r="FAC2" s="19"/>
      <c r="FAD2" s="19"/>
      <c r="FAE2" s="19"/>
      <c r="FAF2" s="19"/>
      <c r="FAG2" s="19"/>
      <c r="FAH2" s="19"/>
      <c r="FAI2" s="19"/>
      <c r="FAJ2" s="19"/>
      <c r="FAK2" s="19"/>
      <c r="FAL2" s="19"/>
      <c r="FAM2" s="19"/>
      <c r="FAN2" s="19"/>
      <c r="FAO2" s="19"/>
      <c r="FAP2" s="19"/>
      <c r="FAQ2" s="19"/>
      <c r="FAR2" s="19"/>
      <c r="FAS2" s="19"/>
      <c r="FAT2" s="19"/>
      <c r="FAU2" s="19"/>
      <c r="FAV2" s="19"/>
      <c r="FAW2" s="19"/>
      <c r="FAX2" s="19"/>
      <c r="FAY2" s="19"/>
      <c r="FAZ2" s="19"/>
      <c r="FBA2" s="19"/>
      <c r="FBB2" s="19"/>
      <c r="FBC2" s="19"/>
      <c r="FBD2" s="19"/>
      <c r="FBE2" s="19"/>
      <c r="FBF2" s="19"/>
      <c r="FBG2" s="19"/>
      <c r="FBH2" s="19"/>
      <c r="FBI2" s="19"/>
      <c r="FBJ2" s="19"/>
      <c r="FBK2" s="19"/>
      <c r="FBL2" s="19"/>
      <c r="FBM2" s="19"/>
      <c r="FBN2" s="19"/>
      <c r="FBO2" s="19"/>
      <c r="FBP2" s="19"/>
      <c r="FBQ2" s="19"/>
      <c r="FBR2" s="19"/>
      <c r="FBS2" s="19"/>
      <c r="FBT2" s="19"/>
      <c r="FBU2" s="19"/>
      <c r="FBV2" s="19"/>
      <c r="FBW2" s="19"/>
      <c r="FBX2" s="19"/>
      <c r="FBY2" s="19"/>
      <c r="FBZ2" s="19"/>
      <c r="FCA2" s="19"/>
      <c r="FCB2" s="19"/>
      <c r="FCC2" s="19"/>
      <c r="FCD2" s="19"/>
      <c r="FCE2" s="19"/>
      <c r="FCF2" s="19"/>
      <c r="FCG2" s="19"/>
      <c r="FCH2" s="19"/>
      <c r="FCI2" s="19"/>
      <c r="FCJ2" s="19"/>
      <c r="FCK2" s="19"/>
      <c r="FCL2" s="19"/>
      <c r="FCM2" s="19"/>
      <c r="FCN2" s="19"/>
      <c r="FCO2" s="19"/>
      <c r="FCP2" s="19"/>
      <c r="FCQ2" s="19"/>
      <c r="FCR2" s="19"/>
      <c r="FCS2" s="19"/>
      <c r="FCT2" s="19"/>
      <c r="FCU2" s="19"/>
      <c r="FCV2" s="19"/>
      <c r="FCW2" s="19"/>
      <c r="FCX2" s="19"/>
      <c r="FCY2" s="19"/>
      <c r="FCZ2" s="19"/>
      <c r="FDA2" s="19"/>
      <c r="FDB2" s="19"/>
      <c r="FDC2" s="19"/>
      <c r="FDD2" s="19"/>
      <c r="FDE2" s="19"/>
      <c r="FDF2" s="19"/>
      <c r="FDG2" s="19"/>
      <c r="FDH2" s="19"/>
      <c r="FDI2" s="19"/>
      <c r="FDJ2" s="19"/>
      <c r="FDK2" s="19"/>
      <c r="FDL2" s="19"/>
      <c r="FDM2" s="19"/>
      <c r="FDN2" s="19"/>
      <c r="FDO2" s="19"/>
      <c r="FDP2" s="19"/>
      <c r="FDQ2" s="19"/>
      <c r="FDR2" s="19"/>
      <c r="FDS2" s="19"/>
      <c r="FDT2" s="19"/>
      <c r="FDU2" s="19"/>
      <c r="FDV2" s="19"/>
      <c r="FDW2" s="19"/>
      <c r="FDX2" s="19"/>
      <c r="FDY2" s="19"/>
      <c r="FDZ2" s="19"/>
      <c r="FEA2" s="19"/>
      <c r="FEB2" s="19"/>
      <c r="FEC2" s="19"/>
      <c r="FED2" s="19"/>
      <c r="FEE2" s="19"/>
      <c r="FEF2" s="19"/>
      <c r="FEG2" s="19"/>
      <c r="FEH2" s="19"/>
      <c r="FEI2" s="19"/>
      <c r="FEJ2" s="19"/>
      <c r="FEK2" s="19"/>
      <c r="FEL2" s="19"/>
      <c r="FEM2" s="19"/>
      <c r="FEN2" s="19"/>
      <c r="FEO2" s="19"/>
      <c r="FEP2" s="19"/>
      <c r="FEQ2" s="19"/>
      <c r="FER2" s="19"/>
      <c r="FES2" s="19"/>
      <c r="FET2" s="19"/>
      <c r="FEU2" s="19"/>
      <c r="FEV2" s="19"/>
      <c r="FEW2" s="19"/>
      <c r="FEX2" s="19"/>
      <c r="FEY2" s="19"/>
      <c r="FEZ2" s="19"/>
      <c r="FFA2" s="19"/>
      <c r="FFB2" s="19"/>
      <c r="FFC2" s="19"/>
      <c r="FFD2" s="19"/>
      <c r="FFE2" s="19"/>
      <c r="FFF2" s="19"/>
      <c r="FFG2" s="19"/>
      <c r="FFH2" s="19"/>
      <c r="FFI2" s="19"/>
      <c r="FFJ2" s="19"/>
      <c r="FFK2" s="19"/>
      <c r="FFL2" s="19"/>
      <c r="FFM2" s="19"/>
      <c r="FFN2" s="19"/>
      <c r="FFO2" s="19"/>
      <c r="FFP2" s="19"/>
      <c r="FFQ2" s="19"/>
      <c r="FFR2" s="19"/>
      <c r="FFS2" s="19"/>
      <c r="FFT2" s="19"/>
      <c r="FFU2" s="19"/>
      <c r="FFV2" s="19"/>
      <c r="FFW2" s="19"/>
      <c r="FFX2" s="19"/>
      <c r="FFY2" s="19"/>
      <c r="FFZ2" s="19"/>
      <c r="FGA2" s="19"/>
      <c r="FGB2" s="19"/>
      <c r="FGC2" s="19"/>
      <c r="FGD2" s="19"/>
      <c r="FGE2" s="19"/>
      <c r="FGF2" s="19"/>
      <c r="FGG2" s="19"/>
      <c r="FGH2" s="19"/>
      <c r="FGI2" s="19"/>
      <c r="FGJ2" s="19"/>
      <c r="FGK2" s="19"/>
      <c r="FGL2" s="19"/>
      <c r="FGM2" s="19"/>
      <c r="FGN2" s="19"/>
      <c r="FGO2" s="19"/>
      <c r="FGP2" s="19"/>
      <c r="FGQ2" s="19"/>
      <c r="FGR2" s="19"/>
      <c r="FGS2" s="19"/>
      <c r="FGT2" s="19"/>
      <c r="FGU2" s="19"/>
      <c r="FGV2" s="19"/>
      <c r="FGW2" s="19"/>
      <c r="FGX2" s="19"/>
      <c r="FGY2" s="19"/>
      <c r="FGZ2" s="19"/>
      <c r="FHA2" s="19"/>
      <c r="FHB2" s="19"/>
      <c r="FHC2" s="19"/>
      <c r="FHD2" s="19"/>
      <c r="FHE2" s="19"/>
      <c r="FHF2" s="19"/>
      <c r="FHG2" s="19"/>
      <c r="FHH2" s="19"/>
      <c r="FHI2" s="19"/>
      <c r="FHJ2" s="19"/>
      <c r="FHK2" s="19"/>
      <c r="FHL2" s="19"/>
      <c r="FHM2" s="19"/>
      <c r="FHN2" s="19"/>
      <c r="FHO2" s="19"/>
      <c r="FHP2" s="19"/>
      <c r="FHQ2" s="19"/>
      <c r="FHR2" s="19"/>
      <c r="FHS2" s="19"/>
      <c r="FHT2" s="19"/>
      <c r="FHU2" s="19"/>
      <c r="FHV2" s="19"/>
      <c r="FHW2" s="19"/>
      <c r="FHX2" s="19"/>
      <c r="FHY2" s="19"/>
      <c r="FHZ2" s="19"/>
      <c r="FIA2" s="19"/>
      <c r="FIB2" s="19"/>
      <c r="FIC2" s="19"/>
      <c r="FID2" s="19"/>
      <c r="FIE2" s="19"/>
      <c r="FIF2" s="19"/>
      <c r="FIG2" s="19"/>
      <c r="FIH2" s="19"/>
      <c r="FII2" s="19"/>
      <c r="FIJ2" s="19"/>
      <c r="FIK2" s="19"/>
      <c r="FIL2" s="19"/>
      <c r="FIM2" s="19"/>
      <c r="FIN2" s="19"/>
      <c r="FIO2" s="19"/>
      <c r="FIP2" s="19"/>
      <c r="FIQ2" s="19"/>
      <c r="FIR2" s="19"/>
      <c r="FIS2" s="19"/>
      <c r="FIT2" s="19"/>
      <c r="FIU2" s="19"/>
      <c r="FIV2" s="19"/>
      <c r="FIW2" s="19"/>
      <c r="FIX2" s="19"/>
      <c r="FIY2" s="19"/>
      <c r="FIZ2" s="19"/>
      <c r="FJA2" s="19"/>
      <c r="FJB2" s="19"/>
      <c r="FJC2" s="19"/>
      <c r="FJD2" s="19"/>
      <c r="FJE2" s="19"/>
      <c r="FJF2" s="19"/>
      <c r="FJG2" s="19"/>
      <c r="FJH2" s="19"/>
      <c r="FJI2" s="19"/>
      <c r="FJJ2" s="19"/>
      <c r="FJK2" s="19"/>
      <c r="FJL2" s="19"/>
      <c r="FJM2" s="19"/>
      <c r="FJN2" s="19"/>
      <c r="FJO2" s="19"/>
      <c r="FJP2" s="19"/>
      <c r="FJQ2" s="19"/>
      <c r="FJR2" s="19"/>
      <c r="FJS2" s="19"/>
      <c r="FJT2" s="19"/>
      <c r="FJU2" s="19"/>
      <c r="FJV2" s="19"/>
      <c r="FJW2" s="19"/>
      <c r="FJX2" s="19"/>
      <c r="FJY2" s="19"/>
      <c r="FJZ2" s="19"/>
      <c r="FKA2" s="19"/>
      <c r="FKB2" s="19"/>
      <c r="FKC2" s="19"/>
      <c r="FKD2" s="19"/>
      <c r="FKE2" s="19"/>
      <c r="FKF2" s="19"/>
      <c r="FKG2" s="19"/>
      <c r="FKH2" s="19"/>
      <c r="FKI2" s="19"/>
      <c r="FKJ2" s="19"/>
      <c r="FKK2" s="19"/>
      <c r="FKL2" s="19"/>
      <c r="FKM2" s="19"/>
      <c r="FKN2" s="19"/>
      <c r="FKO2" s="19"/>
      <c r="FKP2" s="19"/>
      <c r="FKQ2" s="19"/>
      <c r="FKR2" s="19"/>
      <c r="FKS2" s="19"/>
      <c r="FKT2" s="19"/>
      <c r="FKU2" s="19"/>
      <c r="FKV2" s="19"/>
      <c r="FKW2" s="19"/>
      <c r="FKX2" s="19"/>
      <c r="FKY2" s="19"/>
      <c r="FKZ2" s="19"/>
      <c r="FLA2" s="19"/>
      <c r="FLB2" s="19"/>
      <c r="FLC2" s="19"/>
      <c r="FLD2" s="19"/>
      <c r="FLE2" s="19"/>
      <c r="FLF2" s="19"/>
      <c r="FLG2" s="19"/>
      <c r="FLH2" s="19"/>
      <c r="FLI2" s="19"/>
      <c r="FLJ2" s="19"/>
      <c r="FLK2" s="19"/>
      <c r="FLL2" s="19"/>
      <c r="FLM2" s="19"/>
      <c r="FLN2" s="19"/>
      <c r="FLO2" s="19"/>
      <c r="FLP2" s="19"/>
      <c r="FLQ2" s="19"/>
      <c r="FLR2" s="19"/>
      <c r="FLS2" s="19"/>
      <c r="FLT2" s="19"/>
      <c r="FLU2" s="19"/>
      <c r="FLV2" s="19"/>
      <c r="FLW2" s="19"/>
      <c r="FLX2" s="19"/>
      <c r="FLY2" s="19"/>
      <c r="FLZ2" s="19"/>
      <c r="FMA2" s="19"/>
      <c r="FMB2" s="19"/>
      <c r="FMC2" s="19"/>
      <c r="FMD2" s="19"/>
      <c r="FME2" s="19"/>
      <c r="FMF2" s="19"/>
      <c r="FMG2" s="19"/>
      <c r="FMH2" s="19"/>
      <c r="FMI2" s="19"/>
      <c r="FMJ2" s="19"/>
      <c r="FMK2" s="19"/>
      <c r="FML2" s="19"/>
      <c r="FMM2" s="19"/>
      <c r="FMN2" s="19"/>
      <c r="FMO2" s="19"/>
      <c r="FMP2" s="19"/>
      <c r="FMQ2" s="19"/>
      <c r="FMR2" s="19"/>
      <c r="FMS2" s="19"/>
      <c r="FMT2" s="19"/>
      <c r="FMU2" s="19"/>
      <c r="FMV2" s="19"/>
      <c r="FMW2" s="19"/>
      <c r="FMX2" s="19"/>
      <c r="FMY2" s="19"/>
      <c r="FMZ2" s="19"/>
      <c r="FNA2" s="19"/>
      <c r="FNB2" s="19"/>
      <c r="FNC2" s="19"/>
      <c r="FND2" s="19"/>
      <c r="FNE2" s="19"/>
      <c r="FNF2" s="19"/>
      <c r="FNG2" s="19"/>
      <c r="FNH2" s="19"/>
      <c r="FNI2" s="19"/>
      <c r="FNJ2" s="19"/>
      <c r="FNK2" s="19"/>
      <c r="FNL2" s="19"/>
      <c r="FNM2" s="19"/>
      <c r="FNN2" s="19"/>
      <c r="FNO2" s="19"/>
      <c r="FNP2" s="19"/>
      <c r="FNQ2" s="19"/>
      <c r="FNR2" s="19"/>
      <c r="FNS2" s="19"/>
      <c r="FNT2" s="19"/>
      <c r="FNU2" s="19"/>
      <c r="FNV2" s="19"/>
      <c r="FNW2" s="19"/>
      <c r="FNX2" s="19"/>
      <c r="FNY2" s="19"/>
      <c r="FNZ2" s="19"/>
      <c r="FOA2" s="19"/>
      <c r="FOB2" s="19"/>
      <c r="FOC2" s="19"/>
      <c r="FOD2" s="19"/>
      <c r="FOE2" s="19"/>
      <c r="FOF2" s="19"/>
      <c r="FOG2" s="19"/>
      <c r="FOH2" s="19"/>
      <c r="FOI2" s="19"/>
      <c r="FOJ2" s="19"/>
      <c r="FOK2" s="19"/>
      <c r="FOL2" s="19"/>
      <c r="FOM2" s="19"/>
      <c r="FON2" s="19"/>
      <c r="FOO2" s="19"/>
      <c r="FOP2" s="19"/>
      <c r="FOQ2" s="19"/>
      <c r="FOR2" s="19"/>
      <c r="FOS2" s="19"/>
      <c r="FOT2" s="19"/>
      <c r="FOU2" s="19"/>
      <c r="FOV2" s="19"/>
      <c r="FOW2" s="19"/>
      <c r="FOX2" s="19"/>
      <c r="FOY2" s="19"/>
      <c r="FOZ2" s="19"/>
      <c r="FPA2" s="19"/>
      <c r="FPB2" s="19"/>
      <c r="FPC2" s="19"/>
      <c r="FPD2" s="19"/>
      <c r="FPE2" s="19"/>
      <c r="FPF2" s="19"/>
      <c r="FPG2" s="19"/>
      <c r="FPH2" s="19"/>
      <c r="FPI2" s="19"/>
      <c r="FPJ2" s="19"/>
      <c r="FPK2" s="19"/>
      <c r="FPL2" s="19"/>
      <c r="FPM2" s="19"/>
      <c r="FPN2" s="19"/>
      <c r="FPO2" s="19"/>
      <c r="FPP2" s="19"/>
      <c r="FPQ2" s="19"/>
      <c r="FPR2" s="19"/>
      <c r="FPS2" s="19"/>
      <c r="FPT2" s="19"/>
      <c r="FPU2" s="19"/>
      <c r="FPV2" s="19"/>
      <c r="FPW2" s="19"/>
      <c r="FPX2" s="19"/>
      <c r="FPY2" s="19"/>
      <c r="FPZ2" s="19"/>
      <c r="FQA2" s="19"/>
      <c r="FQB2" s="19"/>
      <c r="FQC2" s="19"/>
      <c r="FQD2" s="19"/>
      <c r="FQE2" s="19"/>
      <c r="FQF2" s="19"/>
      <c r="FQG2" s="19"/>
      <c r="FQH2" s="19"/>
      <c r="FQI2" s="19"/>
      <c r="FQJ2" s="19"/>
      <c r="FQK2" s="19"/>
      <c r="FQL2" s="19"/>
      <c r="FQM2" s="19"/>
      <c r="FQN2" s="19"/>
      <c r="FQO2" s="19"/>
      <c r="FQP2" s="19"/>
      <c r="FQQ2" s="19"/>
      <c r="FQR2" s="19"/>
      <c r="FQS2" s="19"/>
      <c r="FQT2" s="19"/>
      <c r="FQU2" s="19"/>
      <c r="FQV2" s="19"/>
      <c r="FQW2" s="19"/>
      <c r="FQX2" s="19"/>
      <c r="FQY2" s="19"/>
      <c r="FQZ2" s="19"/>
      <c r="FRA2" s="19"/>
      <c r="FRB2" s="19"/>
      <c r="FRC2" s="19"/>
      <c r="FRD2" s="19"/>
      <c r="FRE2" s="19"/>
      <c r="FRF2" s="19"/>
      <c r="FRG2" s="19"/>
      <c r="FRH2" s="19"/>
      <c r="FRI2" s="19"/>
      <c r="FRJ2" s="19"/>
      <c r="FRK2" s="19"/>
      <c r="FRL2" s="19"/>
      <c r="FRM2" s="19"/>
      <c r="FRN2" s="19"/>
      <c r="FRO2" s="19"/>
      <c r="FRP2" s="19"/>
      <c r="FRQ2" s="19"/>
      <c r="FRR2" s="19"/>
      <c r="FRS2" s="19"/>
      <c r="FRT2" s="19"/>
      <c r="FRU2" s="19"/>
      <c r="FRV2" s="19"/>
      <c r="FRW2" s="19"/>
      <c r="FRX2" s="19"/>
      <c r="FRY2" s="19"/>
      <c r="FRZ2" s="19"/>
      <c r="FSA2" s="19"/>
      <c r="FSB2" s="19"/>
      <c r="FSC2" s="19"/>
      <c r="FSD2" s="19"/>
      <c r="FSE2" s="19"/>
      <c r="FSF2" s="19"/>
      <c r="FSG2" s="19"/>
      <c r="FSH2" s="19"/>
      <c r="FSI2" s="19"/>
      <c r="FSJ2" s="19"/>
      <c r="FSK2" s="19"/>
      <c r="FSL2" s="19"/>
      <c r="FSM2" s="19"/>
      <c r="FSN2" s="19"/>
      <c r="FSO2" s="19"/>
      <c r="FSP2" s="19"/>
      <c r="FSQ2" s="19"/>
      <c r="FSR2" s="19"/>
      <c r="FSS2" s="19"/>
      <c r="FST2" s="19"/>
      <c r="FSU2" s="19"/>
      <c r="FSV2" s="19"/>
      <c r="FSW2" s="19"/>
      <c r="FSX2" s="19"/>
      <c r="FSY2" s="19"/>
      <c r="FSZ2" s="19"/>
      <c r="FTA2" s="19"/>
      <c r="FTB2" s="19"/>
      <c r="FTC2" s="19"/>
      <c r="FTD2" s="19"/>
      <c r="FTE2" s="19"/>
      <c r="FTF2" s="19"/>
      <c r="FTG2" s="19"/>
      <c r="FTH2" s="19"/>
      <c r="FTI2" s="19"/>
      <c r="FTJ2" s="19"/>
      <c r="FTK2" s="19"/>
      <c r="FTL2" s="19"/>
      <c r="FTM2" s="19"/>
      <c r="FTN2" s="19"/>
      <c r="FTO2" s="19"/>
      <c r="FTP2" s="19"/>
      <c r="FTQ2" s="19"/>
      <c r="FTR2" s="19"/>
      <c r="FTS2" s="19"/>
      <c r="FTT2" s="19"/>
      <c r="FTU2" s="19"/>
      <c r="FTV2" s="19"/>
      <c r="FTW2" s="19"/>
      <c r="FTX2" s="19"/>
      <c r="FTY2" s="19"/>
      <c r="FTZ2" s="19"/>
      <c r="FUA2" s="19"/>
      <c r="FUB2" s="19"/>
      <c r="FUC2" s="19"/>
      <c r="FUD2" s="19"/>
      <c r="FUE2" s="19"/>
      <c r="FUF2" s="19"/>
      <c r="FUG2" s="19"/>
      <c r="FUH2" s="19"/>
      <c r="FUI2" s="19"/>
      <c r="FUJ2" s="19"/>
      <c r="FUK2" s="19"/>
      <c r="FUL2" s="19"/>
      <c r="FUM2" s="19"/>
      <c r="FUN2" s="19"/>
      <c r="FUO2" s="19"/>
      <c r="FUP2" s="19"/>
      <c r="FUQ2" s="19"/>
      <c r="FUR2" s="19"/>
      <c r="FUS2" s="19"/>
      <c r="FUT2" s="19"/>
      <c r="FUU2" s="19"/>
      <c r="FUV2" s="19"/>
      <c r="FUW2" s="19"/>
      <c r="FUX2" s="19"/>
      <c r="FUY2" s="19"/>
      <c r="FUZ2" s="19"/>
      <c r="FVA2" s="19"/>
      <c r="FVB2" s="19"/>
      <c r="FVC2" s="19"/>
      <c r="FVD2" s="19"/>
      <c r="FVE2" s="19"/>
      <c r="FVF2" s="19"/>
      <c r="FVG2" s="19"/>
      <c r="FVH2" s="19"/>
      <c r="FVI2" s="19"/>
      <c r="FVJ2" s="19"/>
      <c r="FVK2" s="19"/>
      <c r="FVL2" s="19"/>
      <c r="FVM2" s="19"/>
      <c r="FVN2" s="19"/>
      <c r="FVO2" s="19"/>
      <c r="FVP2" s="19"/>
      <c r="FVQ2" s="19"/>
      <c r="FVR2" s="19"/>
      <c r="FVS2" s="19"/>
      <c r="FVT2" s="19"/>
      <c r="FVU2" s="19"/>
      <c r="FVV2" s="19"/>
      <c r="FVW2" s="19"/>
      <c r="FVX2" s="19"/>
      <c r="FVY2" s="19"/>
      <c r="FVZ2" s="19"/>
      <c r="FWA2" s="19"/>
      <c r="FWB2" s="19"/>
      <c r="FWC2" s="19"/>
      <c r="FWD2" s="19"/>
      <c r="FWE2" s="19"/>
      <c r="FWF2" s="19"/>
      <c r="FWG2" s="19"/>
      <c r="FWH2" s="19"/>
      <c r="FWI2" s="19"/>
      <c r="FWJ2" s="19"/>
      <c r="FWK2" s="19"/>
      <c r="FWL2" s="19"/>
      <c r="FWM2" s="19"/>
      <c r="FWN2" s="19"/>
      <c r="FWO2" s="19"/>
      <c r="FWP2" s="19"/>
      <c r="FWQ2" s="19"/>
      <c r="FWR2" s="19"/>
      <c r="FWS2" s="19"/>
      <c r="FWT2" s="19"/>
      <c r="FWU2" s="19"/>
      <c r="FWV2" s="19"/>
      <c r="FWW2" s="19"/>
      <c r="FWX2" s="19"/>
      <c r="FWY2" s="19"/>
      <c r="FWZ2" s="19"/>
      <c r="FXA2" s="19"/>
      <c r="FXB2" s="19"/>
      <c r="FXC2" s="19"/>
      <c r="FXD2" s="19"/>
      <c r="FXE2" s="19"/>
      <c r="FXF2" s="19"/>
      <c r="FXG2" s="19"/>
      <c r="FXH2" s="19"/>
      <c r="FXI2" s="19"/>
      <c r="FXJ2" s="19"/>
      <c r="FXK2" s="19"/>
      <c r="FXL2" s="19"/>
      <c r="FXM2" s="19"/>
      <c r="FXN2" s="19"/>
      <c r="FXO2" s="19"/>
      <c r="FXP2" s="19"/>
      <c r="FXQ2" s="19"/>
      <c r="FXR2" s="19"/>
      <c r="FXS2" s="19"/>
      <c r="FXT2" s="19"/>
      <c r="FXU2" s="19"/>
      <c r="FXV2" s="19"/>
      <c r="FXW2" s="19"/>
      <c r="FXX2" s="19"/>
      <c r="FXY2" s="19"/>
      <c r="FXZ2" s="19"/>
      <c r="FYA2" s="19"/>
      <c r="FYB2" s="19"/>
      <c r="FYC2" s="19"/>
      <c r="FYD2" s="19"/>
      <c r="FYE2" s="19"/>
      <c r="FYF2" s="19"/>
      <c r="FYG2" s="19"/>
      <c r="FYH2" s="19"/>
      <c r="FYI2" s="19"/>
      <c r="FYJ2" s="19"/>
      <c r="FYK2" s="19"/>
      <c r="FYL2" s="19"/>
      <c r="FYM2" s="19"/>
      <c r="FYN2" s="19"/>
      <c r="FYO2" s="19"/>
      <c r="FYP2" s="19"/>
      <c r="FYQ2" s="19"/>
      <c r="FYR2" s="19"/>
      <c r="FYS2" s="19"/>
      <c r="FYT2" s="19"/>
      <c r="FYU2" s="19"/>
      <c r="FYV2" s="19"/>
      <c r="FYW2" s="19"/>
      <c r="FYX2" s="19"/>
      <c r="FYY2" s="19"/>
      <c r="FYZ2" s="19"/>
      <c r="FZA2" s="19"/>
      <c r="FZB2" s="19"/>
      <c r="FZC2" s="19"/>
      <c r="FZD2" s="19"/>
      <c r="FZE2" s="19"/>
      <c r="FZF2" s="19"/>
      <c r="FZG2" s="19"/>
      <c r="FZH2" s="19"/>
      <c r="FZI2" s="19"/>
      <c r="FZJ2" s="19"/>
      <c r="FZK2" s="19"/>
      <c r="FZL2" s="19"/>
      <c r="FZM2" s="19"/>
      <c r="FZN2" s="19"/>
      <c r="FZO2" s="19"/>
      <c r="FZP2" s="19"/>
      <c r="FZQ2" s="19"/>
      <c r="FZR2" s="19"/>
      <c r="FZS2" s="19"/>
      <c r="FZT2" s="19"/>
      <c r="FZU2" s="19"/>
      <c r="FZV2" s="19"/>
      <c r="FZW2" s="19"/>
      <c r="FZX2" s="19"/>
      <c r="FZY2" s="19"/>
      <c r="FZZ2" s="19"/>
      <c r="GAA2" s="19"/>
      <c r="GAB2" s="19"/>
      <c r="GAC2" s="19"/>
      <c r="GAD2" s="19"/>
      <c r="GAE2" s="19"/>
      <c r="GAF2" s="19"/>
      <c r="GAG2" s="19"/>
      <c r="GAH2" s="19"/>
      <c r="GAI2" s="19"/>
      <c r="GAJ2" s="19"/>
      <c r="GAK2" s="19"/>
      <c r="GAL2" s="19"/>
      <c r="GAM2" s="19"/>
      <c r="GAN2" s="19"/>
      <c r="GAO2" s="19"/>
      <c r="GAP2" s="19"/>
      <c r="GAQ2" s="19"/>
      <c r="GAR2" s="19"/>
      <c r="GAS2" s="19"/>
      <c r="GAT2" s="19"/>
      <c r="GAU2" s="19"/>
      <c r="GAV2" s="19"/>
      <c r="GAW2" s="19"/>
      <c r="GAX2" s="19"/>
      <c r="GAY2" s="19"/>
      <c r="GAZ2" s="19"/>
      <c r="GBA2" s="19"/>
      <c r="GBB2" s="19"/>
      <c r="GBC2" s="19"/>
      <c r="GBD2" s="19"/>
      <c r="GBE2" s="19"/>
      <c r="GBF2" s="19"/>
      <c r="GBG2" s="19"/>
      <c r="GBH2" s="19"/>
      <c r="GBI2" s="19"/>
      <c r="GBJ2" s="19"/>
      <c r="GBK2" s="19"/>
      <c r="GBL2" s="19"/>
      <c r="GBM2" s="19"/>
      <c r="GBN2" s="19"/>
      <c r="GBO2" s="19"/>
      <c r="GBP2" s="19"/>
      <c r="GBQ2" s="19"/>
      <c r="GBR2" s="19"/>
      <c r="GBS2" s="19"/>
      <c r="GBT2" s="19"/>
      <c r="GBU2" s="19"/>
      <c r="GBV2" s="19"/>
      <c r="GBW2" s="19"/>
      <c r="GBX2" s="19"/>
      <c r="GBY2" s="19"/>
      <c r="GBZ2" s="19"/>
      <c r="GCA2" s="19"/>
      <c r="GCB2" s="19"/>
      <c r="GCC2" s="19"/>
      <c r="GCD2" s="19"/>
      <c r="GCE2" s="19"/>
      <c r="GCF2" s="19"/>
      <c r="GCG2" s="19"/>
      <c r="GCH2" s="19"/>
      <c r="GCI2" s="19"/>
      <c r="GCJ2" s="19"/>
      <c r="GCK2" s="19"/>
      <c r="GCL2" s="19"/>
      <c r="GCM2" s="19"/>
      <c r="GCN2" s="19"/>
      <c r="GCO2" s="19"/>
      <c r="GCP2" s="19"/>
      <c r="GCQ2" s="19"/>
      <c r="GCR2" s="19"/>
      <c r="GCS2" s="19"/>
      <c r="GCT2" s="19"/>
      <c r="GCU2" s="19"/>
      <c r="GCV2" s="19"/>
      <c r="GCW2" s="19"/>
      <c r="GCX2" s="19"/>
      <c r="GCY2" s="19"/>
      <c r="GCZ2" s="19"/>
      <c r="GDA2" s="19"/>
      <c r="GDB2" s="19"/>
      <c r="GDC2" s="19"/>
      <c r="GDD2" s="19"/>
      <c r="GDE2" s="19"/>
      <c r="GDF2" s="19"/>
      <c r="GDG2" s="19"/>
      <c r="GDH2" s="19"/>
      <c r="GDI2" s="19"/>
      <c r="GDJ2" s="19"/>
      <c r="GDK2" s="19"/>
      <c r="GDL2" s="19"/>
      <c r="GDM2" s="19"/>
      <c r="GDN2" s="19"/>
      <c r="GDO2" s="19"/>
      <c r="GDP2" s="19"/>
      <c r="GDQ2" s="19"/>
      <c r="GDR2" s="19"/>
      <c r="GDS2" s="19"/>
      <c r="GDT2" s="19"/>
      <c r="GDU2" s="19"/>
      <c r="GDV2" s="19"/>
      <c r="GDW2" s="19"/>
      <c r="GDX2" s="19"/>
      <c r="GDY2" s="19"/>
      <c r="GDZ2" s="19"/>
      <c r="GEA2" s="19"/>
      <c r="GEB2" s="19"/>
      <c r="GEC2" s="19"/>
      <c r="GED2" s="19"/>
      <c r="GEE2" s="19"/>
      <c r="GEF2" s="19"/>
      <c r="GEG2" s="19"/>
      <c r="GEH2" s="19"/>
      <c r="GEI2" s="19"/>
      <c r="GEJ2" s="19"/>
      <c r="GEK2" s="19"/>
      <c r="GEL2" s="19"/>
      <c r="GEM2" s="19"/>
      <c r="GEN2" s="19"/>
      <c r="GEO2" s="19"/>
      <c r="GEP2" s="19"/>
      <c r="GEQ2" s="19"/>
      <c r="GER2" s="19"/>
      <c r="GES2" s="19"/>
      <c r="GET2" s="19"/>
      <c r="GEU2" s="19"/>
      <c r="GEV2" s="19"/>
      <c r="GEW2" s="19"/>
      <c r="GEX2" s="19"/>
      <c r="GEY2" s="19"/>
      <c r="GEZ2" s="19"/>
      <c r="GFA2" s="19"/>
      <c r="GFB2" s="19"/>
      <c r="GFC2" s="19"/>
      <c r="GFD2" s="19"/>
      <c r="GFE2" s="19"/>
      <c r="GFF2" s="19"/>
      <c r="GFG2" s="19"/>
      <c r="GFH2" s="19"/>
      <c r="GFI2" s="19"/>
      <c r="GFJ2" s="19"/>
      <c r="GFK2" s="19"/>
      <c r="GFL2" s="19"/>
      <c r="GFM2" s="19"/>
      <c r="GFN2" s="19"/>
      <c r="GFO2" s="19"/>
      <c r="GFP2" s="19"/>
      <c r="GFQ2" s="19"/>
      <c r="GFR2" s="19"/>
      <c r="GFS2" s="19"/>
      <c r="GFT2" s="19"/>
      <c r="GFU2" s="19"/>
      <c r="GFV2" s="19"/>
      <c r="GFW2" s="19"/>
      <c r="GFX2" s="19"/>
      <c r="GFY2" s="19"/>
      <c r="GFZ2" s="19"/>
      <c r="GGA2" s="19"/>
      <c r="GGB2" s="19"/>
      <c r="GGC2" s="19"/>
      <c r="GGD2" s="19"/>
      <c r="GGE2" s="19"/>
      <c r="GGF2" s="19"/>
      <c r="GGG2" s="19"/>
      <c r="GGH2" s="19"/>
      <c r="GGI2" s="19"/>
      <c r="GGJ2" s="19"/>
      <c r="GGK2" s="19"/>
      <c r="GGL2" s="19"/>
      <c r="GGM2" s="19"/>
      <c r="GGN2" s="19"/>
      <c r="GGO2" s="19"/>
      <c r="GGP2" s="19"/>
      <c r="GGQ2" s="19"/>
      <c r="GGR2" s="19"/>
      <c r="GGS2" s="19"/>
      <c r="GGT2" s="19"/>
      <c r="GGU2" s="19"/>
      <c r="GGV2" s="19"/>
      <c r="GGW2" s="19"/>
      <c r="GGX2" s="19"/>
      <c r="GGY2" s="19"/>
      <c r="GGZ2" s="19"/>
      <c r="GHA2" s="19"/>
      <c r="GHB2" s="19"/>
      <c r="GHC2" s="19"/>
      <c r="GHD2" s="19"/>
      <c r="GHE2" s="19"/>
      <c r="GHF2" s="19"/>
      <c r="GHG2" s="19"/>
      <c r="GHH2" s="19"/>
      <c r="GHI2" s="19"/>
      <c r="GHJ2" s="19"/>
      <c r="GHK2" s="19"/>
      <c r="GHL2" s="19"/>
      <c r="GHM2" s="19"/>
      <c r="GHN2" s="19"/>
      <c r="GHO2" s="19"/>
      <c r="GHP2" s="19"/>
      <c r="GHQ2" s="19"/>
      <c r="GHR2" s="19"/>
      <c r="GHS2" s="19"/>
      <c r="GHT2" s="19"/>
      <c r="GHU2" s="19"/>
      <c r="GHV2" s="19"/>
      <c r="GHW2" s="19"/>
      <c r="GHX2" s="19"/>
      <c r="GHY2" s="19"/>
      <c r="GHZ2" s="19"/>
      <c r="GIA2" s="19"/>
      <c r="GIB2" s="19"/>
      <c r="GIC2" s="19"/>
      <c r="GID2" s="19"/>
      <c r="GIE2" s="19"/>
      <c r="GIF2" s="19"/>
      <c r="GIG2" s="19"/>
      <c r="GIH2" s="19"/>
      <c r="GII2" s="19"/>
      <c r="GIJ2" s="19"/>
      <c r="GIK2" s="19"/>
      <c r="GIL2" s="19"/>
      <c r="GIM2" s="19"/>
      <c r="GIN2" s="19"/>
      <c r="GIO2" s="19"/>
      <c r="GIP2" s="19"/>
      <c r="GIQ2" s="19"/>
      <c r="GIR2" s="19"/>
      <c r="GIS2" s="19"/>
      <c r="GIT2" s="19"/>
      <c r="GIU2" s="19"/>
      <c r="GIV2" s="19"/>
      <c r="GIW2" s="19"/>
      <c r="GIX2" s="19"/>
      <c r="GIY2" s="19"/>
      <c r="GIZ2" s="19"/>
      <c r="GJA2" s="19"/>
      <c r="GJB2" s="19"/>
      <c r="GJC2" s="19"/>
      <c r="GJD2" s="19"/>
      <c r="GJE2" s="19"/>
      <c r="GJF2" s="19"/>
      <c r="GJG2" s="19"/>
      <c r="GJH2" s="19"/>
      <c r="GJI2" s="19"/>
      <c r="GJJ2" s="19"/>
      <c r="GJK2" s="19"/>
      <c r="GJL2" s="19"/>
      <c r="GJM2" s="19"/>
      <c r="GJN2" s="19"/>
      <c r="GJO2" s="19"/>
      <c r="GJP2" s="19"/>
      <c r="GJQ2" s="19"/>
      <c r="GJR2" s="19"/>
      <c r="GJS2" s="19"/>
      <c r="GJT2" s="19"/>
      <c r="GJU2" s="19"/>
      <c r="GJV2" s="19"/>
      <c r="GJW2" s="19"/>
      <c r="GJX2" s="19"/>
      <c r="GJY2" s="19"/>
      <c r="GJZ2" s="19"/>
      <c r="GKA2" s="19"/>
      <c r="GKB2" s="19"/>
      <c r="GKC2" s="19"/>
      <c r="GKD2" s="19"/>
      <c r="GKE2" s="19"/>
      <c r="GKF2" s="19"/>
      <c r="GKG2" s="19"/>
      <c r="GKH2" s="19"/>
      <c r="GKI2" s="19"/>
      <c r="GKJ2" s="19"/>
      <c r="GKK2" s="19"/>
      <c r="GKL2" s="19"/>
      <c r="GKM2" s="19"/>
      <c r="GKN2" s="19"/>
      <c r="GKO2" s="19"/>
      <c r="GKP2" s="19"/>
      <c r="GKQ2" s="19"/>
      <c r="GKR2" s="19"/>
      <c r="GKS2" s="19"/>
      <c r="GKT2" s="19"/>
      <c r="GKU2" s="19"/>
      <c r="GKV2" s="19"/>
      <c r="GKW2" s="19"/>
      <c r="GKX2" s="19"/>
      <c r="GKY2" s="19"/>
      <c r="GKZ2" s="19"/>
      <c r="GLA2" s="19"/>
      <c r="GLB2" s="19"/>
      <c r="GLC2" s="19"/>
      <c r="GLD2" s="19"/>
      <c r="GLE2" s="19"/>
      <c r="GLF2" s="19"/>
      <c r="GLG2" s="19"/>
      <c r="GLH2" s="19"/>
      <c r="GLI2" s="19"/>
      <c r="GLJ2" s="19"/>
      <c r="GLK2" s="19"/>
      <c r="GLL2" s="19"/>
      <c r="GLM2" s="19"/>
      <c r="GLN2" s="19"/>
      <c r="GLO2" s="19"/>
      <c r="GLP2" s="19"/>
      <c r="GLQ2" s="19"/>
      <c r="GLR2" s="19"/>
      <c r="GLS2" s="19"/>
      <c r="GLT2" s="19"/>
      <c r="GLU2" s="19"/>
      <c r="GLV2" s="19"/>
      <c r="GLW2" s="19"/>
      <c r="GLX2" s="19"/>
      <c r="GLY2" s="19"/>
      <c r="GLZ2" s="19"/>
      <c r="GMA2" s="19"/>
      <c r="GMB2" s="19"/>
      <c r="GMC2" s="19"/>
      <c r="GMD2" s="19"/>
      <c r="GME2" s="19"/>
      <c r="GMF2" s="19"/>
      <c r="GMG2" s="19"/>
      <c r="GMH2" s="19"/>
      <c r="GMI2" s="19"/>
      <c r="GMJ2" s="19"/>
      <c r="GMK2" s="19"/>
      <c r="GML2" s="19"/>
      <c r="GMM2" s="19"/>
      <c r="GMN2" s="19"/>
      <c r="GMO2" s="19"/>
      <c r="GMP2" s="19"/>
      <c r="GMQ2" s="19"/>
      <c r="GMR2" s="19"/>
      <c r="GMS2" s="19"/>
      <c r="GMT2" s="19"/>
      <c r="GMU2" s="19"/>
      <c r="GMV2" s="19"/>
      <c r="GMW2" s="19"/>
      <c r="GMX2" s="19"/>
      <c r="GMY2" s="19"/>
      <c r="GMZ2" s="19"/>
      <c r="GNA2" s="19"/>
      <c r="GNB2" s="19"/>
      <c r="GNC2" s="19"/>
      <c r="GND2" s="19"/>
      <c r="GNE2" s="19"/>
      <c r="GNF2" s="19"/>
      <c r="GNG2" s="19"/>
      <c r="GNH2" s="19"/>
      <c r="GNI2" s="19"/>
      <c r="GNJ2" s="19"/>
      <c r="GNK2" s="19"/>
      <c r="GNL2" s="19"/>
      <c r="GNM2" s="19"/>
      <c r="GNN2" s="19"/>
      <c r="GNO2" s="19"/>
      <c r="GNP2" s="19"/>
      <c r="GNQ2" s="19"/>
      <c r="GNR2" s="19"/>
      <c r="GNS2" s="19"/>
      <c r="GNT2" s="19"/>
      <c r="GNU2" s="19"/>
      <c r="GNV2" s="19"/>
      <c r="GNW2" s="19"/>
      <c r="GNX2" s="19"/>
      <c r="GNY2" s="19"/>
      <c r="GNZ2" s="19"/>
      <c r="GOA2" s="19"/>
      <c r="GOB2" s="19"/>
      <c r="GOC2" s="19"/>
      <c r="GOD2" s="19"/>
      <c r="GOE2" s="19"/>
      <c r="GOF2" s="19"/>
      <c r="GOG2" s="19"/>
      <c r="GOH2" s="19"/>
      <c r="GOI2" s="19"/>
      <c r="GOJ2" s="19"/>
      <c r="GOK2" s="19"/>
      <c r="GOL2" s="19"/>
      <c r="GOM2" s="19"/>
      <c r="GON2" s="19"/>
      <c r="GOO2" s="19"/>
      <c r="GOP2" s="19"/>
      <c r="GOQ2" s="19"/>
      <c r="GOR2" s="19"/>
      <c r="GOS2" s="19"/>
      <c r="GOT2" s="19"/>
      <c r="GOU2" s="19"/>
      <c r="GOV2" s="19"/>
      <c r="GOW2" s="19"/>
      <c r="GOX2" s="19"/>
      <c r="GOY2" s="19"/>
      <c r="GOZ2" s="19"/>
      <c r="GPA2" s="19"/>
      <c r="GPB2" s="19"/>
      <c r="GPC2" s="19"/>
      <c r="GPD2" s="19"/>
      <c r="GPE2" s="19"/>
      <c r="GPF2" s="19"/>
      <c r="GPG2" s="19"/>
      <c r="GPH2" s="19"/>
      <c r="GPI2" s="19"/>
      <c r="GPJ2" s="19"/>
      <c r="GPK2" s="19"/>
      <c r="GPL2" s="19"/>
      <c r="GPM2" s="19"/>
      <c r="GPN2" s="19"/>
      <c r="GPO2" s="19"/>
      <c r="GPP2" s="19"/>
      <c r="GPQ2" s="19"/>
      <c r="GPR2" s="19"/>
      <c r="GPS2" s="19"/>
      <c r="GPT2" s="19"/>
      <c r="GPU2" s="19"/>
      <c r="GPV2" s="19"/>
      <c r="GPW2" s="19"/>
      <c r="GPX2" s="19"/>
      <c r="GPY2" s="19"/>
      <c r="GPZ2" s="19"/>
      <c r="GQA2" s="19"/>
      <c r="GQB2" s="19"/>
      <c r="GQC2" s="19"/>
      <c r="GQD2" s="19"/>
      <c r="GQE2" s="19"/>
      <c r="GQF2" s="19"/>
      <c r="GQG2" s="19"/>
      <c r="GQH2" s="19"/>
      <c r="GQI2" s="19"/>
      <c r="GQJ2" s="19"/>
      <c r="GQK2" s="19"/>
      <c r="GQL2" s="19"/>
      <c r="GQM2" s="19"/>
      <c r="GQN2" s="19"/>
      <c r="GQO2" s="19"/>
      <c r="GQP2" s="19"/>
      <c r="GQQ2" s="19"/>
      <c r="GQR2" s="19"/>
      <c r="GQS2" s="19"/>
      <c r="GQT2" s="19"/>
      <c r="GQU2" s="19"/>
      <c r="GQV2" s="19"/>
      <c r="GQW2" s="19"/>
      <c r="GQX2" s="19"/>
      <c r="GQY2" s="19"/>
      <c r="GQZ2" s="19"/>
      <c r="GRA2" s="19"/>
      <c r="GRB2" s="19"/>
      <c r="GRC2" s="19"/>
      <c r="GRD2" s="19"/>
      <c r="GRE2" s="19"/>
      <c r="GRF2" s="19"/>
      <c r="GRG2" s="19"/>
      <c r="GRH2" s="19"/>
      <c r="GRI2" s="19"/>
      <c r="GRJ2" s="19"/>
      <c r="GRK2" s="19"/>
      <c r="GRL2" s="19"/>
      <c r="GRM2" s="19"/>
      <c r="GRN2" s="19"/>
      <c r="GRO2" s="19"/>
      <c r="GRP2" s="19"/>
      <c r="GRQ2" s="19"/>
      <c r="GRR2" s="19"/>
      <c r="GRS2" s="19"/>
      <c r="GRT2" s="19"/>
      <c r="GRU2" s="19"/>
      <c r="GRV2" s="19"/>
      <c r="GRW2" s="19"/>
      <c r="GRX2" s="19"/>
      <c r="GRY2" s="19"/>
      <c r="GRZ2" s="19"/>
      <c r="GSA2" s="19"/>
      <c r="GSB2" s="19"/>
      <c r="GSC2" s="19"/>
      <c r="GSD2" s="19"/>
      <c r="GSE2" s="19"/>
      <c r="GSF2" s="19"/>
      <c r="GSG2" s="19"/>
      <c r="GSH2" s="19"/>
      <c r="GSI2" s="19"/>
      <c r="GSJ2" s="19"/>
      <c r="GSK2" s="19"/>
      <c r="GSL2" s="19"/>
      <c r="GSM2" s="19"/>
      <c r="GSN2" s="19"/>
      <c r="GSO2" s="19"/>
      <c r="GSP2" s="19"/>
      <c r="GSQ2" s="19"/>
      <c r="GSR2" s="19"/>
      <c r="GSS2" s="19"/>
      <c r="GST2" s="19"/>
      <c r="GSU2" s="19"/>
      <c r="GSV2" s="19"/>
      <c r="GSW2" s="19"/>
      <c r="GSX2" s="19"/>
      <c r="GSY2" s="19"/>
      <c r="GSZ2" s="19"/>
      <c r="GTA2" s="19"/>
      <c r="GTB2" s="19"/>
      <c r="GTC2" s="19"/>
      <c r="GTD2" s="19"/>
      <c r="GTE2" s="19"/>
      <c r="GTF2" s="19"/>
      <c r="GTG2" s="19"/>
      <c r="GTH2" s="19"/>
      <c r="GTI2" s="19"/>
      <c r="GTJ2" s="19"/>
      <c r="GTK2" s="19"/>
      <c r="GTL2" s="19"/>
      <c r="GTM2" s="19"/>
      <c r="GTN2" s="19"/>
      <c r="GTO2" s="19"/>
      <c r="GTP2" s="19"/>
      <c r="GTQ2" s="19"/>
      <c r="GTR2" s="19"/>
      <c r="GTS2" s="19"/>
      <c r="GTT2" s="19"/>
      <c r="GTU2" s="19"/>
      <c r="GTV2" s="19"/>
      <c r="GTW2" s="19"/>
      <c r="GTX2" s="19"/>
      <c r="GTY2" s="19"/>
      <c r="GTZ2" s="19"/>
      <c r="GUA2" s="19"/>
      <c r="GUB2" s="19"/>
      <c r="GUC2" s="19"/>
      <c r="GUD2" s="19"/>
      <c r="GUE2" s="19"/>
      <c r="GUF2" s="19"/>
      <c r="GUG2" s="19"/>
      <c r="GUH2" s="19"/>
      <c r="GUI2" s="19"/>
      <c r="GUJ2" s="19"/>
      <c r="GUK2" s="19"/>
      <c r="GUL2" s="19"/>
      <c r="GUM2" s="19"/>
      <c r="GUN2" s="19"/>
      <c r="GUO2" s="19"/>
      <c r="GUP2" s="19"/>
      <c r="GUQ2" s="19"/>
      <c r="GUR2" s="19"/>
      <c r="GUS2" s="19"/>
      <c r="GUT2" s="19"/>
      <c r="GUU2" s="19"/>
      <c r="GUV2" s="19"/>
      <c r="GUW2" s="19"/>
      <c r="GUX2" s="19"/>
      <c r="GUY2" s="19"/>
      <c r="GUZ2" s="19"/>
      <c r="GVA2" s="19"/>
      <c r="GVB2" s="19"/>
      <c r="GVC2" s="19"/>
      <c r="GVD2" s="19"/>
      <c r="GVE2" s="19"/>
      <c r="GVF2" s="19"/>
      <c r="GVG2" s="19"/>
      <c r="GVH2" s="19"/>
      <c r="GVI2" s="19"/>
      <c r="GVJ2" s="19"/>
      <c r="GVK2" s="19"/>
      <c r="GVL2" s="19"/>
      <c r="GVM2" s="19"/>
      <c r="GVN2" s="19"/>
      <c r="GVO2" s="19"/>
      <c r="GVP2" s="19"/>
      <c r="GVQ2" s="19"/>
      <c r="GVR2" s="19"/>
      <c r="GVS2" s="19"/>
      <c r="GVT2" s="19"/>
      <c r="GVU2" s="19"/>
      <c r="GVV2" s="19"/>
      <c r="GVW2" s="19"/>
      <c r="GVX2" s="19"/>
      <c r="GVY2" s="19"/>
      <c r="GVZ2" s="19"/>
      <c r="GWA2" s="19"/>
      <c r="GWB2" s="19"/>
      <c r="GWC2" s="19"/>
      <c r="GWD2" s="19"/>
      <c r="GWE2" s="19"/>
      <c r="GWF2" s="19"/>
      <c r="GWG2" s="19"/>
      <c r="GWH2" s="19"/>
      <c r="GWI2" s="19"/>
      <c r="GWJ2" s="19"/>
      <c r="GWK2" s="19"/>
      <c r="GWL2" s="19"/>
      <c r="GWM2" s="19"/>
      <c r="GWN2" s="19"/>
      <c r="GWO2" s="19"/>
      <c r="GWP2" s="19"/>
      <c r="GWQ2" s="19"/>
      <c r="GWR2" s="19"/>
      <c r="GWS2" s="19"/>
      <c r="GWT2" s="19"/>
      <c r="GWU2" s="19"/>
      <c r="GWV2" s="19"/>
      <c r="GWW2" s="19"/>
      <c r="GWX2" s="19"/>
      <c r="GWY2" s="19"/>
      <c r="GWZ2" s="19"/>
      <c r="GXA2" s="19"/>
      <c r="GXB2" s="19"/>
      <c r="GXC2" s="19"/>
      <c r="GXD2" s="19"/>
      <c r="GXE2" s="19"/>
      <c r="GXF2" s="19"/>
      <c r="GXG2" s="19"/>
      <c r="GXH2" s="19"/>
      <c r="GXI2" s="19"/>
      <c r="GXJ2" s="19"/>
      <c r="GXK2" s="19"/>
      <c r="GXL2" s="19"/>
      <c r="GXM2" s="19"/>
      <c r="GXN2" s="19"/>
      <c r="GXO2" s="19"/>
      <c r="GXP2" s="19"/>
      <c r="GXQ2" s="19"/>
      <c r="GXR2" s="19"/>
      <c r="GXS2" s="19"/>
      <c r="GXT2" s="19"/>
      <c r="GXU2" s="19"/>
      <c r="GXV2" s="19"/>
      <c r="GXW2" s="19"/>
      <c r="GXX2" s="19"/>
      <c r="GXY2" s="19"/>
      <c r="GXZ2" s="19"/>
      <c r="GYA2" s="19"/>
      <c r="GYB2" s="19"/>
      <c r="GYC2" s="19"/>
      <c r="GYD2" s="19"/>
      <c r="GYE2" s="19"/>
      <c r="GYF2" s="19"/>
      <c r="GYG2" s="19"/>
      <c r="GYH2" s="19"/>
      <c r="GYI2" s="19"/>
      <c r="GYJ2" s="19"/>
      <c r="GYK2" s="19"/>
      <c r="GYL2" s="19"/>
      <c r="GYM2" s="19"/>
      <c r="GYN2" s="19"/>
      <c r="GYO2" s="19"/>
      <c r="GYP2" s="19"/>
      <c r="GYQ2" s="19"/>
      <c r="GYR2" s="19"/>
      <c r="GYS2" s="19"/>
      <c r="GYT2" s="19"/>
      <c r="GYU2" s="19"/>
      <c r="GYV2" s="19"/>
      <c r="GYW2" s="19"/>
      <c r="GYX2" s="19"/>
      <c r="GYY2" s="19"/>
      <c r="GYZ2" s="19"/>
      <c r="GZA2" s="19"/>
      <c r="GZB2" s="19"/>
      <c r="GZC2" s="19"/>
      <c r="GZD2" s="19"/>
      <c r="GZE2" s="19"/>
      <c r="GZF2" s="19"/>
      <c r="GZG2" s="19"/>
      <c r="GZH2" s="19"/>
      <c r="GZI2" s="19"/>
      <c r="GZJ2" s="19"/>
      <c r="GZK2" s="19"/>
      <c r="GZL2" s="19"/>
      <c r="GZM2" s="19"/>
      <c r="GZN2" s="19"/>
      <c r="GZO2" s="19"/>
      <c r="GZP2" s="19"/>
      <c r="GZQ2" s="19"/>
      <c r="GZR2" s="19"/>
      <c r="GZS2" s="19"/>
      <c r="GZT2" s="19"/>
      <c r="GZU2" s="19"/>
      <c r="GZV2" s="19"/>
      <c r="GZW2" s="19"/>
      <c r="GZX2" s="19"/>
      <c r="GZY2" s="19"/>
      <c r="GZZ2" s="19"/>
      <c r="HAA2" s="19"/>
      <c r="HAB2" s="19"/>
      <c r="HAC2" s="19"/>
      <c r="HAD2" s="19"/>
      <c r="HAE2" s="19"/>
      <c r="HAF2" s="19"/>
      <c r="HAG2" s="19"/>
      <c r="HAH2" s="19"/>
      <c r="HAI2" s="19"/>
      <c r="HAJ2" s="19"/>
      <c r="HAK2" s="19"/>
      <c r="HAL2" s="19"/>
      <c r="HAM2" s="19"/>
      <c r="HAN2" s="19"/>
      <c r="HAO2" s="19"/>
      <c r="HAP2" s="19"/>
      <c r="HAQ2" s="19"/>
      <c r="HAR2" s="19"/>
      <c r="HAS2" s="19"/>
      <c r="HAT2" s="19"/>
      <c r="HAU2" s="19"/>
      <c r="HAV2" s="19"/>
      <c r="HAW2" s="19"/>
      <c r="HAX2" s="19"/>
      <c r="HAY2" s="19"/>
      <c r="HAZ2" s="19"/>
      <c r="HBA2" s="19"/>
      <c r="HBB2" s="19"/>
      <c r="HBC2" s="19"/>
      <c r="HBD2" s="19"/>
      <c r="HBE2" s="19"/>
      <c r="HBF2" s="19"/>
      <c r="HBG2" s="19"/>
      <c r="HBH2" s="19"/>
      <c r="HBI2" s="19"/>
      <c r="HBJ2" s="19"/>
      <c r="HBK2" s="19"/>
      <c r="HBL2" s="19"/>
      <c r="HBM2" s="19"/>
      <c r="HBN2" s="19"/>
      <c r="HBO2" s="19"/>
      <c r="HBP2" s="19"/>
      <c r="HBQ2" s="19"/>
      <c r="HBR2" s="19"/>
      <c r="HBS2" s="19"/>
      <c r="HBT2" s="19"/>
      <c r="HBU2" s="19"/>
      <c r="HBV2" s="19"/>
      <c r="HBW2" s="19"/>
      <c r="HBX2" s="19"/>
      <c r="HBY2" s="19"/>
      <c r="HBZ2" s="19"/>
      <c r="HCA2" s="19"/>
      <c r="HCB2" s="19"/>
      <c r="HCC2" s="19"/>
      <c r="HCD2" s="19"/>
      <c r="HCE2" s="19"/>
      <c r="HCF2" s="19"/>
      <c r="HCG2" s="19"/>
      <c r="HCH2" s="19"/>
      <c r="HCI2" s="19"/>
      <c r="HCJ2" s="19"/>
      <c r="HCK2" s="19"/>
      <c r="HCL2" s="19"/>
      <c r="HCM2" s="19"/>
      <c r="HCN2" s="19"/>
      <c r="HCO2" s="19"/>
      <c r="HCP2" s="19"/>
      <c r="HCQ2" s="19"/>
      <c r="HCR2" s="19"/>
      <c r="HCS2" s="19"/>
      <c r="HCT2" s="19"/>
      <c r="HCU2" s="19"/>
      <c r="HCV2" s="19"/>
      <c r="HCW2" s="19"/>
      <c r="HCX2" s="19"/>
      <c r="HCY2" s="19"/>
      <c r="HCZ2" s="19"/>
      <c r="HDA2" s="19"/>
      <c r="HDB2" s="19"/>
      <c r="HDC2" s="19"/>
      <c r="HDD2" s="19"/>
      <c r="HDE2" s="19"/>
      <c r="HDF2" s="19"/>
      <c r="HDG2" s="19"/>
      <c r="HDH2" s="19"/>
      <c r="HDI2" s="19"/>
      <c r="HDJ2" s="19"/>
      <c r="HDK2" s="19"/>
      <c r="HDL2" s="19"/>
      <c r="HDM2" s="19"/>
      <c r="HDN2" s="19"/>
      <c r="HDO2" s="19"/>
      <c r="HDP2" s="19"/>
      <c r="HDQ2" s="19"/>
      <c r="HDR2" s="19"/>
      <c r="HDS2" s="19"/>
      <c r="HDT2" s="19"/>
      <c r="HDU2" s="19"/>
      <c r="HDV2" s="19"/>
      <c r="HDW2" s="19"/>
      <c r="HDX2" s="19"/>
      <c r="HDY2" s="19"/>
      <c r="HDZ2" s="19"/>
      <c r="HEA2" s="19"/>
      <c r="HEB2" s="19"/>
      <c r="HEC2" s="19"/>
      <c r="HED2" s="19"/>
      <c r="HEE2" s="19"/>
      <c r="HEF2" s="19"/>
      <c r="HEG2" s="19"/>
      <c r="HEH2" s="19"/>
      <c r="HEI2" s="19"/>
      <c r="HEJ2" s="19"/>
      <c r="HEK2" s="19"/>
      <c r="HEL2" s="19"/>
      <c r="HEM2" s="19"/>
      <c r="HEN2" s="19"/>
      <c r="HEO2" s="19"/>
      <c r="HEP2" s="19"/>
      <c r="HEQ2" s="19"/>
      <c r="HER2" s="19"/>
      <c r="HES2" s="19"/>
      <c r="HET2" s="19"/>
      <c r="HEU2" s="19"/>
      <c r="HEV2" s="19"/>
      <c r="HEW2" s="19"/>
      <c r="HEX2" s="19"/>
      <c r="HEY2" s="19"/>
      <c r="HEZ2" s="19"/>
      <c r="HFA2" s="19"/>
      <c r="HFB2" s="19"/>
      <c r="HFC2" s="19"/>
      <c r="HFD2" s="19"/>
      <c r="HFE2" s="19"/>
      <c r="HFF2" s="19"/>
      <c r="HFG2" s="19"/>
      <c r="HFH2" s="19"/>
      <c r="HFI2" s="19"/>
      <c r="HFJ2" s="19"/>
      <c r="HFK2" s="19"/>
      <c r="HFL2" s="19"/>
      <c r="HFM2" s="19"/>
      <c r="HFN2" s="19"/>
      <c r="HFO2" s="19"/>
      <c r="HFP2" s="19"/>
      <c r="HFQ2" s="19"/>
      <c r="HFR2" s="19"/>
      <c r="HFS2" s="19"/>
      <c r="HFT2" s="19"/>
      <c r="HFU2" s="19"/>
      <c r="HFV2" s="19"/>
      <c r="HFW2" s="19"/>
      <c r="HFX2" s="19"/>
      <c r="HFY2" s="19"/>
      <c r="HFZ2" s="19"/>
      <c r="HGA2" s="19"/>
      <c r="HGB2" s="19"/>
      <c r="HGC2" s="19"/>
      <c r="HGD2" s="19"/>
      <c r="HGE2" s="19"/>
      <c r="HGF2" s="19"/>
      <c r="HGG2" s="19"/>
      <c r="HGH2" s="19"/>
      <c r="HGI2" s="19"/>
      <c r="HGJ2" s="19"/>
      <c r="HGK2" s="19"/>
      <c r="HGL2" s="19"/>
      <c r="HGM2" s="19"/>
      <c r="HGN2" s="19"/>
      <c r="HGO2" s="19"/>
      <c r="HGP2" s="19"/>
      <c r="HGQ2" s="19"/>
      <c r="HGR2" s="19"/>
      <c r="HGS2" s="19"/>
      <c r="HGT2" s="19"/>
      <c r="HGU2" s="19"/>
      <c r="HGV2" s="19"/>
      <c r="HGW2" s="19"/>
      <c r="HGX2" s="19"/>
      <c r="HGY2" s="19"/>
      <c r="HGZ2" s="19"/>
      <c r="HHA2" s="19"/>
      <c r="HHB2" s="19"/>
      <c r="HHC2" s="19"/>
      <c r="HHD2" s="19"/>
      <c r="HHE2" s="19"/>
      <c r="HHF2" s="19"/>
      <c r="HHG2" s="19"/>
      <c r="HHH2" s="19"/>
      <c r="HHI2" s="19"/>
      <c r="HHJ2" s="19"/>
      <c r="HHK2" s="19"/>
      <c r="HHL2" s="19"/>
      <c r="HHM2" s="19"/>
      <c r="HHN2" s="19"/>
      <c r="HHO2" s="19"/>
      <c r="HHP2" s="19"/>
      <c r="HHQ2" s="19"/>
      <c r="HHR2" s="19"/>
      <c r="HHS2" s="19"/>
      <c r="HHT2" s="19"/>
      <c r="HHU2" s="19"/>
      <c r="HHV2" s="19"/>
      <c r="HHW2" s="19"/>
      <c r="HHX2" s="19"/>
      <c r="HHY2" s="19"/>
      <c r="HHZ2" s="19"/>
      <c r="HIA2" s="19"/>
      <c r="HIB2" s="19"/>
      <c r="HIC2" s="19"/>
      <c r="HID2" s="19"/>
      <c r="HIE2" s="19"/>
      <c r="HIF2" s="19"/>
      <c r="HIG2" s="19"/>
      <c r="HIH2" s="19"/>
      <c r="HII2" s="19"/>
      <c r="HIJ2" s="19"/>
      <c r="HIK2" s="19"/>
      <c r="HIL2" s="19"/>
      <c r="HIM2" s="19"/>
      <c r="HIN2" s="19"/>
      <c r="HIO2" s="19"/>
      <c r="HIP2" s="19"/>
      <c r="HIQ2" s="19"/>
      <c r="HIR2" s="19"/>
      <c r="HIS2" s="19"/>
      <c r="HIT2" s="19"/>
      <c r="HIU2" s="19"/>
      <c r="HIV2" s="19"/>
      <c r="HIW2" s="19"/>
      <c r="HIX2" s="19"/>
      <c r="HIY2" s="19"/>
      <c r="HIZ2" s="19"/>
      <c r="HJA2" s="19"/>
      <c r="HJB2" s="19"/>
      <c r="HJC2" s="19"/>
      <c r="HJD2" s="19"/>
      <c r="HJE2" s="19"/>
      <c r="HJF2" s="19"/>
      <c r="HJG2" s="19"/>
      <c r="HJH2" s="19"/>
      <c r="HJI2" s="19"/>
      <c r="HJJ2" s="19"/>
      <c r="HJK2" s="19"/>
      <c r="HJL2" s="19"/>
      <c r="HJM2" s="19"/>
      <c r="HJN2" s="19"/>
      <c r="HJO2" s="19"/>
      <c r="HJP2" s="19"/>
      <c r="HJQ2" s="19"/>
      <c r="HJR2" s="19"/>
      <c r="HJS2" s="19"/>
      <c r="HJT2" s="19"/>
      <c r="HJU2" s="19"/>
      <c r="HJV2" s="19"/>
      <c r="HJW2" s="19"/>
      <c r="HJX2" s="19"/>
      <c r="HJY2" s="19"/>
      <c r="HJZ2" s="19"/>
      <c r="HKA2" s="19"/>
      <c r="HKB2" s="19"/>
      <c r="HKC2" s="19"/>
      <c r="HKD2" s="19"/>
      <c r="HKE2" s="19"/>
      <c r="HKF2" s="19"/>
      <c r="HKG2" s="19"/>
      <c r="HKH2" s="19"/>
      <c r="HKI2" s="19"/>
      <c r="HKJ2" s="19"/>
      <c r="HKK2" s="19"/>
      <c r="HKL2" s="19"/>
      <c r="HKM2" s="19"/>
      <c r="HKN2" s="19"/>
      <c r="HKO2" s="19"/>
      <c r="HKP2" s="19"/>
      <c r="HKQ2" s="19"/>
      <c r="HKR2" s="19"/>
      <c r="HKS2" s="19"/>
      <c r="HKT2" s="19"/>
      <c r="HKU2" s="19"/>
      <c r="HKV2" s="19"/>
      <c r="HKW2" s="19"/>
      <c r="HKX2" s="19"/>
      <c r="HKY2" s="19"/>
      <c r="HKZ2" s="19"/>
      <c r="HLA2" s="19"/>
      <c r="HLB2" s="19"/>
      <c r="HLC2" s="19"/>
      <c r="HLD2" s="19"/>
      <c r="HLE2" s="19"/>
      <c r="HLF2" s="19"/>
      <c r="HLG2" s="19"/>
      <c r="HLH2" s="19"/>
      <c r="HLI2" s="19"/>
      <c r="HLJ2" s="19"/>
      <c r="HLK2" s="19"/>
      <c r="HLL2" s="19"/>
      <c r="HLM2" s="19"/>
      <c r="HLN2" s="19"/>
      <c r="HLO2" s="19"/>
      <c r="HLP2" s="19"/>
      <c r="HLQ2" s="19"/>
      <c r="HLR2" s="19"/>
      <c r="HLS2" s="19"/>
      <c r="HLT2" s="19"/>
      <c r="HLU2" s="19"/>
      <c r="HLV2" s="19"/>
      <c r="HLW2" s="19"/>
      <c r="HLX2" s="19"/>
      <c r="HLY2" s="19"/>
      <c r="HLZ2" s="19"/>
      <c r="HMA2" s="19"/>
      <c r="HMB2" s="19"/>
      <c r="HMC2" s="19"/>
      <c r="HMD2" s="19"/>
      <c r="HME2" s="19"/>
      <c r="HMF2" s="19"/>
      <c r="HMG2" s="19"/>
      <c r="HMH2" s="19"/>
      <c r="HMI2" s="19"/>
      <c r="HMJ2" s="19"/>
      <c r="HMK2" s="19"/>
      <c r="HML2" s="19"/>
      <c r="HMM2" s="19"/>
      <c r="HMN2" s="19"/>
      <c r="HMO2" s="19"/>
      <c r="HMP2" s="19"/>
      <c r="HMQ2" s="19"/>
      <c r="HMR2" s="19"/>
      <c r="HMS2" s="19"/>
      <c r="HMT2" s="19"/>
      <c r="HMU2" s="19"/>
      <c r="HMV2" s="19"/>
      <c r="HMW2" s="19"/>
      <c r="HMX2" s="19"/>
      <c r="HMY2" s="19"/>
      <c r="HMZ2" s="19"/>
      <c r="HNA2" s="19"/>
      <c r="HNB2" s="19"/>
      <c r="HNC2" s="19"/>
      <c r="HND2" s="19"/>
      <c r="HNE2" s="19"/>
      <c r="HNF2" s="19"/>
      <c r="HNG2" s="19"/>
      <c r="HNH2" s="19"/>
      <c r="HNI2" s="19"/>
      <c r="HNJ2" s="19"/>
      <c r="HNK2" s="19"/>
      <c r="HNL2" s="19"/>
      <c r="HNM2" s="19"/>
      <c r="HNN2" s="19"/>
      <c r="HNO2" s="19"/>
      <c r="HNP2" s="19"/>
      <c r="HNQ2" s="19"/>
      <c r="HNR2" s="19"/>
      <c r="HNS2" s="19"/>
      <c r="HNT2" s="19"/>
      <c r="HNU2" s="19"/>
      <c r="HNV2" s="19"/>
      <c r="HNW2" s="19"/>
      <c r="HNX2" s="19"/>
      <c r="HNY2" s="19"/>
      <c r="HNZ2" s="19"/>
      <c r="HOA2" s="19"/>
      <c r="HOB2" s="19"/>
      <c r="HOC2" s="19"/>
      <c r="HOD2" s="19"/>
      <c r="HOE2" s="19"/>
      <c r="HOF2" s="19"/>
      <c r="HOG2" s="19"/>
      <c r="HOH2" s="19"/>
      <c r="HOI2" s="19"/>
      <c r="HOJ2" s="19"/>
      <c r="HOK2" s="19"/>
      <c r="HOL2" s="19"/>
      <c r="HOM2" s="19"/>
      <c r="HON2" s="19"/>
      <c r="HOO2" s="19"/>
      <c r="HOP2" s="19"/>
      <c r="HOQ2" s="19"/>
      <c r="HOR2" s="19"/>
      <c r="HOS2" s="19"/>
      <c r="HOT2" s="19"/>
      <c r="HOU2" s="19"/>
      <c r="HOV2" s="19"/>
      <c r="HOW2" s="19"/>
      <c r="HOX2" s="19"/>
      <c r="HOY2" s="19"/>
      <c r="HOZ2" s="19"/>
      <c r="HPA2" s="19"/>
      <c r="HPB2" s="19"/>
      <c r="HPC2" s="19"/>
      <c r="HPD2" s="19"/>
      <c r="HPE2" s="19"/>
      <c r="HPF2" s="19"/>
      <c r="HPG2" s="19"/>
      <c r="HPH2" s="19"/>
      <c r="HPI2" s="19"/>
      <c r="HPJ2" s="19"/>
      <c r="HPK2" s="19"/>
      <c r="HPL2" s="19"/>
      <c r="HPM2" s="19"/>
      <c r="HPN2" s="19"/>
      <c r="HPO2" s="19"/>
      <c r="HPP2" s="19"/>
      <c r="HPQ2" s="19"/>
      <c r="HPR2" s="19"/>
      <c r="HPS2" s="19"/>
      <c r="HPT2" s="19"/>
      <c r="HPU2" s="19"/>
      <c r="HPV2" s="19"/>
      <c r="HPW2" s="19"/>
      <c r="HPX2" s="19"/>
      <c r="HPY2" s="19"/>
      <c r="HPZ2" s="19"/>
      <c r="HQA2" s="19"/>
      <c r="HQB2" s="19"/>
      <c r="HQC2" s="19"/>
      <c r="HQD2" s="19"/>
      <c r="HQE2" s="19"/>
      <c r="HQF2" s="19"/>
      <c r="HQG2" s="19"/>
      <c r="HQH2" s="19"/>
      <c r="HQI2" s="19"/>
      <c r="HQJ2" s="19"/>
      <c r="HQK2" s="19"/>
      <c r="HQL2" s="19"/>
      <c r="HQM2" s="19"/>
      <c r="HQN2" s="19"/>
      <c r="HQO2" s="19"/>
      <c r="HQP2" s="19"/>
      <c r="HQQ2" s="19"/>
      <c r="HQR2" s="19"/>
      <c r="HQS2" s="19"/>
      <c r="HQT2" s="19"/>
      <c r="HQU2" s="19"/>
      <c r="HQV2" s="19"/>
      <c r="HQW2" s="19"/>
      <c r="HQX2" s="19"/>
      <c r="HQY2" s="19"/>
      <c r="HQZ2" s="19"/>
      <c r="HRA2" s="19"/>
      <c r="HRB2" s="19"/>
      <c r="HRC2" s="19"/>
      <c r="HRD2" s="19"/>
      <c r="HRE2" s="19"/>
      <c r="HRF2" s="19"/>
      <c r="HRG2" s="19"/>
      <c r="HRH2" s="19"/>
      <c r="HRI2" s="19"/>
      <c r="HRJ2" s="19"/>
      <c r="HRK2" s="19"/>
      <c r="HRL2" s="19"/>
      <c r="HRM2" s="19"/>
      <c r="HRN2" s="19"/>
      <c r="HRO2" s="19"/>
      <c r="HRP2" s="19"/>
      <c r="HRQ2" s="19"/>
      <c r="HRR2" s="19"/>
      <c r="HRS2" s="19"/>
      <c r="HRT2" s="19"/>
      <c r="HRU2" s="19"/>
      <c r="HRV2" s="19"/>
      <c r="HRW2" s="19"/>
      <c r="HRX2" s="19"/>
      <c r="HRY2" s="19"/>
      <c r="HRZ2" s="19"/>
      <c r="HSA2" s="19"/>
      <c r="HSB2" s="19"/>
      <c r="HSC2" s="19"/>
      <c r="HSD2" s="19"/>
      <c r="HSE2" s="19"/>
      <c r="HSF2" s="19"/>
      <c r="HSG2" s="19"/>
      <c r="HSH2" s="19"/>
      <c r="HSI2" s="19"/>
      <c r="HSJ2" s="19"/>
      <c r="HSK2" s="19"/>
      <c r="HSL2" s="19"/>
      <c r="HSM2" s="19"/>
      <c r="HSN2" s="19"/>
      <c r="HSO2" s="19"/>
      <c r="HSP2" s="19"/>
      <c r="HSQ2" s="19"/>
      <c r="HSR2" s="19"/>
      <c r="HSS2" s="19"/>
      <c r="HST2" s="19"/>
      <c r="HSU2" s="19"/>
      <c r="HSV2" s="19"/>
      <c r="HSW2" s="19"/>
      <c r="HSX2" s="19"/>
      <c r="HSY2" s="19"/>
      <c r="HSZ2" s="19"/>
      <c r="HTA2" s="19"/>
      <c r="HTB2" s="19"/>
      <c r="HTC2" s="19"/>
      <c r="HTD2" s="19"/>
      <c r="HTE2" s="19"/>
      <c r="HTF2" s="19"/>
      <c r="HTG2" s="19"/>
      <c r="HTH2" s="19"/>
      <c r="HTI2" s="19"/>
      <c r="HTJ2" s="19"/>
      <c r="HTK2" s="19"/>
      <c r="HTL2" s="19"/>
      <c r="HTM2" s="19"/>
      <c r="HTN2" s="19"/>
      <c r="HTO2" s="19"/>
      <c r="HTP2" s="19"/>
      <c r="HTQ2" s="19"/>
      <c r="HTR2" s="19"/>
      <c r="HTS2" s="19"/>
      <c r="HTT2" s="19"/>
      <c r="HTU2" s="19"/>
      <c r="HTV2" s="19"/>
      <c r="HTW2" s="19"/>
      <c r="HTX2" s="19"/>
      <c r="HTY2" s="19"/>
      <c r="HTZ2" s="19"/>
      <c r="HUA2" s="19"/>
      <c r="HUB2" s="19"/>
      <c r="HUC2" s="19"/>
      <c r="HUD2" s="19"/>
      <c r="HUE2" s="19"/>
      <c r="HUF2" s="19"/>
      <c r="HUG2" s="19"/>
      <c r="HUH2" s="19"/>
      <c r="HUI2" s="19"/>
      <c r="HUJ2" s="19"/>
      <c r="HUK2" s="19"/>
      <c r="HUL2" s="19"/>
      <c r="HUM2" s="19"/>
      <c r="HUN2" s="19"/>
      <c r="HUO2" s="19"/>
      <c r="HUP2" s="19"/>
      <c r="HUQ2" s="19"/>
      <c r="HUR2" s="19"/>
      <c r="HUS2" s="19"/>
      <c r="HUT2" s="19"/>
      <c r="HUU2" s="19"/>
      <c r="HUV2" s="19"/>
      <c r="HUW2" s="19"/>
      <c r="HUX2" s="19"/>
      <c r="HUY2" s="19"/>
      <c r="HUZ2" s="19"/>
      <c r="HVA2" s="19"/>
      <c r="HVB2" s="19"/>
      <c r="HVC2" s="19"/>
      <c r="HVD2" s="19"/>
      <c r="HVE2" s="19"/>
      <c r="HVF2" s="19"/>
      <c r="HVG2" s="19"/>
      <c r="HVH2" s="19"/>
      <c r="HVI2" s="19"/>
      <c r="HVJ2" s="19"/>
      <c r="HVK2" s="19"/>
      <c r="HVL2" s="19"/>
      <c r="HVM2" s="19"/>
      <c r="HVN2" s="19"/>
      <c r="HVO2" s="19"/>
      <c r="HVP2" s="19"/>
      <c r="HVQ2" s="19"/>
      <c r="HVR2" s="19"/>
      <c r="HVS2" s="19"/>
      <c r="HVT2" s="19"/>
      <c r="HVU2" s="19"/>
      <c r="HVV2" s="19"/>
      <c r="HVW2" s="19"/>
      <c r="HVX2" s="19"/>
      <c r="HVY2" s="19"/>
      <c r="HVZ2" s="19"/>
      <c r="HWA2" s="19"/>
      <c r="HWB2" s="19"/>
      <c r="HWC2" s="19"/>
      <c r="HWD2" s="19"/>
      <c r="HWE2" s="19"/>
      <c r="HWF2" s="19"/>
      <c r="HWG2" s="19"/>
      <c r="HWH2" s="19"/>
      <c r="HWI2" s="19"/>
      <c r="HWJ2" s="19"/>
      <c r="HWK2" s="19"/>
      <c r="HWL2" s="19"/>
      <c r="HWM2" s="19"/>
      <c r="HWN2" s="19"/>
      <c r="HWO2" s="19"/>
      <c r="HWP2" s="19"/>
      <c r="HWQ2" s="19"/>
      <c r="HWR2" s="19"/>
      <c r="HWS2" s="19"/>
      <c r="HWT2" s="19"/>
      <c r="HWU2" s="19"/>
      <c r="HWV2" s="19"/>
      <c r="HWW2" s="19"/>
      <c r="HWX2" s="19"/>
      <c r="HWY2" s="19"/>
      <c r="HWZ2" s="19"/>
      <c r="HXA2" s="19"/>
      <c r="HXB2" s="19"/>
      <c r="HXC2" s="19"/>
      <c r="HXD2" s="19"/>
      <c r="HXE2" s="19"/>
      <c r="HXF2" s="19"/>
      <c r="HXG2" s="19"/>
      <c r="HXH2" s="19"/>
      <c r="HXI2" s="19"/>
      <c r="HXJ2" s="19"/>
      <c r="HXK2" s="19"/>
      <c r="HXL2" s="19"/>
      <c r="HXM2" s="19"/>
      <c r="HXN2" s="19"/>
      <c r="HXO2" s="19"/>
      <c r="HXP2" s="19"/>
      <c r="HXQ2" s="19"/>
      <c r="HXR2" s="19"/>
      <c r="HXS2" s="19"/>
      <c r="HXT2" s="19"/>
      <c r="HXU2" s="19"/>
      <c r="HXV2" s="19"/>
      <c r="HXW2" s="19"/>
      <c r="HXX2" s="19"/>
      <c r="HXY2" s="19"/>
      <c r="HXZ2" s="19"/>
      <c r="HYA2" s="19"/>
      <c r="HYB2" s="19"/>
      <c r="HYC2" s="19"/>
      <c r="HYD2" s="19"/>
      <c r="HYE2" s="19"/>
      <c r="HYF2" s="19"/>
      <c r="HYG2" s="19"/>
      <c r="HYH2" s="19"/>
      <c r="HYI2" s="19"/>
      <c r="HYJ2" s="19"/>
      <c r="HYK2" s="19"/>
      <c r="HYL2" s="19"/>
      <c r="HYM2" s="19"/>
      <c r="HYN2" s="19"/>
      <c r="HYO2" s="19"/>
      <c r="HYP2" s="19"/>
      <c r="HYQ2" s="19"/>
      <c r="HYR2" s="19"/>
      <c r="HYS2" s="19"/>
      <c r="HYT2" s="19"/>
      <c r="HYU2" s="19"/>
      <c r="HYV2" s="19"/>
      <c r="HYW2" s="19"/>
      <c r="HYX2" s="19"/>
      <c r="HYY2" s="19"/>
      <c r="HYZ2" s="19"/>
      <c r="HZA2" s="19"/>
      <c r="HZB2" s="19"/>
      <c r="HZC2" s="19"/>
      <c r="HZD2" s="19"/>
      <c r="HZE2" s="19"/>
      <c r="HZF2" s="19"/>
      <c r="HZG2" s="19"/>
      <c r="HZH2" s="19"/>
      <c r="HZI2" s="19"/>
      <c r="HZJ2" s="19"/>
      <c r="HZK2" s="19"/>
      <c r="HZL2" s="19"/>
      <c r="HZM2" s="19"/>
      <c r="HZN2" s="19"/>
      <c r="HZO2" s="19"/>
      <c r="HZP2" s="19"/>
      <c r="HZQ2" s="19"/>
      <c r="HZR2" s="19"/>
      <c r="HZS2" s="19"/>
      <c r="HZT2" s="19"/>
      <c r="HZU2" s="19"/>
      <c r="HZV2" s="19"/>
      <c r="HZW2" s="19"/>
      <c r="HZX2" s="19"/>
      <c r="HZY2" s="19"/>
      <c r="HZZ2" s="19"/>
      <c r="IAA2" s="19"/>
      <c r="IAB2" s="19"/>
      <c r="IAC2" s="19"/>
      <c r="IAD2" s="19"/>
      <c r="IAE2" s="19"/>
      <c r="IAF2" s="19"/>
      <c r="IAG2" s="19"/>
      <c r="IAH2" s="19"/>
      <c r="IAI2" s="19"/>
      <c r="IAJ2" s="19"/>
      <c r="IAK2" s="19"/>
      <c r="IAL2" s="19"/>
      <c r="IAM2" s="19"/>
      <c r="IAN2" s="19"/>
      <c r="IAO2" s="19"/>
      <c r="IAP2" s="19"/>
      <c r="IAQ2" s="19"/>
      <c r="IAR2" s="19"/>
      <c r="IAS2" s="19"/>
      <c r="IAT2" s="19"/>
      <c r="IAU2" s="19"/>
      <c r="IAV2" s="19"/>
      <c r="IAW2" s="19"/>
      <c r="IAX2" s="19"/>
      <c r="IAY2" s="19"/>
      <c r="IAZ2" s="19"/>
      <c r="IBA2" s="19"/>
      <c r="IBB2" s="19"/>
      <c r="IBC2" s="19"/>
      <c r="IBD2" s="19"/>
      <c r="IBE2" s="19"/>
      <c r="IBF2" s="19"/>
      <c r="IBG2" s="19"/>
      <c r="IBH2" s="19"/>
      <c r="IBI2" s="19"/>
      <c r="IBJ2" s="19"/>
      <c r="IBK2" s="19"/>
      <c r="IBL2" s="19"/>
      <c r="IBM2" s="19"/>
      <c r="IBN2" s="19"/>
      <c r="IBO2" s="19"/>
      <c r="IBP2" s="19"/>
      <c r="IBQ2" s="19"/>
      <c r="IBR2" s="19"/>
      <c r="IBS2" s="19"/>
      <c r="IBT2" s="19"/>
      <c r="IBU2" s="19"/>
      <c r="IBV2" s="19"/>
      <c r="IBW2" s="19"/>
      <c r="IBX2" s="19"/>
      <c r="IBY2" s="19"/>
      <c r="IBZ2" s="19"/>
      <c r="ICA2" s="19"/>
      <c r="ICB2" s="19"/>
      <c r="ICC2" s="19"/>
      <c r="ICD2" s="19"/>
      <c r="ICE2" s="19"/>
      <c r="ICF2" s="19"/>
      <c r="ICG2" s="19"/>
      <c r="ICH2" s="19"/>
      <c r="ICI2" s="19"/>
      <c r="ICJ2" s="19"/>
      <c r="ICK2" s="19"/>
      <c r="ICL2" s="19"/>
      <c r="ICM2" s="19"/>
      <c r="ICN2" s="19"/>
      <c r="ICO2" s="19"/>
      <c r="ICP2" s="19"/>
      <c r="ICQ2" s="19"/>
      <c r="ICR2" s="19"/>
      <c r="ICS2" s="19"/>
      <c r="ICT2" s="19"/>
      <c r="ICU2" s="19"/>
      <c r="ICV2" s="19"/>
      <c r="ICW2" s="19"/>
      <c r="ICX2" s="19"/>
      <c r="ICY2" s="19"/>
      <c r="ICZ2" s="19"/>
      <c r="IDA2" s="19"/>
      <c r="IDB2" s="19"/>
      <c r="IDC2" s="19"/>
      <c r="IDD2" s="19"/>
      <c r="IDE2" s="19"/>
      <c r="IDF2" s="19"/>
      <c r="IDG2" s="19"/>
      <c r="IDH2" s="19"/>
      <c r="IDI2" s="19"/>
      <c r="IDJ2" s="19"/>
      <c r="IDK2" s="19"/>
      <c r="IDL2" s="19"/>
      <c r="IDM2" s="19"/>
      <c r="IDN2" s="19"/>
      <c r="IDO2" s="19"/>
      <c r="IDP2" s="19"/>
      <c r="IDQ2" s="19"/>
      <c r="IDR2" s="19"/>
      <c r="IDS2" s="19"/>
      <c r="IDT2" s="19"/>
      <c r="IDU2" s="19"/>
      <c r="IDV2" s="19"/>
      <c r="IDW2" s="19"/>
      <c r="IDX2" s="19"/>
      <c r="IDY2" s="19"/>
      <c r="IDZ2" s="19"/>
      <c r="IEA2" s="19"/>
      <c r="IEB2" s="19"/>
      <c r="IEC2" s="19"/>
      <c r="IED2" s="19"/>
      <c r="IEE2" s="19"/>
      <c r="IEF2" s="19"/>
      <c r="IEG2" s="19"/>
      <c r="IEH2" s="19"/>
      <c r="IEI2" s="19"/>
      <c r="IEJ2" s="19"/>
      <c r="IEK2" s="19"/>
      <c r="IEL2" s="19"/>
      <c r="IEM2" s="19"/>
      <c r="IEN2" s="19"/>
      <c r="IEO2" s="19"/>
      <c r="IEP2" s="19"/>
      <c r="IEQ2" s="19"/>
      <c r="IER2" s="19"/>
      <c r="IES2" s="19"/>
      <c r="IET2" s="19"/>
      <c r="IEU2" s="19"/>
      <c r="IEV2" s="19"/>
      <c r="IEW2" s="19"/>
      <c r="IEX2" s="19"/>
      <c r="IEY2" s="19"/>
      <c r="IEZ2" s="19"/>
      <c r="IFA2" s="19"/>
      <c r="IFB2" s="19"/>
      <c r="IFC2" s="19"/>
      <c r="IFD2" s="19"/>
      <c r="IFE2" s="19"/>
      <c r="IFF2" s="19"/>
      <c r="IFG2" s="19"/>
      <c r="IFH2" s="19"/>
      <c r="IFI2" s="19"/>
      <c r="IFJ2" s="19"/>
      <c r="IFK2" s="19"/>
      <c r="IFL2" s="19"/>
      <c r="IFM2" s="19"/>
      <c r="IFN2" s="19"/>
      <c r="IFO2" s="19"/>
      <c r="IFP2" s="19"/>
      <c r="IFQ2" s="19"/>
      <c r="IFR2" s="19"/>
      <c r="IFS2" s="19"/>
      <c r="IFT2" s="19"/>
      <c r="IFU2" s="19"/>
      <c r="IFV2" s="19"/>
      <c r="IFW2" s="19"/>
      <c r="IFX2" s="19"/>
      <c r="IFY2" s="19"/>
      <c r="IFZ2" s="19"/>
      <c r="IGA2" s="19"/>
      <c r="IGB2" s="19"/>
      <c r="IGC2" s="19"/>
      <c r="IGD2" s="19"/>
      <c r="IGE2" s="19"/>
      <c r="IGF2" s="19"/>
      <c r="IGG2" s="19"/>
      <c r="IGH2" s="19"/>
      <c r="IGI2" s="19"/>
      <c r="IGJ2" s="19"/>
      <c r="IGK2" s="19"/>
      <c r="IGL2" s="19"/>
      <c r="IGM2" s="19"/>
      <c r="IGN2" s="19"/>
      <c r="IGO2" s="19"/>
      <c r="IGP2" s="19"/>
      <c r="IGQ2" s="19"/>
      <c r="IGR2" s="19"/>
      <c r="IGS2" s="19"/>
      <c r="IGT2" s="19"/>
      <c r="IGU2" s="19"/>
      <c r="IGV2" s="19"/>
      <c r="IGW2" s="19"/>
      <c r="IGX2" s="19"/>
      <c r="IGY2" s="19"/>
      <c r="IGZ2" s="19"/>
      <c r="IHA2" s="19"/>
      <c r="IHB2" s="19"/>
      <c r="IHC2" s="19"/>
      <c r="IHD2" s="19"/>
      <c r="IHE2" s="19"/>
      <c r="IHF2" s="19"/>
      <c r="IHG2" s="19"/>
      <c r="IHH2" s="19"/>
      <c r="IHI2" s="19"/>
      <c r="IHJ2" s="19"/>
      <c r="IHK2" s="19"/>
      <c r="IHL2" s="19"/>
      <c r="IHM2" s="19"/>
      <c r="IHN2" s="19"/>
      <c r="IHO2" s="19"/>
      <c r="IHP2" s="19"/>
      <c r="IHQ2" s="19"/>
      <c r="IHR2" s="19"/>
      <c r="IHS2" s="19"/>
      <c r="IHT2" s="19"/>
      <c r="IHU2" s="19"/>
      <c r="IHV2" s="19"/>
      <c r="IHW2" s="19"/>
      <c r="IHX2" s="19"/>
      <c r="IHY2" s="19"/>
      <c r="IHZ2" s="19"/>
      <c r="IIA2" s="19"/>
      <c r="IIB2" s="19"/>
      <c r="IIC2" s="19"/>
      <c r="IID2" s="19"/>
      <c r="IIE2" s="19"/>
      <c r="IIF2" s="19"/>
      <c r="IIG2" s="19"/>
      <c r="IIH2" s="19"/>
      <c r="III2" s="19"/>
      <c r="IIJ2" s="19"/>
      <c r="IIK2" s="19"/>
      <c r="IIL2" s="19"/>
      <c r="IIM2" s="19"/>
      <c r="IIN2" s="19"/>
      <c r="IIO2" s="19"/>
      <c r="IIP2" s="19"/>
      <c r="IIQ2" s="19"/>
      <c r="IIR2" s="19"/>
      <c r="IIS2" s="19"/>
      <c r="IIT2" s="19"/>
      <c r="IIU2" s="19"/>
      <c r="IIV2" s="19"/>
      <c r="IIW2" s="19"/>
      <c r="IIX2" s="19"/>
      <c r="IIY2" s="19"/>
      <c r="IIZ2" s="19"/>
      <c r="IJA2" s="19"/>
      <c r="IJB2" s="19"/>
      <c r="IJC2" s="19"/>
      <c r="IJD2" s="19"/>
      <c r="IJE2" s="19"/>
      <c r="IJF2" s="19"/>
      <c r="IJG2" s="19"/>
      <c r="IJH2" s="19"/>
      <c r="IJI2" s="19"/>
      <c r="IJJ2" s="19"/>
      <c r="IJK2" s="19"/>
      <c r="IJL2" s="19"/>
      <c r="IJM2" s="19"/>
      <c r="IJN2" s="19"/>
      <c r="IJO2" s="19"/>
      <c r="IJP2" s="19"/>
      <c r="IJQ2" s="19"/>
      <c r="IJR2" s="19"/>
      <c r="IJS2" s="19"/>
      <c r="IJT2" s="19"/>
      <c r="IJU2" s="19"/>
      <c r="IJV2" s="19"/>
      <c r="IJW2" s="19"/>
      <c r="IJX2" s="19"/>
      <c r="IJY2" s="19"/>
      <c r="IJZ2" s="19"/>
      <c r="IKA2" s="19"/>
      <c r="IKB2" s="19"/>
      <c r="IKC2" s="19"/>
      <c r="IKD2" s="19"/>
      <c r="IKE2" s="19"/>
      <c r="IKF2" s="19"/>
      <c r="IKG2" s="19"/>
      <c r="IKH2" s="19"/>
      <c r="IKI2" s="19"/>
      <c r="IKJ2" s="19"/>
      <c r="IKK2" s="19"/>
      <c r="IKL2" s="19"/>
      <c r="IKM2" s="19"/>
      <c r="IKN2" s="19"/>
      <c r="IKO2" s="19"/>
      <c r="IKP2" s="19"/>
      <c r="IKQ2" s="19"/>
      <c r="IKR2" s="19"/>
      <c r="IKS2" s="19"/>
      <c r="IKT2" s="19"/>
      <c r="IKU2" s="19"/>
      <c r="IKV2" s="19"/>
      <c r="IKW2" s="19"/>
      <c r="IKX2" s="19"/>
      <c r="IKY2" s="19"/>
      <c r="IKZ2" s="19"/>
      <c r="ILA2" s="19"/>
      <c r="ILB2" s="19"/>
      <c r="ILC2" s="19"/>
      <c r="ILD2" s="19"/>
      <c r="ILE2" s="19"/>
      <c r="ILF2" s="19"/>
      <c r="ILG2" s="19"/>
      <c r="ILH2" s="19"/>
      <c r="ILI2" s="19"/>
      <c r="ILJ2" s="19"/>
      <c r="ILK2" s="19"/>
      <c r="ILL2" s="19"/>
      <c r="ILM2" s="19"/>
      <c r="ILN2" s="19"/>
      <c r="ILO2" s="19"/>
      <c r="ILP2" s="19"/>
      <c r="ILQ2" s="19"/>
      <c r="ILR2" s="19"/>
      <c r="ILS2" s="19"/>
      <c r="ILT2" s="19"/>
      <c r="ILU2" s="19"/>
      <c r="ILV2" s="19"/>
      <c r="ILW2" s="19"/>
      <c r="ILX2" s="19"/>
      <c r="ILY2" s="19"/>
      <c r="ILZ2" s="19"/>
      <c r="IMA2" s="19"/>
      <c r="IMB2" s="19"/>
      <c r="IMC2" s="19"/>
      <c r="IMD2" s="19"/>
      <c r="IME2" s="19"/>
      <c r="IMF2" s="19"/>
      <c r="IMG2" s="19"/>
      <c r="IMH2" s="19"/>
      <c r="IMI2" s="19"/>
      <c r="IMJ2" s="19"/>
      <c r="IMK2" s="19"/>
      <c r="IML2" s="19"/>
      <c r="IMM2" s="19"/>
      <c r="IMN2" s="19"/>
      <c r="IMO2" s="19"/>
      <c r="IMP2" s="19"/>
      <c r="IMQ2" s="19"/>
      <c r="IMR2" s="19"/>
      <c r="IMS2" s="19"/>
      <c r="IMT2" s="19"/>
      <c r="IMU2" s="19"/>
      <c r="IMV2" s="19"/>
      <c r="IMW2" s="19"/>
      <c r="IMX2" s="19"/>
      <c r="IMY2" s="19"/>
      <c r="IMZ2" s="19"/>
      <c r="INA2" s="19"/>
      <c r="INB2" s="19"/>
      <c r="INC2" s="19"/>
      <c r="IND2" s="19"/>
      <c r="INE2" s="19"/>
      <c r="INF2" s="19"/>
      <c r="ING2" s="19"/>
      <c r="INH2" s="19"/>
      <c r="INI2" s="19"/>
      <c r="INJ2" s="19"/>
      <c r="INK2" s="19"/>
      <c r="INL2" s="19"/>
      <c r="INM2" s="19"/>
      <c r="INN2" s="19"/>
      <c r="INO2" s="19"/>
      <c r="INP2" s="19"/>
      <c r="INQ2" s="19"/>
      <c r="INR2" s="19"/>
      <c r="INS2" s="19"/>
      <c r="INT2" s="19"/>
      <c r="INU2" s="19"/>
      <c r="INV2" s="19"/>
      <c r="INW2" s="19"/>
      <c r="INX2" s="19"/>
      <c r="INY2" s="19"/>
      <c r="INZ2" s="19"/>
      <c r="IOA2" s="19"/>
      <c r="IOB2" s="19"/>
      <c r="IOC2" s="19"/>
      <c r="IOD2" s="19"/>
      <c r="IOE2" s="19"/>
      <c r="IOF2" s="19"/>
      <c r="IOG2" s="19"/>
      <c r="IOH2" s="19"/>
      <c r="IOI2" s="19"/>
      <c r="IOJ2" s="19"/>
      <c r="IOK2" s="19"/>
      <c r="IOL2" s="19"/>
      <c r="IOM2" s="19"/>
      <c r="ION2" s="19"/>
      <c r="IOO2" s="19"/>
      <c r="IOP2" s="19"/>
      <c r="IOQ2" s="19"/>
      <c r="IOR2" s="19"/>
      <c r="IOS2" s="19"/>
      <c r="IOT2" s="19"/>
      <c r="IOU2" s="19"/>
      <c r="IOV2" s="19"/>
      <c r="IOW2" s="19"/>
      <c r="IOX2" s="19"/>
      <c r="IOY2" s="19"/>
      <c r="IOZ2" s="19"/>
      <c r="IPA2" s="19"/>
      <c r="IPB2" s="19"/>
      <c r="IPC2" s="19"/>
      <c r="IPD2" s="19"/>
      <c r="IPE2" s="19"/>
      <c r="IPF2" s="19"/>
      <c r="IPG2" s="19"/>
      <c r="IPH2" s="19"/>
      <c r="IPI2" s="19"/>
      <c r="IPJ2" s="19"/>
      <c r="IPK2" s="19"/>
      <c r="IPL2" s="19"/>
      <c r="IPM2" s="19"/>
      <c r="IPN2" s="19"/>
      <c r="IPO2" s="19"/>
      <c r="IPP2" s="19"/>
      <c r="IPQ2" s="19"/>
      <c r="IPR2" s="19"/>
      <c r="IPS2" s="19"/>
      <c r="IPT2" s="19"/>
      <c r="IPU2" s="19"/>
      <c r="IPV2" s="19"/>
      <c r="IPW2" s="19"/>
      <c r="IPX2" s="19"/>
      <c r="IPY2" s="19"/>
      <c r="IPZ2" s="19"/>
      <c r="IQA2" s="19"/>
      <c r="IQB2" s="19"/>
      <c r="IQC2" s="19"/>
      <c r="IQD2" s="19"/>
      <c r="IQE2" s="19"/>
      <c r="IQF2" s="19"/>
      <c r="IQG2" s="19"/>
      <c r="IQH2" s="19"/>
      <c r="IQI2" s="19"/>
      <c r="IQJ2" s="19"/>
      <c r="IQK2" s="19"/>
      <c r="IQL2" s="19"/>
      <c r="IQM2" s="19"/>
      <c r="IQN2" s="19"/>
      <c r="IQO2" s="19"/>
      <c r="IQP2" s="19"/>
      <c r="IQQ2" s="19"/>
      <c r="IQR2" s="19"/>
      <c r="IQS2" s="19"/>
      <c r="IQT2" s="19"/>
      <c r="IQU2" s="19"/>
      <c r="IQV2" s="19"/>
      <c r="IQW2" s="19"/>
      <c r="IQX2" s="19"/>
      <c r="IQY2" s="19"/>
      <c r="IQZ2" s="19"/>
      <c r="IRA2" s="19"/>
      <c r="IRB2" s="19"/>
      <c r="IRC2" s="19"/>
      <c r="IRD2" s="19"/>
      <c r="IRE2" s="19"/>
      <c r="IRF2" s="19"/>
      <c r="IRG2" s="19"/>
      <c r="IRH2" s="19"/>
      <c r="IRI2" s="19"/>
      <c r="IRJ2" s="19"/>
      <c r="IRK2" s="19"/>
      <c r="IRL2" s="19"/>
      <c r="IRM2" s="19"/>
      <c r="IRN2" s="19"/>
      <c r="IRO2" s="19"/>
      <c r="IRP2" s="19"/>
      <c r="IRQ2" s="19"/>
      <c r="IRR2" s="19"/>
      <c r="IRS2" s="19"/>
      <c r="IRT2" s="19"/>
      <c r="IRU2" s="19"/>
      <c r="IRV2" s="19"/>
      <c r="IRW2" s="19"/>
      <c r="IRX2" s="19"/>
      <c r="IRY2" s="19"/>
      <c r="IRZ2" s="19"/>
      <c r="ISA2" s="19"/>
      <c r="ISB2" s="19"/>
      <c r="ISC2" s="19"/>
      <c r="ISD2" s="19"/>
      <c r="ISE2" s="19"/>
      <c r="ISF2" s="19"/>
      <c r="ISG2" s="19"/>
      <c r="ISH2" s="19"/>
      <c r="ISI2" s="19"/>
      <c r="ISJ2" s="19"/>
      <c r="ISK2" s="19"/>
      <c r="ISL2" s="19"/>
      <c r="ISM2" s="19"/>
      <c r="ISN2" s="19"/>
      <c r="ISO2" s="19"/>
      <c r="ISP2" s="19"/>
      <c r="ISQ2" s="19"/>
      <c r="ISR2" s="19"/>
      <c r="ISS2" s="19"/>
      <c r="IST2" s="19"/>
      <c r="ISU2" s="19"/>
      <c r="ISV2" s="19"/>
      <c r="ISW2" s="19"/>
      <c r="ISX2" s="19"/>
      <c r="ISY2" s="19"/>
      <c r="ISZ2" s="19"/>
      <c r="ITA2" s="19"/>
      <c r="ITB2" s="19"/>
      <c r="ITC2" s="19"/>
      <c r="ITD2" s="19"/>
      <c r="ITE2" s="19"/>
      <c r="ITF2" s="19"/>
      <c r="ITG2" s="19"/>
      <c r="ITH2" s="19"/>
      <c r="ITI2" s="19"/>
      <c r="ITJ2" s="19"/>
      <c r="ITK2" s="19"/>
      <c r="ITL2" s="19"/>
      <c r="ITM2" s="19"/>
      <c r="ITN2" s="19"/>
      <c r="ITO2" s="19"/>
      <c r="ITP2" s="19"/>
      <c r="ITQ2" s="19"/>
      <c r="ITR2" s="19"/>
      <c r="ITS2" s="19"/>
      <c r="ITT2" s="19"/>
      <c r="ITU2" s="19"/>
      <c r="ITV2" s="19"/>
      <c r="ITW2" s="19"/>
      <c r="ITX2" s="19"/>
      <c r="ITY2" s="19"/>
      <c r="ITZ2" s="19"/>
      <c r="IUA2" s="19"/>
      <c r="IUB2" s="19"/>
      <c r="IUC2" s="19"/>
      <c r="IUD2" s="19"/>
      <c r="IUE2" s="19"/>
      <c r="IUF2" s="19"/>
      <c r="IUG2" s="19"/>
      <c r="IUH2" s="19"/>
      <c r="IUI2" s="19"/>
      <c r="IUJ2" s="19"/>
      <c r="IUK2" s="19"/>
      <c r="IUL2" s="19"/>
      <c r="IUM2" s="19"/>
      <c r="IUN2" s="19"/>
      <c r="IUO2" s="19"/>
      <c r="IUP2" s="19"/>
      <c r="IUQ2" s="19"/>
      <c r="IUR2" s="19"/>
      <c r="IUS2" s="19"/>
      <c r="IUT2" s="19"/>
      <c r="IUU2" s="19"/>
      <c r="IUV2" s="19"/>
      <c r="IUW2" s="19"/>
      <c r="IUX2" s="19"/>
      <c r="IUY2" s="19"/>
      <c r="IUZ2" s="19"/>
      <c r="IVA2" s="19"/>
      <c r="IVB2" s="19"/>
      <c r="IVC2" s="19"/>
      <c r="IVD2" s="19"/>
      <c r="IVE2" s="19"/>
      <c r="IVF2" s="19"/>
      <c r="IVG2" s="19"/>
      <c r="IVH2" s="19"/>
      <c r="IVI2" s="19"/>
      <c r="IVJ2" s="19"/>
      <c r="IVK2" s="19"/>
      <c r="IVL2" s="19"/>
      <c r="IVM2" s="19"/>
      <c r="IVN2" s="19"/>
      <c r="IVO2" s="19"/>
      <c r="IVP2" s="19"/>
      <c r="IVQ2" s="19"/>
      <c r="IVR2" s="19"/>
      <c r="IVS2" s="19"/>
      <c r="IVT2" s="19"/>
      <c r="IVU2" s="19"/>
      <c r="IVV2" s="19"/>
      <c r="IVW2" s="19"/>
      <c r="IVX2" s="19"/>
      <c r="IVY2" s="19"/>
      <c r="IVZ2" s="19"/>
      <c r="IWA2" s="19"/>
      <c r="IWB2" s="19"/>
      <c r="IWC2" s="19"/>
      <c r="IWD2" s="19"/>
      <c r="IWE2" s="19"/>
      <c r="IWF2" s="19"/>
      <c r="IWG2" s="19"/>
      <c r="IWH2" s="19"/>
      <c r="IWI2" s="19"/>
      <c r="IWJ2" s="19"/>
      <c r="IWK2" s="19"/>
      <c r="IWL2" s="19"/>
      <c r="IWM2" s="19"/>
      <c r="IWN2" s="19"/>
      <c r="IWO2" s="19"/>
      <c r="IWP2" s="19"/>
      <c r="IWQ2" s="19"/>
      <c r="IWR2" s="19"/>
      <c r="IWS2" s="19"/>
      <c r="IWT2" s="19"/>
      <c r="IWU2" s="19"/>
      <c r="IWV2" s="19"/>
      <c r="IWW2" s="19"/>
      <c r="IWX2" s="19"/>
      <c r="IWY2" s="19"/>
      <c r="IWZ2" s="19"/>
      <c r="IXA2" s="19"/>
      <c r="IXB2" s="19"/>
      <c r="IXC2" s="19"/>
      <c r="IXD2" s="19"/>
      <c r="IXE2" s="19"/>
      <c r="IXF2" s="19"/>
      <c r="IXG2" s="19"/>
      <c r="IXH2" s="19"/>
      <c r="IXI2" s="19"/>
      <c r="IXJ2" s="19"/>
      <c r="IXK2" s="19"/>
      <c r="IXL2" s="19"/>
      <c r="IXM2" s="19"/>
      <c r="IXN2" s="19"/>
      <c r="IXO2" s="19"/>
      <c r="IXP2" s="19"/>
      <c r="IXQ2" s="19"/>
      <c r="IXR2" s="19"/>
      <c r="IXS2" s="19"/>
      <c r="IXT2" s="19"/>
      <c r="IXU2" s="19"/>
      <c r="IXV2" s="19"/>
      <c r="IXW2" s="19"/>
      <c r="IXX2" s="19"/>
      <c r="IXY2" s="19"/>
      <c r="IXZ2" s="19"/>
      <c r="IYA2" s="19"/>
      <c r="IYB2" s="19"/>
      <c r="IYC2" s="19"/>
      <c r="IYD2" s="19"/>
      <c r="IYE2" s="19"/>
      <c r="IYF2" s="19"/>
      <c r="IYG2" s="19"/>
      <c r="IYH2" s="19"/>
      <c r="IYI2" s="19"/>
      <c r="IYJ2" s="19"/>
      <c r="IYK2" s="19"/>
      <c r="IYL2" s="19"/>
      <c r="IYM2" s="19"/>
      <c r="IYN2" s="19"/>
      <c r="IYO2" s="19"/>
      <c r="IYP2" s="19"/>
      <c r="IYQ2" s="19"/>
      <c r="IYR2" s="19"/>
      <c r="IYS2" s="19"/>
      <c r="IYT2" s="19"/>
      <c r="IYU2" s="19"/>
      <c r="IYV2" s="19"/>
      <c r="IYW2" s="19"/>
      <c r="IYX2" s="19"/>
      <c r="IYY2" s="19"/>
      <c r="IYZ2" s="19"/>
      <c r="IZA2" s="19"/>
      <c r="IZB2" s="19"/>
      <c r="IZC2" s="19"/>
      <c r="IZD2" s="19"/>
      <c r="IZE2" s="19"/>
      <c r="IZF2" s="19"/>
      <c r="IZG2" s="19"/>
      <c r="IZH2" s="19"/>
      <c r="IZI2" s="19"/>
      <c r="IZJ2" s="19"/>
      <c r="IZK2" s="19"/>
      <c r="IZL2" s="19"/>
      <c r="IZM2" s="19"/>
      <c r="IZN2" s="19"/>
      <c r="IZO2" s="19"/>
      <c r="IZP2" s="19"/>
      <c r="IZQ2" s="19"/>
      <c r="IZR2" s="19"/>
      <c r="IZS2" s="19"/>
      <c r="IZT2" s="19"/>
      <c r="IZU2" s="19"/>
      <c r="IZV2" s="19"/>
      <c r="IZW2" s="19"/>
      <c r="IZX2" s="19"/>
      <c r="IZY2" s="19"/>
      <c r="IZZ2" s="19"/>
      <c r="JAA2" s="19"/>
      <c r="JAB2" s="19"/>
      <c r="JAC2" s="19"/>
      <c r="JAD2" s="19"/>
      <c r="JAE2" s="19"/>
      <c r="JAF2" s="19"/>
      <c r="JAG2" s="19"/>
      <c r="JAH2" s="19"/>
      <c r="JAI2" s="19"/>
      <c r="JAJ2" s="19"/>
      <c r="JAK2" s="19"/>
      <c r="JAL2" s="19"/>
      <c r="JAM2" s="19"/>
      <c r="JAN2" s="19"/>
      <c r="JAO2" s="19"/>
      <c r="JAP2" s="19"/>
      <c r="JAQ2" s="19"/>
      <c r="JAR2" s="19"/>
      <c r="JAS2" s="19"/>
      <c r="JAT2" s="19"/>
      <c r="JAU2" s="19"/>
      <c r="JAV2" s="19"/>
      <c r="JAW2" s="19"/>
      <c r="JAX2" s="19"/>
      <c r="JAY2" s="19"/>
      <c r="JAZ2" s="19"/>
      <c r="JBA2" s="19"/>
      <c r="JBB2" s="19"/>
      <c r="JBC2" s="19"/>
      <c r="JBD2" s="19"/>
      <c r="JBE2" s="19"/>
      <c r="JBF2" s="19"/>
      <c r="JBG2" s="19"/>
      <c r="JBH2" s="19"/>
      <c r="JBI2" s="19"/>
      <c r="JBJ2" s="19"/>
      <c r="JBK2" s="19"/>
      <c r="JBL2" s="19"/>
      <c r="JBM2" s="19"/>
      <c r="JBN2" s="19"/>
      <c r="JBO2" s="19"/>
      <c r="JBP2" s="19"/>
      <c r="JBQ2" s="19"/>
      <c r="JBR2" s="19"/>
      <c r="JBS2" s="19"/>
      <c r="JBT2" s="19"/>
      <c r="JBU2" s="19"/>
      <c r="JBV2" s="19"/>
      <c r="JBW2" s="19"/>
      <c r="JBX2" s="19"/>
      <c r="JBY2" s="19"/>
      <c r="JBZ2" s="19"/>
      <c r="JCA2" s="19"/>
      <c r="JCB2" s="19"/>
      <c r="JCC2" s="19"/>
      <c r="JCD2" s="19"/>
      <c r="JCE2" s="19"/>
      <c r="JCF2" s="19"/>
      <c r="JCG2" s="19"/>
      <c r="JCH2" s="19"/>
      <c r="JCI2" s="19"/>
      <c r="JCJ2" s="19"/>
      <c r="JCK2" s="19"/>
      <c r="JCL2" s="19"/>
      <c r="JCM2" s="19"/>
      <c r="JCN2" s="19"/>
      <c r="JCO2" s="19"/>
      <c r="JCP2" s="19"/>
      <c r="JCQ2" s="19"/>
      <c r="JCR2" s="19"/>
      <c r="JCS2" s="19"/>
      <c r="JCT2" s="19"/>
      <c r="JCU2" s="19"/>
      <c r="JCV2" s="19"/>
      <c r="JCW2" s="19"/>
      <c r="JCX2" s="19"/>
      <c r="JCY2" s="19"/>
      <c r="JCZ2" s="19"/>
      <c r="JDA2" s="19"/>
      <c r="JDB2" s="19"/>
      <c r="JDC2" s="19"/>
      <c r="JDD2" s="19"/>
      <c r="JDE2" s="19"/>
      <c r="JDF2" s="19"/>
      <c r="JDG2" s="19"/>
      <c r="JDH2" s="19"/>
      <c r="JDI2" s="19"/>
      <c r="JDJ2" s="19"/>
      <c r="JDK2" s="19"/>
      <c r="JDL2" s="19"/>
      <c r="JDM2" s="19"/>
      <c r="JDN2" s="19"/>
      <c r="JDO2" s="19"/>
      <c r="JDP2" s="19"/>
      <c r="JDQ2" s="19"/>
      <c r="JDR2" s="19"/>
      <c r="JDS2" s="19"/>
      <c r="JDT2" s="19"/>
      <c r="JDU2" s="19"/>
      <c r="JDV2" s="19"/>
      <c r="JDW2" s="19"/>
      <c r="JDX2" s="19"/>
      <c r="JDY2" s="19"/>
      <c r="JDZ2" s="19"/>
      <c r="JEA2" s="19"/>
      <c r="JEB2" s="19"/>
      <c r="JEC2" s="19"/>
      <c r="JED2" s="19"/>
      <c r="JEE2" s="19"/>
      <c r="JEF2" s="19"/>
      <c r="JEG2" s="19"/>
      <c r="JEH2" s="19"/>
      <c r="JEI2" s="19"/>
      <c r="JEJ2" s="19"/>
      <c r="JEK2" s="19"/>
      <c r="JEL2" s="19"/>
      <c r="JEM2" s="19"/>
      <c r="JEN2" s="19"/>
      <c r="JEO2" s="19"/>
      <c r="JEP2" s="19"/>
      <c r="JEQ2" s="19"/>
      <c r="JER2" s="19"/>
      <c r="JES2" s="19"/>
      <c r="JET2" s="19"/>
      <c r="JEU2" s="19"/>
      <c r="JEV2" s="19"/>
      <c r="JEW2" s="19"/>
      <c r="JEX2" s="19"/>
      <c r="JEY2" s="19"/>
      <c r="JEZ2" s="19"/>
      <c r="JFA2" s="19"/>
      <c r="JFB2" s="19"/>
      <c r="JFC2" s="19"/>
      <c r="JFD2" s="19"/>
      <c r="JFE2" s="19"/>
      <c r="JFF2" s="19"/>
      <c r="JFG2" s="19"/>
      <c r="JFH2" s="19"/>
      <c r="JFI2" s="19"/>
      <c r="JFJ2" s="19"/>
      <c r="JFK2" s="19"/>
      <c r="JFL2" s="19"/>
      <c r="JFM2" s="19"/>
      <c r="JFN2" s="19"/>
      <c r="JFO2" s="19"/>
      <c r="JFP2" s="19"/>
      <c r="JFQ2" s="19"/>
      <c r="JFR2" s="19"/>
      <c r="JFS2" s="19"/>
      <c r="JFT2" s="19"/>
      <c r="JFU2" s="19"/>
      <c r="JFV2" s="19"/>
      <c r="JFW2" s="19"/>
      <c r="JFX2" s="19"/>
      <c r="JFY2" s="19"/>
      <c r="JFZ2" s="19"/>
      <c r="JGA2" s="19"/>
      <c r="JGB2" s="19"/>
      <c r="JGC2" s="19"/>
      <c r="JGD2" s="19"/>
      <c r="JGE2" s="19"/>
      <c r="JGF2" s="19"/>
      <c r="JGG2" s="19"/>
      <c r="JGH2" s="19"/>
      <c r="JGI2" s="19"/>
      <c r="JGJ2" s="19"/>
      <c r="JGK2" s="19"/>
      <c r="JGL2" s="19"/>
      <c r="JGM2" s="19"/>
      <c r="JGN2" s="19"/>
      <c r="JGO2" s="19"/>
      <c r="JGP2" s="19"/>
      <c r="JGQ2" s="19"/>
      <c r="JGR2" s="19"/>
      <c r="JGS2" s="19"/>
      <c r="JGT2" s="19"/>
      <c r="JGU2" s="19"/>
      <c r="JGV2" s="19"/>
      <c r="JGW2" s="19"/>
      <c r="JGX2" s="19"/>
      <c r="JGY2" s="19"/>
      <c r="JGZ2" s="19"/>
      <c r="JHA2" s="19"/>
      <c r="JHB2" s="19"/>
      <c r="JHC2" s="19"/>
      <c r="JHD2" s="19"/>
      <c r="JHE2" s="19"/>
      <c r="JHF2" s="19"/>
      <c r="JHG2" s="19"/>
      <c r="JHH2" s="19"/>
      <c r="JHI2" s="19"/>
      <c r="JHJ2" s="19"/>
      <c r="JHK2" s="19"/>
      <c r="JHL2" s="19"/>
      <c r="JHM2" s="19"/>
      <c r="JHN2" s="19"/>
      <c r="JHO2" s="19"/>
      <c r="JHP2" s="19"/>
      <c r="JHQ2" s="19"/>
      <c r="JHR2" s="19"/>
      <c r="JHS2" s="19"/>
      <c r="JHT2" s="19"/>
      <c r="JHU2" s="19"/>
      <c r="JHV2" s="19"/>
      <c r="JHW2" s="19"/>
      <c r="JHX2" s="19"/>
      <c r="JHY2" s="19"/>
      <c r="JHZ2" s="19"/>
      <c r="JIA2" s="19"/>
      <c r="JIB2" s="19"/>
      <c r="JIC2" s="19"/>
      <c r="JID2" s="19"/>
      <c r="JIE2" s="19"/>
      <c r="JIF2" s="19"/>
      <c r="JIG2" s="19"/>
      <c r="JIH2" s="19"/>
      <c r="JII2" s="19"/>
      <c r="JIJ2" s="19"/>
      <c r="JIK2" s="19"/>
      <c r="JIL2" s="19"/>
      <c r="JIM2" s="19"/>
      <c r="JIN2" s="19"/>
      <c r="JIO2" s="19"/>
      <c r="JIP2" s="19"/>
      <c r="JIQ2" s="19"/>
      <c r="JIR2" s="19"/>
      <c r="JIS2" s="19"/>
      <c r="JIT2" s="19"/>
      <c r="JIU2" s="19"/>
      <c r="JIV2" s="19"/>
      <c r="JIW2" s="19"/>
      <c r="JIX2" s="19"/>
      <c r="JIY2" s="19"/>
      <c r="JIZ2" s="19"/>
      <c r="JJA2" s="19"/>
      <c r="JJB2" s="19"/>
      <c r="JJC2" s="19"/>
      <c r="JJD2" s="19"/>
      <c r="JJE2" s="19"/>
      <c r="JJF2" s="19"/>
      <c r="JJG2" s="19"/>
      <c r="JJH2" s="19"/>
      <c r="JJI2" s="19"/>
      <c r="JJJ2" s="19"/>
      <c r="JJK2" s="19"/>
      <c r="JJL2" s="19"/>
      <c r="JJM2" s="19"/>
      <c r="JJN2" s="19"/>
      <c r="JJO2" s="19"/>
      <c r="JJP2" s="19"/>
      <c r="JJQ2" s="19"/>
      <c r="JJR2" s="19"/>
      <c r="JJS2" s="19"/>
      <c r="JJT2" s="19"/>
      <c r="JJU2" s="19"/>
      <c r="JJV2" s="19"/>
      <c r="JJW2" s="19"/>
      <c r="JJX2" s="19"/>
      <c r="JJY2" s="19"/>
      <c r="JJZ2" s="19"/>
      <c r="JKA2" s="19"/>
      <c r="JKB2" s="19"/>
      <c r="JKC2" s="19"/>
      <c r="JKD2" s="19"/>
      <c r="JKE2" s="19"/>
      <c r="JKF2" s="19"/>
      <c r="JKG2" s="19"/>
      <c r="JKH2" s="19"/>
      <c r="JKI2" s="19"/>
      <c r="JKJ2" s="19"/>
      <c r="JKK2" s="19"/>
      <c r="JKL2" s="19"/>
      <c r="JKM2" s="19"/>
      <c r="JKN2" s="19"/>
      <c r="JKO2" s="19"/>
      <c r="JKP2" s="19"/>
      <c r="JKQ2" s="19"/>
      <c r="JKR2" s="19"/>
      <c r="JKS2" s="19"/>
      <c r="JKT2" s="19"/>
      <c r="JKU2" s="19"/>
      <c r="JKV2" s="19"/>
      <c r="JKW2" s="19"/>
      <c r="JKX2" s="19"/>
      <c r="JKY2" s="19"/>
      <c r="JKZ2" s="19"/>
      <c r="JLA2" s="19"/>
      <c r="JLB2" s="19"/>
      <c r="JLC2" s="19"/>
      <c r="JLD2" s="19"/>
      <c r="JLE2" s="19"/>
      <c r="JLF2" s="19"/>
      <c r="JLG2" s="19"/>
      <c r="JLH2" s="19"/>
      <c r="JLI2" s="19"/>
      <c r="JLJ2" s="19"/>
      <c r="JLK2" s="19"/>
      <c r="JLL2" s="19"/>
      <c r="JLM2" s="19"/>
      <c r="JLN2" s="19"/>
      <c r="JLO2" s="19"/>
      <c r="JLP2" s="19"/>
      <c r="JLQ2" s="19"/>
      <c r="JLR2" s="19"/>
      <c r="JLS2" s="19"/>
      <c r="JLT2" s="19"/>
      <c r="JLU2" s="19"/>
      <c r="JLV2" s="19"/>
      <c r="JLW2" s="19"/>
      <c r="JLX2" s="19"/>
      <c r="JLY2" s="19"/>
      <c r="JLZ2" s="19"/>
      <c r="JMA2" s="19"/>
      <c r="JMB2" s="19"/>
      <c r="JMC2" s="19"/>
      <c r="JMD2" s="19"/>
      <c r="JME2" s="19"/>
      <c r="JMF2" s="19"/>
      <c r="JMG2" s="19"/>
      <c r="JMH2" s="19"/>
      <c r="JMI2" s="19"/>
      <c r="JMJ2" s="19"/>
      <c r="JMK2" s="19"/>
      <c r="JML2" s="19"/>
      <c r="JMM2" s="19"/>
      <c r="JMN2" s="19"/>
      <c r="JMO2" s="19"/>
      <c r="JMP2" s="19"/>
      <c r="JMQ2" s="19"/>
      <c r="JMR2" s="19"/>
      <c r="JMS2" s="19"/>
      <c r="JMT2" s="19"/>
      <c r="JMU2" s="19"/>
      <c r="JMV2" s="19"/>
      <c r="JMW2" s="19"/>
      <c r="JMX2" s="19"/>
      <c r="JMY2" s="19"/>
      <c r="JMZ2" s="19"/>
      <c r="JNA2" s="19"/>
      <c r="JNB2" s="19"/>
      <c r="JNC2" s="19"/>
      <c r="JND2" s="19"/>
      <c r="JNE2" s="19"/>
      <c r="JNF2" s="19"/>
      <c r="JNG2" s="19"/>
      <c r="JNH2" s="19"/>
      <c r="JNI2" s="19"/>
      <c r="JNJ2" s="19"/>
      <c r="JNK2" s="19"/>
      <c r="JNL2" s="19"/>
      <c r="JNM2" s="19"/>
      <c r="JNN2" s="19"/>
      <c r="JNO2" s="19"/>
      <c r="JNP2" s="19"/>
      <c r="JNQ2" s="19"/>
      <c r="JNR2" s="19"/>
      <c r="JNS2" s="19"/>
      <c r="JNT2" s="19"/>
      <c r="JNU2" s="19"/>
      <c r="JNV2" s="19"/>
      <c r="JNW2" s="19"/>
      <c r="JNX2" s="19"/>
      <c r="JNY2" s="19"/>
      <c r="JNZ2" s="19"/>
      <c r="JOA2" s="19"/>
      <c r="JOB2" s="19"/>
      <c r="JOC2" s="19"/>
      <c r="JOD2" s="19"/>
      <c r="JOE2" s="19"/>
      <c r="JOF2" s="19"/>
      <c r="JOG2" s="19"/>
      <c r="JOH2" s="19"/>
      <c r="JOI2" s="19"/>
      <c r="JOJ2" s="19"/>
      <c r="JOK2" s="19"/>
      <c r="JOL2" s="19"/>
      <c r="JOM2" s="19"/>
      <c r="JON2" s="19"/>
      <c r="JOO2" s="19"/>
      <c r="JOP2" s="19"/>
      <c r="JOQ2" s="19"/>
      <c r="JOR2" s="19"/>
      <c r="JOS2" s="19"/>
      <c r="JOT2" s="19"/>
      <c r="JOU2" s="19"/>
      <c r="JOV2" s="19"/>
      <c r="JOW2" s="19"/>
      <c r="JOX2" s="19"/>
      <c r="JOY2" s="19"/>
      <c r="JOZ2" s="19"/>
      <c r="JPA2" s="19"/>
      <c r="JPB2" s="19"/>
      <c r="JPC2" s="19"/>
      <c r="JPD2" s="19"/>
      <c r="JPE2" s="19"/>
      <c r="JPF2" s="19"/>
      <c r="JPG2" s="19"/>
      <c r="JPH2" s="19"/>
      <c r="JPI2" s="19"/>
      <c r="JPJ2" s="19"/>
      <c r="JPK2" s="19"/>
      <c r="JPL2" s="19"/>
      <c r="JPM2" s="19"/>
      <c r="JPN2" s="19"/>
      <c r="JPO2" s="19"/>
      <c r="JPP2" s="19"/>
      <c r="JPQ2" s="19"/>
      <c r="JPR2" s="19"/>
      <c r="JPS2" s="19"/>
      <c r="JPT2" s="19"/>
      <c r="JPU2" s="19"/>
      <c r="JPV2" s="19"/>
      <c r="JPW2" s="19"/>
      <c r="JPX2" s="19"/>
      <c r="JPY2" s="19"/>
      <c r="JPZ2" s="19"/>
      <c r="JQA2" s="19"/>
      <c r="JQB2" s="19"/>
      <c r="JQC2" s="19"/>
      <c r="JQD2" s="19"/>
      <c r="JQE2" s="19"/>
      <c r="JQF2" s="19"/>
      <c r="JQG2" s="19"/>
      <c r="JQH2" s="19"/>
      <c r="JQI2" s="19"/>
      <c r="JQJ2" s="19"/>
      <c r="JQK2" s="19"/>
      <c r="JQL2" s="19"/>
      <c r="JQM2" s="19"/>
      <c r="JQN2" s="19"/>
      <c r="JQO2" s="19"/>
      <c r="JQP2" s="19"/>
      <c r="JQQ2" s="19"/>
      <c r="JQR2" s="19"/>
      <c r="JQS2" s="19"/>
      <c r="JQT2" s="19"/>
      <c r="JQU2" s="19"/>
      <c r="JQV2" s="19"/>
      <c r="JQW2" s="19"/>
      <c r="JQX2" s="19"/>
      <c r="JQY2" s="19"/>
      <c r="JQZ2" s="19"/>
      <c r="JRA2" s="19"/>
      <c r="JRB2" s="19"/>
      <c r="JRC2" s="19"/>
      <c r="JRD2" s="19"/>
      <c r="JRE2" s="19"/>
      <c r="JRF2" s="19"/>
      <c r="JRG2" s="19"/>
      <c r="JRH2" s="19"/>
      <c r="JRI2" s="19"/>
      <c r="JRJ2" s="19"/>
      <c r="JRK2" s="19"/>
      <c r="JRL2" s="19"/>
      <c r="JRM2" s="19"/>
      <c r="JRN2" s="19"/>
      <c r="JRO2" s="19"/>
      <c r="JRP2" s="19"/>
      <c r="JRQ2" s="19"/>
      <c r="JRR2" s="19"/>
      <c r="JRS2" s="19"/>
      <c r="JRT2" s="19"/>
      <c r="JRU2" s="19"/>
      <c r="JRV2" s="19"/>
      <c r="JRW2" s="19"/>
      <c r="JRX2" s="19"/>
      <c r="JRY2" s="19"/>
      <c r="JRZ2" s="19"/>
      <c r="JSA2" s="19"/>
      <c r="JSB2" s="19"/>
      <c r="JSC2" s="19"/>
      <c r="JSD2" s="19"/>
      <c r="JSE2" s="19"/>
      <c r="JSF2" s="19"/>
      <c r="JSG2" s="19"/>
      <c r="JSH2" s="19"/>
      <c r="JSI2" s="19"/>
      <c r="JSJ2" s="19"/>
      <c r="JSK2" s="19"/>
      <c r="JSL2" s="19"/>
      <c r="JSM2" s="19"/>
      <c r="JSN2" s="19"/>
      <c r="JSO2" s="19"/>
      <c r="JSP2" s="19"/>
      <c r="JSQ2" s="19"/>
      <c r="JSR2" s="19"/>
      <c r="JSS2" s="19"/>
      <c r="JST2" s="19"/>
      <c r="JSU2" s="19"/>
      <c r="JSV2" s="19"/>
      <c r="JSW2" s="19"/>
      <c r="JSX2" s="19"/>
      <c r="JSY2" s="19"/>
      <c r="JSZ2" s="19"/>
      <c r="JTA2" s="19"/>
      <c r="JTB2" s="19"/>
      <c r="JTC2" s="19"/>
      <c r="JTD2" s="19"/>
      <c r="JTE2" s="19"/>
      <c r="JTF2" s="19"/>
      <c r="JTG2" s="19"/>
      <c r="JTH2" s="19"/>
      <c r="JTI2" s="19"/>
      <c r="JTJ2" s="19"/>
      <c r="JTK2" s="19"/>
      <c r="JTL2" s="19"/>
      <c r="JTM2" s="19"/>
      <c r="JTN2" s="19"/>
      <c r="JTO2" s="19"/>
      <c r="JTP2" s="19"/>
      <c r="JTQ2" s="19"/>
      <c r="JTR2" s="19"/>
      <c r="JTS2" s="19"/>
      <c r="JTT2" s="19"/>
      <c r="JTU2" s="19"/>
      <c r="JTV2" s="19"/>
      <c r="JTW2" s="19"/>
      <c r="JTX2" s="19"/>
      <c r="JTY2" s="19"/>
      <c r="JTZ2" s="19"/>
      <c r="JUA2" s="19"/>
      <c r="JUB2" s="19"/>
      <c r="JUC2" s="19"/>
      <c r="JUD2" s="19"/>
      <c r="JUE2" s="19"/>
      <c r="JUF2" s="19"/>
      <c r="JUG2" s="19"/>
      <c r="JUH2" s="19"/>
      <c r="JUI2" s="19"/>
      <c r="JUJ2" s="19"/>
      <c r="JUK2" s="19"/>
      <c r="JUL2" s="19"/>
      <c r="JUM2" s="19"/>
      <c r="JUN2" s="19"/>
      <c r="JUO2" s="19"/>
      <c r="JUP2" s="19"/>
      <c r="JUQ2" s="19"/>
      <c r="JUR2" s="19"/>
      <c r="JUS2" s="19"/>
      <c r="JUT2" s="19"/>
      <c r="JUU2" s="19"/>
      <c r="JUV2" s="19"/>
      <c r="JUW2" s="19"/>
      <c r="JUX2" s="19"/>
      <c r="JUY2" s="19"/>
      <c r="JUZ2" s="19"/>
      <c r="JVA2" s="19"/>
      <c r="JVB2" s="19"/>
      <c r="JVC2" s="19"/>
      <c r="JVD2" s="19"/>
      <c r="JVE2" s="19"/>
      <c r="JVF2" s="19"/>
      <c r="JVG2" s="19"/>
      <c r="JVH2" s="19"/>
      <c r="JVI2" s="19"/>
      <c r="JVJ2" s="19"/>
      <c r="JVK2" s="19"/>
      <c r="JVL2" s="19"/>
      <c r="JVM2" s="19"/>
      <c r="JVN2" s="19"/>
      <c r="JVO2" s="19"/>
      <c r="JVP2" s="19"/>
      <c r="JVQ2" s="19"/>
      <c r="JVR2" s="19"/>
      <c r="JVS2" s="19"/>
      <c r="JVT2" s="19"/>
      <c r="JVU2" s="19"/>
      <c r="JVV2" s="19"/>
      <c r="JVW2" s="19"/>
      <c r="JVX2" s="19"/>
      <c r="JVY2" s="19"/>
      <c r="JVZ2" s="19"/>
      <c r="JWA2" s="19"/>
      <c r="JWB2" s="19"/>
      <c r="JWC2" s="19"/>
      <c r="JWD2" s="19"/>
      <c r="JWE2" s="19"/>
      <c r="JWF2" s="19"/>
      <c r="JWG2" s="19"/>
      <c r="JWH2" s="19"/>
      <c r="JWI2" s="19"/>
      <c r="JWJ2" s="19"/>
      <c r="JWK2" s="19"/>
      <c r="JWL2" s="19"/>
      <c r="JWM2" s="19"/>
      <c r="JWN2" s="19"/>
      <c r="JWO2" s="19"/>
      <c r="JWP2" s="19"/>
      <c r="JWQ2" s="19"/>
      <c r="JWR2" s="19"/>
      <c r="JWS2" s="19"/>
      <c r="JWT2" s="19"/>
      <c r="JWU2" s="19"/>
      <c r="JWV2" s="19"/>
      <c r="JWW2" s="19"/>
      <c r="JWX2" s="19"/>
      <c r="JWY2" s="19"/>
      <c r="JWZ2" s="19"/>
      <c r="JXA2" s="19"/>
      <c r="JXB2" s="19"/>
      <c r="JXC2" s="19"/>
      <c r="JXD2" s="19"/>
      <c r="JXE2" s="19"/>
      <c r="JXF2" s="19"/>
      <c r="JXG2" s="19"/>
      <c r="JXH2" s="19"/>
      <c r="JXI2" s="19"/>
      <c r="JXJ2" s="19"/>
      <c r="JXK2" s="19"/>
      <c r="JXL2" s="19"/>
      <c r="JXM2" s="19"/>
      <c r="JXN2" s="19"/>
      <c r="JXO2" s="19"/>
      <c r="JXP2" s="19"/>
      <c r="JXQ2" s="19"/>
      <c r="JXR2" s="19"/>
      <c r="JXS2" s="19"/>
      <c r="JXT2" s="19"/>
      <c r="JXU2" s="19"/>
      <c r="JXV2" s="19"/>
      <c r="JXW2" s="19"/>
      <c r="JXX2" s="19"/>
      <c r="JXY2" s="19"/>
      <c r="JXZ2" s="19"/>
      <c r="JYA2" s="19"/>
      <c r="JYB2" s="19"/>
      <c r="JYC2" s="19"/>
      <c r="JYD2" s="19"/>
      <c r="JYE2" s="19"/>
      <c r="JYF2" s="19"/>
      <c r="JYG2" s="19"/>
      <c r="JYH2" s="19"/>
      <c r="JYI2" s="19"/>
      <c r="JYJ2" s="19"/>
      <c r="JYK2" s="19"/>
      <c r="JYL2" s="19"/>
      <c r="JYM2" s="19"/>
      <c r="JYN2" s="19"/>
      <c r="JYO2" s="19"/>
      <c r="JYP2" s="19"/>
      <c r="JYQ2" s="19"/>
      <c r="JYR2" s="19"/>
      <c r="JYS2" s="19"/>
      <c r="JYT2" s="19"/>
      <c r="JYU2" s="19"/>
      <c r="JYV2" s="19"/>
      <c r="JYW2" s="19"/>
      <c r="JYX2" s="19"/>
      <c r="JYY2" s="19"/>
      <c r="JYZ2" s="19"/>
      <c r="JZA2" s="19"/>
      <c r="JZB2" s="19"/>
      <c r="JZC2" s="19"/>
      <c r="JZD2" s="19"/>
      <c r="JZE2" s="19"/>
      <c r="JZF2" s="19"/>
      <c r="JZG2" s="19"/>
      <c r="JZH2" s="19"/>
      <c r="JZI2" s="19"/>
      <c r="JZJ2" s="19"/>
      <c r="JZK2" s="19"/>
      <c r="JZL2" s="19"/>
      <c r="JZM2" s="19"/>
      <c r="JZN2" s="19"/>
      <c r="JZO2" s="19"/>
      <c r="JZP2" s="19"/>
      <c r="JZQ2" s="19"/>
      <c r="JZR2" s="19"/>
      <c r="JZS2" s="19"/>
      <c r="JZT2" s="19"/>
      <c r="JZU2" s="19"/>
      <c r="JZV2" s="19"/>
      <c r="JZW2" s="19"/>
      <c r="JZX2" s="19"/>
      <c r="JZY2" s="19"/>
      <c r="JZZ2" s="19"/>
      <c r="KAA2" s="19"/>
      <c r="KAB2" s="19"/>
      <c r="KAC2" s="19"/>
      <c r="KAD2" s="19"/>
      <c r="KAE2" s="19"/>
      <c r="KAF2" s="19"/>
      <c r="KAG2" s="19"/>
      <c r="KAH2" s="19"/>
      <c r="KAI2" s="19"/>
      <c r="KAJ2" s="19"/>
      <c r="KAK2" s="19"/>
      <c r="KAL2" s="19"/>
      <c r="KAM2" s="19"/>
      <c r="KAN2" s="19"/>
      <c r="KAO2" s="19"/>
      <c r="KAP2" s="19"/>
      <c r="KAQ2" s="19"/>
      <c r="KAR2" s="19"/>
      <c r="KAS2" s="19"/>
      <c r="KAT2" s="19"/>
      <c r="KAU2" s="19"/>
      <c r="KAV2" s="19"/>
      <c r="KAW2" s="19"/>
      <c r="KAX2" s="19"/>
      <c r="KAY2" s="19"/>
      <c r="KAZ2" s="19"/>
      <c r="KBA2" s="19"/>
      <c r="KBB2" s="19"/>
      <c r="KBC2" s="19"/>
      <c r="KBD2" s="19"/>
      <c r="KBE2" s="19"/>
      <c r="KBF2" s="19"/>
      <c r="KBG2" s="19"/>
      <c r="KBH2" s="19"/>
      <c r="KBI2" s="19"/>
      <c r="KBJ2" s="19"/>
      <c r="KBK2" s="19"/>
      <c r="KBL2" s="19"/>
      <c r="KBM2" s="19"/>
      <c r="KBN2" s="19"/>
      <c r="KBO2" s="19"/>
      <c r="KBP2" s="19"/>
      <c r="KBQ2" s="19"/>
      <c r="KBR2" s="19"/>
      <c r="KBS2" s="19"/>
      <c r="KBT2" s="19"/>
      <c r="KBU2" s="19"/>
      <c r="KBV2" s="19"/>
      <c r="KBW2" s="19"/>
      <c r="KBX2" s="19"/>
      <c r="KBY2" s="19"/>
      <c r="KBZ2" s="19"/>
      <c r="KCA2" s="19"/>
      <c r="KCB2" s="19"/>
      <c r="KCC2" s="19"/>
      <c r="KCD2" s="19"/>
      <c r="KCE2" s="19"/>
      <c r="KCF2" s="19"/>
      <c r="KCG2" s="19"/>
      <c r="KCH2" s="19"/>
      <c r="KCI2" s="19"/>
      <c r="KCJ2" s="19"/>
      <c r="KCK2" s="19"/>
      <c r="KCL2" s="19"/>
      <c r="KCM2" s="19"/>
      <c r="KCN2" s="19"/>
      <c r="KCO2" s="19"/>
      <c r="KCP2" s="19"/>
      <c r="KCQ2" s="19"/>
      <c r="KCR2" s="19"/>
      <c r="KCS2" s="19"/>
      <c r="KCT2" s="19"/>
      <c r="KCU2" s="19"/>
      <c r="KCV2" s="19"/>
      <c r="KCW2" s="19"/>
      <c r="KCX2" s="19"/>
      <c r="KCY2" s="19"/>
      <c r="KCZ2" s="19"/>
      <c r="KDA2" s="19"/>
      <c r="KDB2" s="19"/>
      <c r="KDC2" s="19"/>
      <c r="KDD2" s="19"/>
      <c r="KDE2" s="19"/>
      <c r="KDF2" s="19"/>
      <c r="KDG2" s="19"/>
      <c r="KDH2" s="19"/>
      <c r="KDI2" s="19"/>
      <c r="KDJ2" s="19"/>
      <c r="KDK2" s="19"/>
      <c r="KDL2" s="19"/>
      <c r="KDM2" s="19"/>
      <c r="KDN2" s="19"/>
      <c r="KDO2" s="19"/>
      <c r="KDP2" s="19"/>
      <c r="KDQ2" s="19"/>
      <c r="KDR2" s="19"/>
      <c r="KDS2" s="19"/>
      <c r="KDT2" s="19"/>
      <c r="KDU2" s="19"/>
      <c r="KDV2" s="19"/>
      <c r="KDW2" s="19"/>
      <c r="KDX2" s="19"/>
      <c r="KDY2" s="19"/>
      <c r="KDZ2" s="19"/>
      <c r="KEA2" s="19"/>
      <c r="KEB2" s="19"/>
      <c r="KEC2" s="19"/>
      <c r="KED2" s="19"/>
      <c r="KEE2" s="19"/>
      <c r="KEF2" s="19"/>
      <c r="KEG2" s="19"/>
      <c r="KEH2" s="19"/>
      <c r="KEI2" s="19"/>
      <c r="KEJ2" s="19"/>
      <c r="KEK2" s="19"/>
      <c r="KEL2" s="19"/>
      <c r="KEM2" s="19"/>
      <c r="KEN2" s="19"/>
      <c r="KEO2" s="19"/>
      <c r="KEP2" s="19"/>
      <c r="KEQ2" s="19"/>
      <c r="KER2" s="19"/>
      <c r="KES2" s="19"/>
      <c r="KET2" s="19"/>
      <c r="KEU2" s="19"/>
      <c r="KEV2" s="19"/>
      <c r="KEW2" s="19"/>
      <c r="KEX2" s="19"/>
      <c r="KEY2" s="19"/>
      <c r="KEZ2" s="19"/>
      <c r="KFA2" s="19"/>
      <c r="KFB2" s="19"/>
      <c r="KFC2" s="19"/>
      <c r="KFD2" s="19"/>
      <c r="KFE2" s="19"/>
      <c r="KFF2" s="19"/>
      <c r="KFG2" s="19"/>
      <c r="KFH2" s="19"/>
      <c r="KFI2" s="19"/>
      <c r="KFJ2" s="19"/>
      <c r="KFK2" s="19"/>
      <c r="KFL2" s="19"/>
      <c r="KFM2" s="19"/>
      <c r="KFN2" s="19"/>
      <c r="KFO2" s="19"/>
      <c r="KFP2" s="19"/>
      <c r="KFQ2" s="19"/>
      <c r="KFR2" s="19"/>
      <c r="KFS2" s="19"/>
      <c r="KFT2" s="19"/>
      <c r="KFU2" s="19"/>
      <c r="KFV2" s="19"/>
      <c r="KFW2" s="19"/>
      <c r="KFX2" s="19"/>
      <c r="KFY2" s="19"/>
      <c r="KFZ2" s="19"/>
      <c r="KGA2" s="19"/>
      <c r="KGB2" s="19"/>
      <c r="KGC2" s="19"/>
      <c r="KGD2" s="19"/>
      <c r="KGE2" s="19"/>
      <c r="KGF2" s="19"/>
      <c r="KGG2" s="19"/>
      <c r="KGH2" s="19"/>
      <c r="KGI2" s="19"/>
      <c r="KGJ2" s="19"/>
      <c r="KGK2" s="19"/>
      <c r="KGL2" s="19"/>
      <c r="KGM2" s="19"/>
      <c r="KGN2" s="19"/>
      <c r="KGO2" s="19"/>
      <c r="KGP2" s="19"/>
      <c r="KGQ2" s="19"/>
      <c r="KGR2" s="19"/>
      <c r="KGS2" s="19"/>
      <c r="KGT2" s="19"/>
      <c r="KGU2" s="19"/>
      <c r="KGV2" s="19"/>
      <c r="KGW2" s="19"/>
      <c r="KGX2" s="19"/>
      <c r="KGY2" s="19"/>
      <c r="KGZ2" s="19"/>
      <c r="KHA2" s="19"/>
      <c r="KHB2" s="19"/>
      <c r="KHC2" s="19"/>
      <c r="KHD2" s="19"/>
      <c r="KHE2" s="19"/>
      <c r="KHF2" s="19"/>
      <c r="KHG2" s="19"/>
      <c r="KHH2" s="19"/>
      <c r="KHI2" s="19"/>
      <c r="KHJ2" s="19"/>
      <c r="KHK2" s="19"/>
      <c r="KHL2" s="19"/>
      <c r="KHM2" s="19"/>
      <c r="KHN2" s="19"/>
      <c r="KHO2" s="19"/>
      <c r="KHP2" s="19"/>
      <c r="KHQ2" s="19"/>
      <c r="KHR2" s="19"/>
      <c r="KHS2" s="19"/>
      <c r="KHT2" s="19"/>
      <c r="KHU2" s="19"/>
      <c r="KHV2" s="19"/>
      <c r="KHW2" s="19"/>
      <c r="KHX2" s="19"/>
      <c r="KHY2" s="19"/>
      <c r="KHZ2" s="19"/>
      <c r="KIA2" s="19"/>
      <c r="KIB2" s="19"/>
      <c r="KIC2" s="19"/>
      <c r="KID2" s="19"/>
      <c r="KIE2" s="19"/>
      <c r="KIF2" s="19"/>
      <c r="KIG2" s="19"/>
      <c r="KIH2" s="19"/>
      <c r="KII2" s="19"/>
      <c r="KIJ2" s="19"/>
      <c r="KIK2" s="19"/>
      <c r="KIL2" s="19"/>
      <c r="KIM2" s="19"/>
      <c r="KIN2" s="19"/>
      <c r="KIO2" s="19"/>
      <c r="KIP2" s="19"/>
      <c r="KIQ2" s="19"/>
      <c r="KIR2" s="19"/>
      <c r="KIS2" s="19"/>
      <c r="KIT2" s="19"/>
      <c r="KIU2" s="19"/>
      <c r="KIV2" s="19"/>
      <c r="KIW2" s="19"/>
      <c r="KIX2" s="19"/>
      <c r="KIY2" s="19"/>
      <c r="KIZ2" s="19"/>
      <c r="KJA2" s="19"/>
      <c r="KJB2" s="19"/>
      <c r="KJC2" s="19"/>
      <c r="KJD2" s="19"/>
      <c r="KJE2" s="19"/>
      <c r="KJF2" s="19"/>
      <c r="KJG2" s="19"/>
      <c r="KJH2" s="19"/>
      <c r="KJI2" s="19"/>
      <c r="KJJ2" s="19"/>
      <c r="KJK2" s="19"/>
      <c r="KJL2" s="19"/>
      <c r="KJM2" s="19"/>
      <c r="KJN2" s="19"/>
      <c r="KJO2" s="19"/>
      <c r="KJP2" s="19"/>
      <c r="KJQ2" s="19"/>
      <c r="KJR2" s="19"/>
      <c r="KJS2" s="19"/>
      <c r="KJT2" s="19"/>
      <c r="KJU2" s="19"/>
      <c r="KJV2" s="19"/>
      <c r="KJW2" s="19"/>
      <c r="KJX2" s="19"/>
      <c r="KJY2" s="19"/>
      <c r="KJZ2" s="19"/>
      <c r="KKA2" s="19"/>
      <c r="KKB2" s="19"/>
      <c r="KKC2" s="19"/>
      <c r="KKD2" s="19"/>
      <c r="KKE2" s="19"/>
      <c r="KKF2" s="19"/>
      <c r="KKG2" s="19"/>
      <c r="KKH2" s="19"/>
      <c r="KKI2" s="19"/>
      <c r="KKJ2" s="19"/>
      <c r="KKK2" s="19"/>
      <c r="KKL2" s="19"/>
      <c r="KKM2" s="19"/>
      <c r="KKN2" s="19"/>
      <c r="KKO2" s="19"/>
      <c r="KKP2" s="19"/>
      <c r="KKQ2" s="19"/>
      <c r="KKR2" s="19"/>
      <c r="KKS2" s="19"/>
      <c r="KKT2" s="19"/>
      <c r="KKU2" s="19"/>
      <c r="KKV2" s="19"/>
      <c r="KKW2" s="19"/>
      <c r="KKX2" s="19"/>
      <c r="KKY2" s="19"/>
      <c r="KKZ2" s="19"/>
      <c r="KLA2" s="19"/>
      <c r="KLB2" s="19"/>
      <c r="KLC2" s="19"/>
      <c r="KLD2" s="19"/>
      <c r="KLE2" s="19"/>
      <c r="KLF2" s="19"/>
      <c r="KLG2" s="19"/>
      <c r="KLH2" s="19"/>
      <c r="KLI2" s="19"/>
      <c r="KLJ2" s="19"/>
      <c r="KLK2" s="19"/>
      <c r="KLL2" s="19"/>
      <c r="KLM2" s="19"/>
      <c r="KLN2" s="19"/>
      <c r="KLO2" s="19"/>
      <c r="KLP2" s="19"/>
      <c r="KLQ2" s="19"/>
      <c r="KLR2" s="19"/>
      <c r="KLS2" s="19"/>
      <c r="KLT2" s="19"/>
      <c r="KLU2" s="19"/>
      <c r="KLV2" s="19"/>
      <c r="KLW2" s="19"/>
      <c r="KLX2" s="19"/>
      <c r="KLY2" s="19"/>
      <c r="KLZ2" s="19"/>
      <c r="KMA2" s="19"/>
      <c r="KMB2" s="19"/>
      <c r="KMC2" s="19"/>
      <c r="KMD2" s="19"/>
      <c r="KME2" s="19"/>
      <c r="KMF2" s="19"/>
      <c r="KMG2" s="19"/>
      <c r="KMH2" s="19"/>
      <c r="KMI2" s="19"/>
      <c r="KMJ2" s="19"/>
      <c r="KMK2" s="19"/>
      <c r="KML2" s="19"/>
      <c r="KMM2" s="19"/>
      <c r="KMN2" s="19"/>
      <c r="KMO2" s="19"/>
      <c r="KMP2" s="19"/>
      <c r="KMQ2" s="19"/>
      <c r="KMR2" s="19"/>
      <c r="KMS2" s="19"/>
      <c r="KMT2" s="19"/>
      <c r="KMU2" s="19"/>
      <c r="KMV2" s="19"/>
      <c r="KMW2" s="19"/>
      <c r="KMX2" s="19"/>
      <c r="KMY2" s="19"/>
      <c r="KMZ2" s="19"/>
      <c r="KNA2" s="19"/>
      <c r="KNB2" s="19"/>
      <c r="KNC2" s="19"/>
      <c r="KND2" s="19"/>
      <c r="KNE2" s="19"/>
      <c r="KNF2" s="19"/>
      <c r="KNG2" s="19"/>
      <c r="KNH2" s="19"/>
      <c r="KNI2" s="19"/>
      <c r="KNJ2" s="19"/>
      <c r="KNK2" s="19"/>
      <c r="KNL2" s="19"/>
      <c r="KNM2" s="19"/>
      <c r="KNN2" s="19"/>
      <c r="KNO2" s="19"/>
      <c r="KNP2" s="19"/>
      <c r="KNQ2" s="19"/>
      <c r="KNR2" s="19"/>
      <c r="KNS2" s="19"/>
      <c r="KNT2" s="19"/>
      <c r="KNU2" s="19"/>
      <c r="KNV2" s="19"/>
      <c r="KNW2" s="19"/>
      <c r="KNX2" s="19"/>
      <c r="KNY2" s="19"/>
      <c r="KNZ2" s="19"/>
      <c r="KOA2" s="19"/>
      <c r="KOB2" s="19"/>
      <c r="KOC2" s="19"/>
      <c r="KOD2" s="19"/>
      <c r="KOE2" s="19"/>
      <c r="KOF2" s="19"/>
      <c r="KOG2" s="19"/>
      <c r="KOH2" s="19"/>
      <c r="KOI2" s="19"/>
      <c r="KOJ2" s="19"/>
      <c r="KOK2" s="19"/>
      <c r="KOL2" s="19"/>
      <c r="KOM2" s="19"/>
      <c r="KON2" s="19"/>
      <c r="KOO2" s="19"/>
      <c r="KOP2" s="19"/>
      <c r="KOQ2" s="19"/>
      <c r="KOR2" s="19"/>
      <c r="KOS2" s="19"/>
      <c r="KOT2" s="19"/>
      <c r="KOU2" s="19"/>
      <c r="KOV2" s="19"/>
      <c r="KOW2" s="19"/>
      <c r="KOX2" s="19"/>
      <c r="KOY2" s="19"/>
      <c r="KOZ2" s="19"/>
      <c r="KPA2" s="19"/>
      <c r="KPB2" s="19"/>
      <c r="KPC2" s="19"/>
      <c r="KPD2" s="19"/>
      <c r="KPE2" s="19"/>
      <c r="KPF2" s="19"/>
      <c r="KPG2" s="19"/>
      <c r="KPH2" s="19"/>
      <c r="KPI2" s="19"/>
      <c r="KPJ2" s="19"/>
      <c r="KPK2" s="19"/>
      <c r="KPL2" s="19"/>
      <c r="KPM2" s="19"/>
      <c r="KPN2" s="19"/>
      <c r="KPO2" s="19"/>
      <c r="KPP2" s="19"/>
      <c r="KPQ2" s="19"/>
      <c r="KPR2" s="19"/>
      <c r="KPS2" s="19"/>
      <c r="KPT2" s="19"/>
      <c r="KPU2" s="19"/>
      <c r="KPV2" s="19"/>
      <c r="KPW2" s="19"/>
      <c r="KPX2" s="19"/>
      <c r="KPY2" s="19"/>
      <c r="KPZ2" s="19"/>
      <c r="KQA2" s="19"/>
      <c r="KQB2" s="19"/>
      <c r="KQC2" s="19"/>
      <c r="KQD2" s="19"/>
      <c r="KQE2" s="19"/>
      <c r="KQF2" s="19"/>
      <c r="KQG2" s="19"/>
      <c r="KQH2" s="19"/>
      <c r="KQI2" s="19"/>
      <c r="KQJ2" s="19"/>
      <c r="KQK2" s="19"/>
      <c r="KQL2" s="19"/>
      <c r="KQM2" s="19"/>
      <c r="KQN2" s="19"/>
      <c r="KQO2" s="19"/>
      <c r="KQP2" s="19"/>
      <c r="KQQ2" s="19"/>
      <c r="KQR2" s="19"/>
      <c r="KQS2" s="19"/>
      <c r="KQT2" s="19"/>
      <c r="KQU2" s="19"/>
      <c r="KQV2" s="19"/>
      <c r="KQW2" s="19"/>
      <c r="KQX2" s="19"/>
      <c r="KQY2" s="19"/>
      <c r="KQZ2" s="19"/>
      <c r="KRA2" s="19"/>
      <c r="KRB2" s="19"/>
      <c r="KRC2" s="19"/>
      <c r="KRD2" s="19"/>
      <c r="KRE2" s="19"/>
      <c r="KRF2" s="19"/>
      <c r="KRG2" s="19"/>
      <c r="KRH2" s="19"/>
      <c r="KRI2" s="19"/>
      <c r="KRJ2" s="19"/>
      <c r="KRK2" s="19"/>
      <c r="KRL2" s="19"/>
      <c r="KRM2" s="19"/>
      <c r="KRN2" s="19"/>
      <c r="KRO2" s="19"/>
      <c r="KRP2" s="19"/>
      <c r="KRQ2" s="19"/>
      <c r="KRR2" s="19"/>
      <c r="KRS2" s="19"/>
      <c r="KRT2" s="19"/>
      <c r="KRU2" s="19"/>
      <c r="KRV2" s="19"/>
      <c r="KRW2" s="19"/>
      <c r="KRX2" s="19"/>
      <c r="KRY2" s="19"/>
      <c r="KRZ2" s="19"/>
      <c r="KSA2" s="19"/>
      <c r="KSB2" s="19"/>
      <c r="KSC2" s="19"/>
      <c r="KSD2" s="19"/>
      <c r="KSE2" s="19"/>
      <c r="KSF2" s="19"/>
      <c r="KSG2" s="19"/>
      <c r="KSH2" s="19"/>
      <c r="KSI2" s="19"/>
      <c r="KSJ2" s="19"/>
      <c r="KSK2" s="19"/>
      <c r="KSL2" s="19"/>
      <c r="KSM2" s="19"/>
      <c r="KSN2" s="19"/>
      <c r="KSO2" s="19"/>
      <c r="KSP2" s="19"/>
      <c r="KSQ2" s="19"/>
      <c r="KSR2" s="19"/>
      <c r="KSS2" s="19"/>
      <c r="KST2" s="19"/>
      <c r="KSU2" s="19"/>
      <c r="KSV2" s="19"/>
      <c r="KSW2" s="19"/>
      <c r="KSX2" s="19"/>
      <c r="KSY2" s="19"/>
      <c r="KSZ2" s="19"/>
      <c r="KTA2" s="19"/>
      <c r="KTB2" s="19"/>
      <c r="KTC2" s="19"/>
      <c r="KTD2" s="19"/>
      <c r="KTE2" s="19"/>
      <c r="KTF2" s="19"/>
      <c r="KTG2" s="19"/>
      <c r="KTH2" s="19"/>
      <c r="KTI2" s="19"/>
      <c r="KTJ2" s="19"/>
      <c r="KTK2" s="19"/>
      <c r="KTL2" s="19"/>
      <c r="KTM2" s="19"/>
      <c r="KTN2" s="19"/>
      <c r="KTO2" s="19"/>
      <c r="KTP2" s="19"/>
      <c r="KTQ2" s="19"/>
      <c r="KTR2" s="19"/>
      <c r="KTS2" s="19"/>
      <c r="KTT2" s="19"/>
      <c r="KTU2" s="19"/>
      <c r="KTV2" s="19"/>
      <c r="KTW2" s="19"/>
      <c r="KTX2" s="19"/>
      <c r="KTY2" s="19"/>
      <c r="KTZ2" s="19"/>
      <c r="KUA2" s="19"/>
      <c r="KUB2" s="19"/>
      <c r="KUC2" s="19"/>
      <c r="KUD2" s="19"/>
      <c r="KUE2" s="19"/>
      <c r="KUF2" s="19"/>
      <c r="KUG2" s="19"/>
      <c r="KUH2" s="19"/>
      <c r="KUI2" s="19"/>
      <c r="KUJ2" s="19"/>
      <c r="KUK2" s="19"/>
      <c r="KUL2" s="19"/>
      <c r="KUM2" s="19"/>
      <c r="KUN2" s="19"/>
      <c r="KUO2" s="19"/>
      <c r="KUP2" s="19"/>
      <c r="KUQ2" s="19"/>
      <c r="KUR2" s="19"/>
      <c r="KUS2" s="19"/>
      <c r="KUT2" s="19"/>
      <c r="KUU2" s="19"/>
      <c r="KUV2" s="19"/>
      <c r="KUW2" s="19"/>
      <c r="KUX2" s="19"/>
      <c r="KUY2" s="19"/>
      <c r="KUZ2" s="19"/>
      <c r="KVA2" s="19"/>
      <c r="KVB2" s="19"/>
      <c r="KVC2" s="19"/>
      <c r="KVD2" s="19"/>
      <c r="KVE2" s="19"/>
      <c r="KVF2" s="19"/>
      <c r="KVG2" s="19"/>
      <c r="KVH2" s="19"/>
      <c r="KVI2" s="19"/>
      <c r="KVJ2" s="19"/>
      <c r="KVK2" s="19"/>
      <c r="KVL2" s="19"/>
      <c r="KVM2" s="19"/>
      <c r="KVN2" s="19"/>
      <c r="KVO2" s="19"/>
      <c r="KVP2" s="19"/>
      <c r="KVQ2" s="19"/>
      <c r="KVR2" s="19"/>
      <c r="KVS2" s="19"/>
      <c r="KVT2" s="19"/>
      <c r="KVU2" s="19"/>
      <c r="KVV2" s="19"/>
      <c r="KVW2" s="19"/>
      <c r="KVX2" s="19"/>
      <c r="KVY2" s="19"/>
      <c r="KVZ2" s="19"/>
      <c r="KWA2" s="19"/>
      <c r="KWB2" s="19"/>
      <c r="KWC2" s="19"/>
      <c r="KWD2" s="19"/>
      <c r="KWE2" s="19"/>
      <c r="KWF2" s="19"/>
      <c r="KWG2" s="19"/>
      <c r="KWH2" s="19"/>
      <c r="KWI2" s="19"/>
      <c r="KWJ2" s="19"/>
      <c r="KWK2" s="19"/>
      <c r="KWL2" s="19"/>
      <c r="KWM2" s="19"/>
      <c r="KWN2" s="19"/>
      <c r="KWO2" s="19"/>
      <c r="KWP2" s="19"/>
      <c r="KWQ2" s="19"/>
      <c r="KWR2" s="19"/>
      <c r="KWS2" s="19"/>
      <c r="KWT2" s="19"/>
      <c r="KWU2" s="19"/>
      <c r="KWV2" s="19"/>
      <c r="KWW2" s="19"/>
      <c r="KWX2" s="19"/>
      <c r="KWY2" s="19"/>
      <c r="KWZ2" s="19"/>
      <c r="KXA2" s="19"/>
      <c r="KXB2" s="19"/>
      <c r="KXC2" s="19"/>
      <c r="KXD2" s="19"/>
      <c r="KXE2" s="19"/>
      <c r="KXF2" s="19"/>
      <c r="KXG2" s="19"/>
      <c r="KXH2" s="19"/>
      <c r="KXI2" s="19"/>
      <c r="KXJ2" s="19"/>
      <c r="KXK2" s="19"/>
      <c r="KXL2" s="19"/>
      <c r="KXM2" s="19"/>
      <c r="KXN2" s="19"/>
      <c r="KXO2" s="19"/>
      <c r="KXP2" s="19"/>
      <c r="KXQ2" s="19"/>
      <c r="KXR2" s="19"/>
      <c r="KXS2" s="19"/>
      <c r="KXT2" s="19"/>
      <c r="KXU2" s="19"/>
      <c r="KXV2" s="19"/>
      <c r="KXW2" s="19"/>
      <c r="KXX2" s="19"/>
      <c r="KXY2" s="19"/>
      <c r="KXZ2" s="19"/>
      <c r="KYA2" s="19"/>
      <c r="KYB2" s="19"/>
      <c r="KYC2" s="19"/>
      <c r="KYD2" s="19"/>
      <c r="KYE2" s="19"/>
      <c r="KYF2" s="19"/>
      <c r="KYG2" s="19"/>
      <c r="KYH2" s="19"/>
      <c r="KYI2" s="19"/>
      <c r="KYJ2" s="19"/>
      <c r="KYK2" s="19"/>
      <c r="KYL2" s="19"/>
      <c r="KYM2" s="19"/>
      <c r="KYN2" s="19"/>
      <c r="KYO2" s="19"/>
      <c r="KYP2" s="19"/>
      <c r="KYQ2" s="19"/>
      <c r="KYR2" s="19"/>
      <c r="KYS2" s="19"/>
      <c r="KYT2" s="19"/>
      <c r="KYU2" s="19"/>
      <c r="KYV2" s="19"/>
      <c r="KYW2" s="19"/>
      <c r="KYX2" s="19"/>
      <c r="KYY2" s="19"/>
      <c r="KYZ2" s="19"/>
      <c r="KZA2" s="19"/>
      <c r="KZB2" s="19"/>
      <c r="KZC2" s="19"/>
      <c r="KZD2" s="19"/>
      <c r="KZE2" s="19"/>
      <c r="KZF2" s="19"/>
      <c r="KZG2" s="19"/>
      <c r="KZH2" s="19"/>
      <c r="KZI2" s="19"/>
      <c r="KZJ2" s="19"/>
      <c r="KZK2" s="19"/>
      <c r="KZL2" s="19"/>
      <c r="KZM2" s="19"/>
      <c r="KZN2" s="19"/>
      <c r="KZO2" s="19"/>
      <c r="KZP2" s="19"/>
      <c r="KZQ2" s="19"/>
      <c r="KZR2" s="19"/>
      <c r="KZS2" s="19"/>
      <c r="KZT2" s="19"/>
      <c r="KZU2" s="19"/>
      <c r="KZV2" s="19"/>
      <c r="KZW2" s="19"/>
      <c r="KZX2" s="19"/>
      <c r="KZY2" s="19"/>
      <c r="KZZ2" s="19"/>
      <c r="LAA2" s="19"/>
      <c r="LAB2" s="19"/>
      <c r="LAC2" s="19"/>
      <c r="LAD2" s="19"/>
      <c r="LAE2" s="19"/>
      <c r="LAF2" s="19"/>
      <c r="LAG2" s="19"/>
      <c r="LAH2" s="19"/>
      <c r="LAI2" s="19"/>
      <c r="LAJ2" s="19"/>
      <c r="LAK2" s="19"/>
      <c r="LAL2" s="19"/>
      <c r="LAM2" s="19"/>
      <c r="LAN2" s="19"/>
      <c r="LAO2" s="19"/>
      <c r="LAP2" s="19"/>
      <c r="LAQ2" s="19"/>
      <c r="LAR2" s="19"/>
      <c r="LAS2" s="19"/>
      <c r="LAT2" s="19"/>
      <c r="LAU2" s="19"/>
      <c r="LAV2" s="19"/>
      <c r="LAW2" s="19"/>
      <c r="LAX2" s="19"/>
      <c r="LAY2" s="19"/>
      <c r="LAZ2" s="19"/>
      <c r="LBA2" s="19"/>
      <c r="LBB2" s="19"/>
      <c r="LBC2" s="19"/>
      <c r="LBD2" s="19"/>
      <c r="LBE2" s="19"/>
      <c r="LBF2" s="19"/>
      <c r="LBG2" s="19"/>
      <c r="LBH2" s="19"/>
      <c r="LBI2" s="19"/>
      <c r="LBJ2" s="19"/>
      <c r="LBK2" s="19"/>
      <c r="LBL2" s="19"/>
      <c r="LBM2" s="19"/>
      <c r="LBN2" s="19"/>
      <c r="LBO2" s="19"/>
      <c r="LBP2" s="19"/>
      <c r="LBQ2" s="19"/>
      <c r="LBR2" s="19"/>
      <c r="LBS2" s="19"/>
      <c r="LBT2" s="19"/>
      <c r="LBU2" s="19"/>
      <c r="LBV2" s="19"/>
      <c r="LBW2" s="19"/>
      <c r="LBX2" s="19"/>
      <c r="LBY2" s="19"/>
      <c r="LBZ2" s="19"/>
      <c r="LCA2" s="19"/>
      <c r="LCB2" s="19"/>
      <c r="LCC2" s="19"/>
      <c r="LCD2" s="19"/>
      <c r="LCE2" s="19"/>
      <c r="LCF2" s="19"/>
      <c r="LCG2" s="19"/>
      <c r="LCH2" s="19"/>
      <c r="LCI2" s="19"/>
      <c r="LCJ2" s="19"/>
      <c r="LCK2" s="19"/>
      <c r="LCL2" s="19"/>
      <c r="LCM2" s="19"/>
      <c r="LCN2" s="19"/>
      <c r="LCO2" s="19"/>
      <c r="LCP2" s="19"/>
      <c r="LCQ2" s="19"/>
      <c r="LCR2" s="19"/>
      <c r="LCS2" s="19"/>
      <c r="LCT2" s="19"/>
      <c r="LCU2" s="19"/>
      <c r="LCV2" s="19"/>
      <c r="LCW2" s="19"/>
      <c r="LCX2" s="19"/>
      <c r="LCY2" s="19"/>
      <c r="LCZ2" s="19"/>
      <c r="LDA2" s="19"/>
      <c r="LDB2" s="19"/>
      <c r="LDC2" s="19"/>
      <c r="LDD2" s="19"/>
      <c r="LDE2" s="19"/>
      <c r="LDF2" s="19"/>
      <c r="LDG2" s="19"/>
      <c r="LDH2" s="19"/>
      <c r="LDI2" s="19"/>
      <c r="LDJ2" s="19"/>
      <c r="LDK2" s="19"/>
      <c r="LDL2" s="19"/>
      <c r="LDM2" s="19"/>
      <c r="LDN2" s="19"/>
      <c r="LDO2" s="19"/>
      <c r="LDP2" s="19"/>
      <c r="LDQ2" s="19"/>
      <c r="LDR2" s="19"/>
      <c r="LDS2" s="19"/>
      <c r="LDT2" s="19"/>
      <c r="LDU2" s="19"/>
      <c r="LDV2" s="19"/>
      <c r="LDW2" s="19"/>
      <c r="LDX2" s="19"/>
      <c r="LDY2" s="19"/>
      <c r="LDZ2" s="19"/>
      <c r="LEA2" s="19"/>
      <c r="LEB2" s="19"/>
      <c r="LEC2" s="19"/>
      <c r="LED2" s="19"/>
      <c r="LEE2" s="19"/>
      <c r="LEF2" s="19"/>
      <c r="LEG2" s="19"/>
      <c r="LEH2" s="19"/>
      <c r="LEI2" s="19"/>
      <c r="LEJ2" s="19"/>
      <c r="LEK2" s="19"/>
      <c r="LEL2" s="19"/>
      <c r="LEM2" s="19"/>
      <c r="LEN2" s="19"/>
      <c r="LEO2" s="19"/>
      <c r="LEP2" s="19"/>
      <c r="LEQ2" s="19"/>
      <c r="LER2" s="19"/>
      <c r="LES2" s="19"/>
      <c r="LET2" s="19"/>
      <c r="LEU2" s="19"/>
      <c r="LEV2" s="19"/>
      <c r="LEW2" s="19"/>
      <c r="LEX2" s="19"/>
      <c r="LEY2" s="19"/>
      <c r="LEZ2" s="19"/>
      <c r="LFA2" s="19"/>
      <c r="LFB2" s="19"/>
      <c r="LFC2" s="19"/>
      <c r="LFD2" s="19"/>
      <c r="LFE2" s="19"/>
      <c r="LFF2" s="19"/>
      <c r="LFG2" s="19"/>
      <c r="LFH2" s="19"/>
      <c r="LFI2" s="19"/>
      <c r="LFJ2" s="19"/>
      <c r="LFK2" s="19"/>
      <c r="LFL2" s="19"/>
      <c r="LFM2" s="19"/>
      <c r="LFN2" s="19"/>
      <c r="LFO2" s="19"/>
      <c r="LFP2" s="19"/>
      <c r="LFQ2" s="19"/>
      <c r="LFR2" s="19"/>
      <c r="LFS2" s="19"/>
      <c r="LFT2" s="19"/>
      <c r="LFU2" s="19"/>
      <c r="LFV2" s="19"/>
      <c r="LFW2" s="19"/>
      <c r="LFX2" s="19"/>
      <c r="LFY2" s="19"/>
      <c r="LFZ2" s="19"/>
      <c r="LGA2" s="19"/>
      <c r="LGB2" s="19"/>
      <c r="LGC2" s="19"/>
      <c r="LGD2" s="19"/>
      <c r="LGE2" s="19"/>
      <c r="LGF2" s="19"/>
      <c r="LGG2" s="19"/>
      <c r="LGH2" s="19"/>
      <c r="LGI2" s="19"/>
      <c r="LGJ2" s="19"/>
      <c r="LGK2" s="19"/>
      <c r="LGL2" s="19"/>
      <c r="LGM2" s="19"/>
      <c r="LGN2" s="19"/>
      <c r="LGO2" s="19"/>
      <c r="LGP2" s="19"/>
      <c r="LGQ2" s="19"/>
      <c r="LGR2" s="19"/>
      <c r="LGS2" s="19"/>
      <c r="LGT2" s="19"/>
      <c r="LGU2" s="19"/>
      <c r="LGV2" s="19"/>
      <c r="LGW2" s="19"/>
      <c r="LGX2" s="19"/>
      <c r="LGY2" s="19"/>
      <c r="LGZ2" s="19"/>
      <c r="LHA2" s="19"/>
      <c r="LHB2" s="19"/>
      <c r="LHC2" s="19"/>
      <c r="LHD2" s="19"/>
      <c r="LHE2" s="19"/>
      <c r="LHF2" s="19"/>
      <c r="LHG2" s="19"/>
      <c r="LHH2" s="19"/>
      <c r="LHI2" s="19"/>
      <c r="LHJ2" s="19"/>
      <c r="LHK2" s="19"/>
      <c r="LHL2" s="19"/>
      <c r="LHM2" s="19"/>
      <c r="LHN2" s="19"/>
      <c r="LHO2" s="19"/>
      <c r="LHP2" s="19"/>
      <c r="LHQ2" s="19"/>
      <c r="LHR2" s="19"/>
      <c r="LHS2" s="19"/>
      <c r="LHT2" s="19"/>
      <c r="LHU2" s="19"/>
      <c r="LHV2" s="19"/>
      <c r="LHW2" s="19"/>
      <c r="LHX2" s="19"/>
      <c r="LHY2" s="19"/>
      <c r="LHZ2" s="19"/>
      <c r="LIA2" s="19"/>
      <c r="LIB2" s="19"/>
      <c r="LIC2" s="19"/>
      <c r="LID2" s="19"/>
      <c r="LIE2" s="19"/>
      <c r="LIF2" s="19"/>
      <c r="LIG2" s="19"/>
      <c r="LIH2" s="19"/>
      <c r="LII2" s="19"/>
      <c r="LIJ2" s="19"/>
      <c r="LIK2" s="19"/>
      <c r="LIL2" s="19"/>
      <c r="LIM2" s="19"/>
      <c r="LIN2" s="19"/>
      <c r="LIO2" s="19"/>
      <c r="LIP2" s="19"/>
      <c r="LIQ2" s="19"/>
      <c r="LIR2" s="19"/>
      <c r="LIS2" s="19"/>
      <c r="LIT2" s="19"/>
      <c r="LIU2" s="19"/>
      <c r="LIV2" s="19"/>
      <c r="LIW2" s="19"/>
      <c r="LIX2" s="19"/>
      <c r="LIY2" s="19"/>
      <c r="LIZ2" s="19"/>
      <c r="LJA2" s="19"/>
      <c r="LJB2" s="19"/>
      <c r="LJC2" s="19"/>
      <c r="LJD2" s="19"/>
      <c r="LJE2" s="19"/>
      <c r="LJF2" s="19"/>
      <c r="LJG2" s="19"/>
      <c r="LJH2" s="19"/>
      <c r="LJI2" s="19"/>
      <c r="LJJ2" s="19"/>
      <c r="LJK2" s="19"/>
      <c r="LJL2" s="19"/>
      <c r="LJM2" s="19"/>
      <c r="LJN2" s="19"/>
      <c r="LJO2" s="19"/>
      <c r="LJP2" s="19"/>
      <c r="LJQ2" s="19"/>
      <c r="LJR2" s="19"/>
      <c r="LJS2" s="19"/>
      <c r="LJT2" s="19"/>
      <c r="LJU2" s="19"/>
      <c r="LJV2" s="19"/>
      <c r="LJW2" s="19"/>
      <c r="LJX2" s="19"/>
      <c r="LJY2" s="19"/>
      <c r="LJZ2" s="19"/>
      <c r="LKA2" s="19"/>
      <c r="LKB2" s="19"/>
      <c r="LKC2" s="19"/>
      <c r="LKD2" s="19"/>
      <c r="LKE2" s="19"/>
      <c r="LKF2" s="19"/>
      <c r="LKG2" s="19"/>
      <c r="LKH2" s="19"/>
      <c r="LKI2" s="19"/>
      <c r="LKJ2" s="19"/>
      <c r="LKK2" s="19"/>
      <c r="LKL2" s="19"/>
      <c r="LKM2" s="19"/>
      <c r="LKN2" s="19"/>
      <c r="LKO2" s="19"/>
      <c r="LKP2" s="19"/>
      <c r="LKQ2" s="19"/>
      <c r="LKR2" s="19"/>
      <c r="LKS2" s="19"/>
      <c r="LKT2" s="19"/>
      <c r="LKU2" s="19"/>
      <c r="LKV2" s="19"/>
      <c r="LKW2" s="19"/>
      <c r="LKX2" s="19"/>
      <c r="LKY2" s="19"/>
      <c r="LKZ2" s="19"/>
      <c r="LLA2" s="19"/>
      <c r="LLB2" s="19"/>
      <c r="LLC2" s="19"/>
      <c r="LLD2" s="19"/>
      <c r="LLE2" s="19"/>
      <c r="LLF2" s="19"/>
      <c r="LLG2" s="19"/>
      <c r="LLH2" s="19"/>
      <c r="LLI2" s="19"/>
      <c r="LLJ2" s="19"/>
      <c r="LLK2" s="19"/>
      <c r="LLL2" s="19"/>
      <c r="LLM2" s="19"/>
      <c r="LLN2" s="19"/>
      <c r="LLO2" s="19"/>
      <c r="LLP2" s="19"/>
      <c r="LLQ2" s="19"/>
      <c r="LLR2" s="19"/>
      <c r="LLS2" s="19"/>
      <c r="LLT2" s="19"/>
      <c r="LLU2" s="19"/>
      <c r="LLV2" s="19"/>
      <c r="LLW2" s="19"/>
      <c r="LLX2" s="19"/>
      <c r="LLY2" s="19"/>
      <c r="LLZ2" s="19"/>
      <c r="LMA2" s="19"/>
      <c r="LMB2" s="19"/>
      <c r="LMC2" s="19"/>
      <c r="LMD2" s="19"/>
      <c r="LME2" s="19"/>
      <c r="LMF2" s="19"/>
      <c r="LMG2" s="19"/>
      <c r="LMH2" s="19"/>
      <c r="LMI2" s="19"/>
      <c r="LMJ2" s="19"/>
      <c r="LMK2" s="19"/>
      <c r="LML2" s="19"/>
      <c r="LMM2" s="19"/>
      <c r="LMN2" s="19"/>
      <c r="LMO2" s="19"/>
      <c r="LMP2" s="19"/>
      <c r="LMQ2" s="19"/>
      <c r="LMR2" s="19"/>
      <c r="LMS2" s="19"/>
      <c r="LMT2" s="19"/>
      <c r="LMU2" s="19"/>
      <c r="LMV2" s="19"/>
      <c r="LMW2" s="19"/>
      <c r="LMX2" s="19"/>
      <c r="LMY2" s="19"/>
      <c r="LMZ2" s="19"/>
      <c r="LNA2" s="19"/>
      <c r="LNB2" s="19"/>
      <c r="LNC2" s="19"/>
      <c r="LND2" s="19"/>
      <c r="LNE2" s="19"/>
      <c r="LNF2" s="19"/>
      <c r="LNG2" s="19"/>
      <c r="LNH2" s="19"/>
      <c r="LNI2" s="19"/>
      <c r="LNJ2" s="19"/>
      <c r="LNK2" s="19"/>
      <c r="LNL2" s="19"/>
      <c r="LNM2" s="19"/>
      <c r="LNN2" s="19"/>
      <c r="LNO2" s="19"/>
      <c r="LNP2" s="19"/>
      <c r="LNQ2" s="19"/>
      <c r="LNR2" s="19"/>
      <c r="LNS2" s="19"/>
      <c r="LNT2" s="19"/>
      <c r="LNU2" s="19"/>
      <c r="LNV2" s="19"/>
      <c r="LNW2" s="19"/>
      <c r="LNX2" s="19"/>
      <c r="LNY2" s="19"/>
      <c r="LNZ2" s="19"/>
      <c r="LOA2" s="19"/>
      <c r="LOB2" s="19"/>
      <c r="LOC2" s="19"/>
      <c r="LOD2" s="19"/>
      <c r="LOE2" s="19"/>
      <c r="LOF2" s="19"/>
      <c r="LOG2" s="19"/>
      <c r="LOH2" s="19"/>
      <c r="LOI2" s="19"/>
      <c r="LOJ2" s="19"/>
      <c r="LOK2" s="19"/>
      <c r="LOL2" s="19"/>
      <c r="LOM2" s="19"/>
      <c r="LON2" s="19"/>
      <c r="LOO2" s="19"/>
      <c r="LOP2" s="19"/>
      <c r="LOQ2" s="19"/>
      <c r="LOR2" s="19"/>
      <c r="LOS2" s="19"/>
      <c r="LOT2" s="19"/>
      <c r="LOU2" s="19"/>
      <c r="LOV2" s="19"/>
      <c r="LOW2" s="19"/>
      <c r="LOX2" s="19"/>
      <c r="LOY2" s="19"/>
      <c r="LOZ2" s="19"/>
      <c r="LPA2" s="19"/>
      <c r="LPB2" s="19"/>
      <c r="LPC2" s="19"/>
      <c r="LPD2" s="19"/>
      <c r="LPE2" s="19"/>
      <c r="LPF2" s="19"/>
      <c r="LPG2" s="19"/>
      <c r="LPH2" s="19"/>
      <c r="LPI2" s="19"/>
      <c r="LPJ2" s="19"/>
      <c r="LPK2" s="19"/>
      <c r="LPL2" s="19"/>
      <c r="LPM2" s="19"/>
      <c r="LPN2" s="19"/>
      <c r="LPO2" s="19"/>
      <c r="LPP2" s="19"/>
      <c r="LPQ2" s="19"/>
      <c r="LPR2" s="19"/>
      <c r="LPS2" s="19"/>
      <c r="LPT2" s="19"/>
      <c r="LPU2" s="19"/>
      <c r="LPV2" s="19"/>
      <c r="LPW2" s="19"/>
      <c r="LPX2" s="19"/>
      <c r="LPY2" s="19"/>
      <c r="LPZ2" s="19"/>
      <c r="LQA2" s="19"/>
      <c r="LQB2" s="19"/>
      <c r="LQC2" s="19"/>
      <c r="LQD2" s="19"/>
      <c r="LQE2" s="19"/>
      <c r="LQF2" s="19"/>
      <c r="LQG2" s="19"/>
      <c r="LQH2" s="19"/>
      <c r="LQI2" s="19"/>
      <c r="LQJ2" s="19"/>
      <c r="LQK2" s="19"/>
      <c r="LQL2" s="19"/>
      <c r="LQM2" s="19"/>
      <c r="LQN2" s="19"/>
      <c r="LQO2" s="19"/>
      <c r="LQP2" s="19"/>
      <c r="LQQ2" s="19"/>
      <c r="LQR2" s="19"/>
      <c r="LQS2" s="19"/>
      <c r="LQT2" s="19"/>
      <c r="LQU2" s="19"/>
      <c r="LQV2" s="19"/>
      <c r="LQW2" s="19"/>
      <c r="LQX2" s="19"/>
      <c r="LQY2" s="19"/>
      <c r="LQZ2" s="19"/>
      <c r="LRA2" s="19"/>
      <c r="LRB2" s="19"/>
      <c r="LRC2" s="19"/>
      <c r="LRD2" s="19"/>
      <c r="LRE2" s="19"/>
      <c r="LRF2" s="19"/>
      <c r="LRG2" s="19"/>
      <c r="LRH2" s="19"/>
      <c r="LRI2" s="19"/>
      <c r="LRJ2" s="19"/>
      <c r="LRK2" s="19"/>
      <c r="LRL2" s="19"/>
      <c r="LRM2" s="19"/>
      <c r="LRN2" s="19"/>
      <c r="LRO2" s="19"/>
      <c r="LRP2" s="19"/>
      <c r="LRQ2" s="19"/>
      <c r="LRR2" s="19"/>
      <c r="LRS2" s="19"/>
      <c r="LRT2" s="19"/>
      <c r="LRU2" s="19"/>
      <c r="LRV2" s="19"/>
      <c r="LRW2" s="19"/>
      <c r="LRX2" s="19"/>
      <c r="LRY2" s="19"/>
      <c r="LRZ2" s="19"/>
      <c r="LSA2" s="19"/>
      <c r="LSB2" s="19"/>
      <c r="LSC2" s="19"/>
      <c r="LSD2" s="19"/>
      <c r="LSE2" s="19"/>
      <c r="LSF2" s="19"/>
      <c r="LSG2" s="19"/>
      <c r="LSH2" s="19"/>
      <c r="LSI2" s="19"/>
      <c r="LSJ2" s="19"/>
      <c r="LSK2" s="19"/>
      <c r="LSL2" s="19"/>
      <c r="LSM2" s="19"/>
      <c r="LSN2" s="19"/>
      <c r="LSO2" s="19"/>
      <c r="LSP2" s="19"/>
      <c r="LSQ2" s="19"/>
      <c r="LSR2" s="19"/>
      <c r="LSS2" s="19"/>
      <c r="LST2" s="19"/>
      <c r="LSU2" s="19"/>
      <c r="LSV2" s="19"/>
      <c r="LSW2" s="19"/>
      <c r="LSX2" s="19"/>
      <c r="LSY2" s="19"/>
      <c r="LSZ2" s="19"/>
      <c r="LTA2" s="19"/>
      <c r="LTB2" s="19"/>
      <c r="LTC2" s="19"/>
      <c r="LTD2" s="19"/>
      <c r="LTE2" s="19"/>
      <c r="LTF2" s="19"/>
      <c r="LTG2" s="19"/>
      <c r="LTH2" s="19"/>
      <c r="LTI2" s="19"/>
      <c r="LTJ2" s="19"/>
      <c r="LTK2" s="19"/>
      <c r="LTL2" s="19"/>
      <c r="LTM2" s="19"/>
      <c r="LTN2" s="19"/>
      <c r="LTO2" s="19"/>
      <c r="LTP2" s="19"/>
      <c r="LTQ2" s="19"/>
      <c r="LTR2" s="19"/>
      <c r="LTS2" s="19"/>
      <c r="LTT2" s="19"/>
      <c r="LTU2" s="19"/>
      <c r="LTV2" s="19"/>
      <c r="LTW2" s="19"/>
      <c r="LTX2" s="19"/>
      <c r="LTY2" s="19"/>
      <c r="LTZ2" s="19"/>
      <c r="LUA2" s="19"/>
      <c r="LUB2" s="19"/>
      <c r="LUC2" s="19"/>
      <c r="LUD2" s="19"/>
      <c r="LUE2" s="19"/>
      <c r="LUF2" s="19"/>
      <c r="LUG2" s="19"/>
      <c r="LUH2" s="19"/>
      <c r="LUI2" s="19"/>
      <c r="LUJ2" s="19"/>
      <c r="LUK2" s="19"/>
      <c r="LUL2" s="19"/>
      <c r="LUM2" s="19"/>
      <c r="LUN2" s="19"/>
      <c r="LUO2" s="19"/>
      <c r="LUP2" s="19"/>
      <c r="LUQ2" s="19"/>
      <c r="LUR2" s="19"/>
      <c r="LUS2" s="19"/>
      <c r="LUT2" s="19"/>
      <c r="LUU2" s="19"/>
      <c r="LUV2" s="19"/>
      <c r="LUW2" s="19"/>
      <c r="LUX2" s="19"/>
      <c r="LUY2" s="19"/>
      <c r="LUZ2" s="19"/>
      <c r="LVA2" s="19"/>
      <c r="LVB2" s="19"/>
      <c r="LVC2" s="19"/>
      <c r="LVD2" s="19"/>
      <c r="LVE2" s="19"/>
      <c r="LVF2" s="19"/>
      <c r="LVG2" s="19"/>
      <c r="LVH2" s="19"/>
      <c r="LVI2" s="19"/>
      <c r="LVJ2" s="19"/>
      <c r="LVK2" s="19"/>
      <c r="LVL2" s="19"/>
      <c r="LVM2" s="19"/>
      <c r="LVN2" s="19"/>
      <c r="LVO2" s="19"/>
      <c r="LVP2" s="19"/>
      <c r="LVQ2" s="19"/>
      <c r="LVR2" s="19"/>
      <c r="LVS2" s="19"/>
      <c r="LVT2" s="19"/>
      <c r="LVU2" s="19"/>
      <c r="LVV2" s="19"/>
      <c r="LVW2" s="19"/>
      <c r="LVX2" s="19"/>
      <c r="LVY2" s="19"/>
      <c r="LVZ2" s="19"/>
      <c r="LWA2" s="19"/>
      <c r="LWB2" s="19"/>
      <c r="LWC2" s="19"/>
      <c r="LWD2" s="19"/>
      <c r="LWE2" s="19"/>
      <c r="LWF2" s="19"/>
      <c r="LWG2" s="19"/>
      <c r="LWH2" s="19"/>
      <c r="LWI2" s="19"/>
      <c r="LWJ2" s="19"/>
      <c r="LWK2" s="19"/>
      <c r="LWL2" s="19"/>
      <c r="LWM2" s="19"/>
      <c r="LWN2" s="19"/>
      <c r="LWO2" s="19"/>
      <c r="LWP2" s="19"/>
      <c r="LWQ2" s="19"/>
      <c r="LWR2" s="19"/>
      <c r="LWS2" s="19"/>
      <c r="LWT2" s="19"/>
      <c r="LWU2" s="19"/>
      <c r="LWV2" s="19"/>
      <c r="LWW2" s="19"/>
      <c r="LWX2" s="19"/>
      <c r="LWY2" s="19"/>
      <c r="LWZ2" s="19"/>
      <c r="LXA2" s="19"/>
      <c r="LXB2" s="19"/>
      <c r="LXC2" s="19"/>
      <c r="LXD2" s="19"/>
      <c r="LXE2" s="19"/>
      <c r="LXF2" s="19"/>
      <c r="LXG2" s="19"/>
      <c r="LXH2" s="19"/>
      <c r="LXI2" s="19"/>
      <c r="LXJ2" s="19"/>
      <c r="LXK2" s="19"/>
      <c r="LXL2" s="19"/>
      <c r="LXM2" s="19"/>
      <c r="LXN2" s="19"/>
      <c r="LXO2" s="19"/>
      <c r="LXP2" s="19"/>
      <c r="LXQ2" s="19"/>
      <c r="LXR2" s="19"/>
      <c r="LXS2" s="19"/>
      <c r="LXT2" s="19"/>
      <c r="LXU2" s="19"/>
      <c r="LXV2" s="19"/>
      <c r="LXW2" s="19"/>
      <c r="LXX2" s="19"/>
      <c r="LXY2" s="19"/>
      <c r="LXZ2" s="19"/>
      <c r="LYA2" s="19"/>
      <c r="LYB2" s="19"/>
      <c r="LYC2" s="19"/>
      <c r="LYD2" s="19"/>
      <c r="LYE2" s="19"/>
      <c r="LYF2" s="19"/>
      <c r="LYG2" s="19"/>
      <c r="LYH2" s="19"/>
      <c r="LYI2" s="19"/>
      <c r="LYJ2" s="19"/>
      <c r="LYK2" s="19"/>
      <c r="LYL2" s="19"/>
      <c r="LYM2" s="19"/>
      <c r="LYN2" s="19"/>
      <c r="LYO2" s="19"/>
      <c r="LYP2" s="19"/>
      <c r="LYQ2" s="19"/>
      <c r="LYR2" s="19"/>
      <c r="LYS2" s="19"/>
      <c r="LYT2" s="19"/>
      <c r="LYU2" s="19"/>
      <c r="LYV2" s="19"/>
      <c r="LYW2" s="19"/>
      <c r="LYX2" s="19"/>
      <c r="LYY2" s="19"/>
      <c r="LYZ2" s="19"/>
      <c r="LZA2" s="19"/>
      <c r="LZB2" s="19"/>
      <c r="LZC2" s="19"/>
      <c r="LZD2" s="19"/>
      <c r="LZE2" s="19"/>
      <c r="LZF2" s="19"/>
      <c r="LZG2" s="19"/>
      <c r="LZH2" s="19"/>
      <c r="LZI2" s="19"/>
      <c r="LZJ2" s="19"/>
      <c r="LZK2" s="19"/>
      <c r="LZL2" s="19"/>
      <c r="LZM2" s="19"/>
      <c r="LZN2" s="19"/>
      <c r="LZO2" s="19"/>
      <c r="LZP2" s="19"/>
      <c r="LZQ2" s="19"/>
      <c r="LZR2" s="19"/>
      <c r="LZS2" s="19"/>
      <c r="LZT2" s="19"/>
      <c r="LZU2" s="19"/>
      <c r="LZV2" s="19"/>
      <c r="LZW2" s="19"/>
      <c r="LZX2" s="19"/>
      <c r="LZY2" s="19"/>
      <c r="LZZ2" s="19"/>
      <c r="MAA2" s="19"/>
      <c r="MAB2" s="19"/>
      <c r="MAC2" s="19"/>
      <c r="MAD2" s="19"/>
      <c r="MAE2" s="19"/>
      <c r="MAF2" s="19"/>
      <c r="MAG2" s="19"/>
      <c r="MAH2" s="19"/>
      <c r="MAI2" s="19"/>
      <c r="MAJ2" s="19"/>
      <c r="MAK2" s="19"/>
      <c r="MAL2" s="19"/>
      <c r="MAM2" s="19"/>
      <c r="MAN2" s="19"/>
      <c r="MAO2" s="19"/>
      <c r="MAP2" s="19"/>
      <c r="MAQ2" s="19"/>
      <c r="MAR2" s="19"/>
      <c r="MAS2" s="19"/>
      <c r="MAT2" s="19"/>
      <c r="MAU2" s="19"/>
      <c r="MAV2" s="19"/>
      <c r="MAW2" s="19"/>
      <c r="MAX2" s="19"/>
      <c r="MAY2" s="19"/>
      <c r="MAZ2" s="19"/>
      <c r="MBA2" s="19"/>
      <c r="MBB2" s="19"/>
      <c r="MBC2" s="19"/>
      <c r="MBD2" s="19"/>
      <c r="MBE2" s="19"/>
      <c r="MBF2" s="19"/>
      <c r="MBG2" s="19"/>
      <c r="MBH2" s="19"/>
      <c r="MBI2" s="19"/>
      <c r="MBJ2" s="19"/>
      <c r="MBK2" s="19"/>
      <c r="MBL2" s="19"/>
      <c r="MBM2" s="19"/>
      <c r="MBN2" s="19"/>
      <c r="MBO2" s="19"/>
      <c r="MBP2" s="19"/>
      <c r="MBQ2" s="19"/>
      <c r="MBR2" s="19"/>
      <c r="MBS2" s="19"/>
      <c r="MBT2" s="19"/>
      <c r="MBU2" s="19"/>
      <c r="MBV2" s="19"/>
      <c r="MBW2" s="19"/>
      <c r="MBX2" s="19"/>
      <c r="MBY2" s="19"/>
      <c r="MBZ2" s="19"/>
      <c r="MCA2" s="19"/>
      <c r="MCB2" s="19"/>
      <c r="MCC2" s="19"/>
      <c r="MCD2" s="19"/>
      <c r="MCE2" s="19"/>
      <c r="MCF2" s="19"/>
      <c r="MCG2" s="19"/>
      <c r="MCH2" s="19"/>
      <c r="MCI2" s="19"/>
      <c r="MCJ2" s="19"/>
      <c r="MCK2" s="19"/>
      <c r="MCL2" s="19"/>
      <c r="MCM2" s="19"/>
      <c r="MCN2" s="19"/>
      <c r="MCO2" s="19"/>
      <c r="MCP2" s="19"/>
      <c r="MCQ2" s="19"/>
      <c r="MCR2" s="19"/>
      <c r="MCS2" s="19"/>
      <c r="MCT2" s="19"/>
      <c r="MCU2" s="19"/>
      <c r="MCV2" s="19"/>
      <c r="MCW2" s="19"/>
      <c r="MCX2" s="19"/>
      <c r="MCY2" s="19"/>
      <c r="MCZ2" s="19"/>
      <c r="MDA2" s="19"/>
      <c r="MDB2" s="19"/>
      <c r="MDC2" s="19"/>
      <c r="MDD2" s="19"/>
      <c r="MDE2" s="19"/>
      <c r="MDF2" s="19"/>
      <c r="MDG2" s="19"/>
      <c r="MDH2" s="19"/>
      <c r="MDI2" s="19"/>
      <c r="MDJ2" s="19"/>
      <c r="MDK2" s="19"/>
      <c r="MDL2" s="19"/>
      <c r="MDM2" s="19"/>
      <c r="MDN2" s="19"/>
      <c r="MDO2" s="19"/>
      <c r="MDP2" s="19"/>
      <c r="MDQ2" s="19"/>
      <c r="MDR2" s="19"/>
      <c r="MDS2" s="19"/>
      <c r="MDT2" s="19"/>
      <c r="MDU2" s="19"/>
      <c r="MDV2" s="19"/>
      <c r="MDW2" s="19"/>
      <c r="MDX2" s="19"/>
      <c r="MDY2" s="19"/>
      <c r="MDZ2" s="19"/>
      <c r="MEA2" s="19"/>
      <c r="MEB2" s="19"/>
      <c r="MEC2" s="19"/>
      <c r="MED2" s="19"/>
      <c r="MEE2" s="19"/>
      <c r="MEF2" s="19"/>
      <c r="MEG2" s="19"/>
      <c r="MEH2" s="19"/>
      <c r="MEI2" s="19"/>
      <c r="MEJ2" s="19"/>
      <c r="MEK2" s="19"/>
      <c r="MEL2" s="19"/>
      <c r="MEM2" s="19"/>
      <c r="MEN2" s="19"/>
      <c r="MEO2" s="19"/>
      <c r="MEP2" s="19"/>
      <c r="MEQ2" s="19"/>
      <c r="MER2" s="19"/>
      <c r="MES2" s="19"/>
      <c r="MET2" s="19"/>
      <c r="MEU2" s="19"/>
      <c r="MEV2" s="19"/>
      <c r="MEW2" s="19"/>
      <c r="MEX2" s="19"/>
      <c r="MEY2" s="19"/>
      <c r="MEZ2" s="19"/>
      <c r="MFA2" s="19"/>
      <c r="MFB2" s="19"/>
      <c r="MFC2" s="19"/>
      <c r="MFD2" s="19"/>
      <c r="MFE2" s="19"/>
      <c r="MFF2" s="19"/>
      <c r="MFG2" s="19"/>
      <c r="MFH2" s="19"/>
      <c r="MFI2" s="19"/>
      <c r="MFJ2" s="19"/>
      <c r="MFK2" s="19"/>
      <c r="MFL2" s="19"/>
      <c r="MFM2" s="19"/>
      <c r="MFN2" s="19"/>
      <c r="MFO2" s="19"/>
      <c r="MFP2" s="19"/>
      <c r="MFQ2" s="19"/>
      <c r="MFR2" s="19"/>
      <c r="MFS2" s="19"/>
      <c r="MFT2" s="19"/>
      <c r="MFU2" s="19"/>
      <c r="MFV2" s="19"/>
      <c r="MFW2" s="19"/>
      <c r="MFX2" s="19"/>
      <c r="MFY2" s="19"/>
      <c r="MFZ2" s="19"/>
      <c r="MGA2" s="19"/>
      <c r="MGB2" s="19"/>
      <c r="MGC2" s="19"/>
      <c r="MGD2" s="19"/>
      <c r="MGE2" s="19"/>
      <c r="MGF2" s="19"/>
      <c r="MGG2" s="19"/>
      <c r="MGH2" s="19"/>
      <c r="MGI2" s="19"/>
      <c r="MGJ2" s="19"/>
      <c r="MGK2" s="19"/>
      <c r="MGL2" s="19"/>
      <c r="MGM2" s="19"/>
      <c r="MGN2" s="19"/>
      <c r="MGO2" s="19"/>
      <c r="MGP2" s="19"/>
      <c r="MGQ2" s="19"/>
      <c r="MGR2" s="19"/>
      <c r="MGS2" s="19"/>
      <c r="MGT2" s="19"/>
      <c r="MGU2" s="19"/>
      <c r="MGV2" s="19"/>
      <c r="MGW2" s="19"/>
      <c r="MGX2" s="19"/>
      <c r="MGY2" s="19"/>
      <c r="MGZ2" s="19"/>
      <c r="MHA2" s="19"/>
      <c r="MHB2" s="19"/>
      <c r="MHC2" s="19"/>
      <c r="MHD2" s="19"/>
      <c r="MHE2" s="19"/>
      <c r="MHF2" s="19"/>
      <c r="MHG2" s="19"/>
      <c r="MHH2" s="19"/>
      <c r="MHI2" s="19"/>
      <c r="MHJ2" s="19"/>
      <c r="MHK2" s="19"/>
      <c r="MHL2" s="19"/>
      <c r="MHM2" s="19"/>
      <c r="MHN2" s="19"/>
      <c r="MHO2" s="19"/>
      <c r="MHP2" s="19"/>
      <c r="MHQ2" s="19"/>
      <c r="MHR2" s="19"/>
      <c r="MHS2" s="19"/>
      <c r="MHT2" s="19"/>
      <c r="MHU2" s="19"/>
      <c r="MHV2" s="19"/>
      <c r="MHW2" s="19"/>
      <c r="MHX2" s="19"/>
      <c r="MHY2" s="19"/>
      <c r="MHZ2" s="19"/>
      <c r="MIA2" s="19"/>
      <c r="MIB2" s="19"/>
      <c r="MIC2" s="19"/>
      <c r="MID2" s="19"/>
      <c r="MIE2" s="19"/>
      <c r="MIF2" s="19"/>
      <c r="MIG2" s="19"/>
      <c r="MIH2" s="19"/>
      <c r="MII2" s="19"/>
      <c r="MIJ2" s="19"/>
      <c r="MIK2" s="19"/>
      <c r="MIL2" s="19"/>
      <c r="MIM2" s="19"/>
      <c r="MIN2" s="19"/>
      <c r="MIO2" s="19"/>
      <c r="MIP2" s="19"/>
      <c r="MIQ2" s="19"/>
      <c r="MIR2" s="19"/>
      <c r="MIS2" s="19"/>
      <c r="MIT2" s="19"/>
      <c r="MIU2" s="19"/>
      <c r="MIV2" s="19"/>
      <c r="MIW2" s="19"/>
      <c r="MIX2" s="19"/>
      <c r="MIY2" s="19"/>
      <c r="MIZ2" s="19"/>
      <c r="MJA2" s="19"/>
      <c r="MJB2" s="19"/>
      <c r="MJC2" s="19"/>
      <c r="MJD2" s="19"/>
      <c r="MJE2" s="19"/>
      <c r="MJF2" s="19"/>
      <c r="MJG2" s="19"/>
      <c r="MJH2" s="19"/>
      <c r="MJI2" s="19"/>
      <c r="MJJ2" s="19"/>
      <c r="MJK2" s="19"/>
      <c r="MJL2" s="19"/>
      <c r="MJM2" s="19"/>
      <c r="MJN2" s="19"/>
      <c r="MJO2" s="19"/>
      <c r="MJP2" s="19"/>
      <c r="MJQ2" s="19"/>
      <c r="MJR2" s="19"/>
      <c r="MJS2" s="19"/>
      <c r="MJT2" s="19"/>
      <c r="MJU2" s="19"/>
      <c r="MJV2" s="19"/>
      <c r="MJW2" s="19"/>
      <c r="MJX2" s="19"/>
      <c r="MJY2" s="19"/>
      <c r="MJZ2" s="19"/>
      <c r="MKA2" s="19"/>
      <c r="MKB2" s="19"/>
      <c r="MKC2" s="19"/>
      <c r="MKD2" s="19"/>
      <c r="MKE2" s="19"/>
      <c r="MKF2" s="19"/>
      <c r="MKG2" s="19"/>
      <c r="MKH2" s="19"/>
      <c r="MKI2" s="19"/>
      <c r="MKJ2" s="19"/>
      <c r="MKK2" s="19"/>
      <c r="MKL2" s="19"/>
      <c r="MKM2" s="19"/>
      <c r="MKN2" s="19"/>
      <c r="MKO2" s="19"/>
      <c r="MKP2" s="19"/>
      <c r="MKQ2" s="19"/>
      <c r="MKR2" s="19"/>
      <c r="MKS2" s="19"/>
      <c r="MKT2" s="19"/>
      <c r="MKU2" s="19"/>
      <c r="MKV2" s="19"/>
      <c r="MKW2" s="19"/>
      <c r="MKX2" s="19"/>
      <c r="MKY2" s="19"/>
      <c r="MKZ2" s="19"/>
      <c r="MLA2" s="19"/>
      <c r="MLB2" s="19"/>
      <c r="MLC2" s="19"/>
      <c r="MLD2" s="19"/>
      <c r="MLE2" s="19"/>
      <c r="MLF2" s="19"/>
      <c r="MLG2" s="19"/>
      <c r="MLH2" s="19"/>
      <c r="MLI2" s="19"/>
      <c r="MLJ2" s="19"/>
      <c r="MLK2" s="19"/>
      <c r="MLL2" s="19"/>
      <c r="MLM2" s="19"/>
      <c r="MLN2" s="19"/>
      <c r="MLO2" s="19"/>
      <c r="MLP2" s="19"/>
      <c r="MLQ2" s="19"/>
      <c r="MLR2" s="19"/>
      <c r="MLS2" s="19"/>
      <c r="MLT2" s="19"/>
      <c r="MLU2" s="19"/>
      <c r="MLV2" s="19"/>
      <c r="MLW2" s="19"/>
      <c r="MLX2" s="19"/>
      <c r="MLY2" s="19"/>
      <c r="MLZ2" s="19"/>
      <c r="MMA2" s="19"/>
      <c r="MMB2" s="19"/>
      <c r="MMC2" s="19"/>
      <c r="MMD2" s="19"/>
      <c r="MME2" s="19"/>
      <c r="MMF2" s="19"/>
      <c r="MMG2" s="19"/>
      <c r="MMH2" s="19"/>
      <c r="MMI2" s="19"/>
      <c r="MMJ2" s="19"/>
      <c r="MMK2" s="19"/>
      <c r="MML2" s="19"/>
      <c r="MMM2" s="19"/>
      <c r="MMN2" s="19"/>
      <c r="MMO2" s="19"/>
      <c r="MMP2" s="19"/>
      <c r="MMQ2" s="19"/>
      <c r="MMR2" s="19"/>
      <c r="MMS2" s="19"/>
      <c r="MMT2" s="19"/>
      <c r="MMU2" s="19"/>
      <c r="MMV2" s="19"/>
      <c r="MMW2" s="19"/>
      <c r="MMX2" s="19"/>
      <c r="MMY2" s="19"/>
      <c r="MMZ2" s="19"/>
      <c r="MNA2" s="19"/>
      <c r="MNB2" s="19"/>
      <c r="MNC2" s="19"/>
      <c r="MND2" s="19"/>
      <c r="MNE2" s="19"/>
      <c r="MNF2" s="19"/>
      <c r="MNG2" s="19"/>
      <c r="MNH2" s="19"/>
      <c r="MNI2" s="19"/>
      <c r="MNJ2" s="19"/>
      <c r="MNK2" s="19"/>
      <c r="MNL2" s="19"/>
      <c r="MNM2" s="19"/>
      <c r="MNN2" s="19"/>
      <c r="MNO2" s="19"/>
      <c r="MNP2" s="19"/>
      <c r="MNQ2" s="19"/>
      <c r="MNR2" s="19"/>
      <c r="MNS2" s="19"/>
      <c r="MNT2" s="19"/>
      <c r="MNU2" s="19"/>
      <c r="MNV2" s="19"/>
      <c r="MNW2" s="19"/>
      <c r="MNX2" s="19"/>
      <c r="MNY2" s="19"/>
      <c r="MNZ2" s="19"/>
      <c r="MOA2" s="19"/>
      <c r="MOB2" s="19"/>
      <c r="MOC2" s="19"/>
      <c r="MOD2" s="19"/>
      <c r="MOE2" s="19"/>
      <c r="MOF2" s="19"/>
      <c r="MOG2" s="19"/>
      <c r="MOH2" s="19"/>
      <c r="MOI2" s="19"/>
      <c r="MOJ2" s="19"/>
      <c r="MOK2" s="19"/>
      <c r="MOL2" s="19"/>
      <c r="MOM2" s="19"/>
      <c r="MON2" s="19"/>
      <c r="MOO2" s="19"/>
      <c r="MOP2" s="19"/>
      <c r="MOQ2" s="19"/>
      <c r="MOR2" s="19"/>
      <c r="MOS2" s="19"/>
      <c r="MOT2" s="19"/>
      <c r="MOU2" s="19"/>
      <c r="MOV2" s="19"/>
      <c r="MOW2" s="19"/>
      <c r="MOX2" s="19"/>
      <c r="MOY2" s="19"/>
      <c r="MOZ2" s="19"/>
      <c r="MPA2" s="19"/>
      <c r="MPB2" s="19"/>
      <c r="MPC2" s="19"/>
      <c r="MPD2" s="19"/>
      <c r="MPE2" s="19"/>
      <c r="MPF2" s="19"/>
      <c r="MPG2" s="19"/>
      <c r="MPH2" s="19"/>
      <c r="MPI2" s="19"/>
      <c r="MPJ2" s="19"/>
      <c r="MPK2" s="19"/>
      <c r="MPL2" s="19"/>
      <c r="MPM2" s="19"/>
      <c r="MPN2" s="19"/>
      <c r="MPO2" s="19"/>
      <c r="MPP2" s="19"/>
      <c r="MPQ2" s="19"/>
      <c r="MPR2" s="19"/>
      <c r="MPS2" s="19"/>
      <c r="MPT2" s="19"/>
      <c r="MPU2" s="19"/>
      <c r="MPV2" s="19"/>
      <c r="MPW2" s="19"/>
      <c r="MPX2" s="19"/>
      <c r="MPY2" s="19"/>
      <c r="MPZ2" s="19"/>
      <c r="MQA2" s="19"/>
      <c r="MQB2" s="19"/>
      <c r="MQC2" s="19"/>
      <c r="MQD2" s="19"/>
      <c r="MQE2" s="19"/>
      <c r="MQF2" s="19"/>
      <c r="MQG2" s="19"/>
      <c r="MQH2" s="19"/>
      <c r="MQI2" s="19"/>
      <c r="MQJ2" s="19"/>
      <c r="MQK2" s="19"/>
      <c r="MQL2" s="19"/>
      <c r="MQM2" s="19"/>
      <c r="MQN2" s="19"/>
      <c r="MQO2" s="19"/>
      <c r="MQP2" s="19"/>
      <c r="MQQ2" s="19"/>
      <c r="MQR2" s="19"/>
      <c r="MQS2" s="19"/>
      <c r="MQT2" s="19"/>
      <c r="MQU2" s="19"/>
      <c r="MQV2" s="19"/>
      <c r="MQW2" s="19"/>
      <c r="MQX2" s="19"/>
      <c r="MQY2" s="19"/>
      <c r="MQZ2" s="19"/>
      <c r="MRA2" s="19"/>
      <c r="MRB2" s="19"/>
      <c r="MRC2" s="19"/>
      <c r="MRD2" s="19"/>
      <c r="MRE2" s="19"/>
      <c r="MRF2" s="19"/>
      <c r="MRG2" s="19"/>
      <c r="MRH2" s="19"/>
      <c r="MRI2" s="19"/>
      <c r="MRJ2" s="19"/>
      <c r="MRK2" s="19"/>
      <c r="MRL2" s="19"/>
      <c r="MRM2" s="19"/>
      <c r="MRN2" s="19"/>
      <c r="MRO2" s="19"/>
      <c r="MRP2" s="19"/>
      <c r="MRQ2" s="19"/>
      <c r="MRR2" s="19"/>
      <c r="MRS2" s="19"/>
      <c r="MRT2" s="19"/>
      <c r="MRU2" s="19"/>
      <c r="MRV2" s="19"/>
      <c r="MRW2" s="19"/>
      <c r="MRX2" s="19"/>
      <c r="MRY2" s="19"/>
      <c r="MRZ2" s="19"/>
      <c r="MSA2" s="19"/>
      <c r="MSB2" s="19"/>
      <c r="MSC2" s="19"/>
      <c r="MSD2" s="19"/>
      <c r="MSE2" s="19"/>
      <c r="MSF2" s="19"/>
      <c r="MSG2" s="19"/>
      <c r="MSH2" s="19"/>
      <c r="MSI2" s="19"/>
      <c r="MSJ2" s="19"/>
      <c r="MSK2" s="19"/>
      <c r="MSL2" s="19"/>
      <c r="MSM2" s="19"/>
      <c r="MSN2" s="19"/>
      <c r="MSO2" s="19"/>
      <c r="MSP2" s="19"/>
      <c r="MSQ2" s="19"/>
      <c r="MSR2" s="19"/>
      <c r="MSS2" s="19"/>
      <c r="MST2" s="19"/>
      <c r="MSU2" s="19"/>
      <c r="MSV2" s="19"/>
      <c r="MSW2" s="19"/>
      <c r="MSX2" s="19"/>
      <c r="MSY2" s="19"/>
      <c r="MSZ2" s="19"/>
      <c r="MTA2" s="19"/>
      <c r="MTB2" s="19"/>
      <c r="MTC2" s="19"/>
      <c r="MTD2" s="19"/>
      <c r="MTE2" s="19"/>
      <c r="MTF2" s="19"/>
      <c r="MTG2" s="19"/>
      <c r="MTH2" s="19"/>
      <c r="MTI2" s="19"/>
      <c r="MTJ2" s="19"/>
      <c r="MTK2" s="19"/>
      <c r="MTL2" s="19"/>
      <c r="MTM2" s="19"/>
      <c r="MTN2" s="19"/>
      <c r="MTO2" s="19"/>
      <c r="MTP2" s="19"/>
      <c r="MTQ2" s="19"/>
      <c r="MTR2" s="19"/>
      <c r="MTS2" s="19"/>
      <c r="MTT2" s="19"/>
      <c r="MTU2" s="19"/>
      <c r="MTV2" s="19"/>
      <c r="MTW2" s="19"/>
      <c r="MTX2" s="19"/>
      <c r="MTY2" s="19"/>
      <c r="MTZ2" s="19"/>
      <c r="MUA2" s="19"/>
      <c r="MUB2" s="19"/>
      <c r="MUC2" s="19"/>
      <c r="MUD2" s="19"/>
      <c r="MUE2" s="19"/>
      <c r="MUF2" s="19"/>
      <c r="MUG2" s="19"/>
      <c r="MUH2" s="19"/>
      <c r="MUI2" s="19"/>
      <c r="MUJ2" s="19"/>
      <c r="MUK2" s="19"/>
      <c r="MUL2" s="19"/>
      <c r="MUM2" s="19"/>
      <c r="MUN2" s="19"/>
      <c r="MUO2" s="19"/>
      <c r="MUP2" s="19"/>
      <c r="MUQ2" s="19"/>
      <c r="MUR2" s="19"/>
      <c r="MUS2" s="19"/>
      <c r="MUT2" s="19"/>
      <c r="MUU2" s="19"/>
      <c r="MUV2" s="19"/>
      <c r="MUW2" s="19"/>
      <c r="MUX2" s="19"/>
      <c r="MUY2" s="19"/>
      <c r="MUZ2" s="19"/>
      <c r="MVA2" s="19"/>
      <c r="MVB2" s="19"/>
      <c r="MVC2" s="19"/>
      <c r="MVD2" s="19"/>
      <c r="MVE2" s="19"/>
      <c r="MVF2" s="19"/>
      <c r="MVG2" s="19"/>
      <c r="MVH2" s="19"/>
      <c r="MVI2" s="19"/>
      <c r="MVJ2" s="19"/>
      <c r="MVK2" s="19"/>
      <c r="MVL2" s="19"/>
      <c r="MVM2" s="19"/>
      <c r="MVN2" s="19"/>
      <c r="MVO2" s="19"/>
      <c r="MVP2" s="19"/>
      <c r="MVQ2" s="19"/>
      <c r="MVR2" s="19"/>
      <c r="MVS2" s="19"/>
      <c r="MVT2" s="19"/>
      <c r="MVU2" s="19"/>
      <c r="MVV2" s="19"/>
      <c r="MVW2" s="19"/>
      <c r="MVX2" s="19"/>
      <c r="MVY2" s="19"/>
      <c r="MVZ2" s="19"/>
      <c r="MWA2" s="19"/>
      <c r="MWB2" s="19"/>
      <c r="MWC2" s="19"/>
      <c r="MWD2" s="19"/>
      <c r="MWE2" s="19"/>
      <c r="MWF2" s="19"/>
      <c r="MWG2" s="19"/>
      <c r="MWH2" s="19"/>
      <c r="MWI2" s="19"/>
      <c r="MWJ2" s="19"/>
      <c r="MWK2" s="19"/>
      <c r="MWL2" s="19"/>
      <c r="MWM2" s="19"/>
      <c r="MWN2" s="19"/>
      <c r="MWO2" s="19"/>
      <c r="MWP2" s="19"/>
      <c r="MWQ2" s="19"/>
      <c r="MWR2" s="19"/>
      <c r="MWS2" s="19"/>
      <c r="MWT2" s="19"/>
      <c r="MWU2" s="19"/>
      <c r="MWV2" s="19"/>
      <c r="MWW2" s="19"/>
      <c r="MWX2" s="19"/>
      <c r="MWY2" s="19"/>
      <c r="MWZ2" s="19"/>
      <c r="MXA2" s="19"/>
      <c r="MXB2" s="19"/>
      <c r="MXC2" s="19"/>
      <c r="MXD2" s="19"/>
      <c r="MXE2" s="19"/>
      <c r="MXF2" s="19"/>
      <c r="MXG2" s="19"/>
      <c r="MXH2" s="19"/>
      <c r="MXI2" s="19"/>
      <c r="MXJ2" s="19"/>
      <c r="MXK2" s="19"/>
      <c r="MXL2" s="19"/>
      <c r="MXM2" s="19"/>
      <c r="MXN2" s="19"/>
      <c r="MXO2" s="19"/>
      <c r="MXP2" s="19"/>
      <c r="MXQ2" s="19"/>
      <c r="MXR2" s="19"/>
      <c r="MXS2" s="19"/>
      <c r="MXT2" s="19"/>
      <c r="MXU2" s="19"/>
      <c r="MXV2" s="19"/>
      <c r="MXW2" s="19"/>
      <c r="MXX2" s="19"/>
      <c r="MXY2" s="19"/>
      <c r="MXZ2" s="19"/>
      <c r="MYA2" s="19"/>
      <c r="MYB2" s="19"/>
      <c r="MYC2" s="19"/>
      <c r="MYD2" s="19"/>
      <c r="MYE2" s="19"/>
      <c r="MYF2" s="19"/>
      <c r="MYG2" s="19"/>
      <c r="MYH2" s="19"/>
      <c r="MYI2" s="19"/>
      <c r="MYJ2" s="19"/>
      <c r="MYK2" s="19"/>
      <c r="MYL2" s="19"/>
      <c r="MYM2" s="19"/>
      <c r="MYN2" s="19"/>
      <c r="MYO2" s="19"/>
      <c r="MYP2" s="19"/>
      <c r="MYQ2" s="19"/>
      <c r="MYR2" s="19"/>
      <c r="MYS2" s="19"/>
      <c r="MYT2" s="19"/>
      <c r="MYU2" s="19"/>
      <c r="MYV2" s="19"/>
      <c r="MYW2" s="19"/>
      <c r="MYX2" s="19"/>
      <c r="MYY2" s="19"/>
      <c r="MYZ2" s="19"/>
      <c r="MZA2" s="19"/>
      <c r="MZB2" s="19"/>
      <c r="MZC2" s="19"/>
      <c r="MZD2" s="19"/>
      <c r="MZE2" s="19"/>
      <c r="MZF2" s="19"/>
      <c r="MZG2" s="19"/>
      <c r="MZH2" s="19"/>
      <c r="MZI2" s="19"/>
      <c r="MZJ2" s="19"/>
      <c r="MZK2" s="19"/>
      <c r="MZL2" s="19"/>
      <c r="MZM2" s="19"/>
      <c r="MZN2" s="19"/>
      <c r="MZO2" s="19"/>
      <c r="MZP2" s="19"/>
      <c r="MZQ2" s="19"/>
      <c r="MZR2" s="19"/>
      <c r="MZS2" s="19"/>
      <c r="MZT2" s="19"/>
      <c r="MZU2" s="19"/>
      <c r="MZV2" s="19"/>
      <c r="MZW2" s="19"/>
      <c r="MZX2" s="19"/>
      <c r="MZY2" s="19"/>
      <c r="MZZ2" s="19"/>
      <c r="NAA2" s="19"/>
      <c r="NAB2" s="19"/>
      <c r="NAC2" s="19"/>
      <c r="NAD2" s="19"/>
      <c r="NAE2" s="19"/>
      <c r="NAF2" s="19"/>
      <c r="NAG2" s="19"/>
      <c r="NAH2" s="19"/>
      <c r="NAI2" s="19"/>
      <c r="NAJ2" s="19"/>
      <c r="NAK2" s="19"/>
      <c r="NAL2" s="19"/>
      <c r="NAM2" s="19"/>
      <c r="NAN2" s="19"/>
      <c r="NAO2" s="19"/>
      <c r="NAP2" s="19"/>
      <c r="NAQ2" s="19"/>
      <c r="NAR2" s="19"/>
      <c r="NAS2" s="19"/>
      <c r="NAT2" s="19"/>
      <c r="NAU2" s="19"/>
      <c r="NAV2" s="19"/>
      <c r="NAW2" s="19"/>
      <c r="NAX2" s="19"/>
      <c r="NAY2" s="19"/>
      <c r="NAZ2" s="19"/>
      <c r="NBA2" s="19"/>
      <c r="NBB2" s="19"/>
      <c r="NBC2" s="19"/>
      <c r="NBD2" s="19"/>
      <c r="NBE2" s="19"/>
      <c r="NBF2" s="19"/>
      <c r="NBG2" s="19"/>
      <c r="NBH2" s="19"/>
      <c r="NBI2" s="19"/>
      <c r="NBJ2" s="19"/>
      <c r="NBK2" s="19"/>
      <c r="NBL2" s="19"/>
      <c r="NBM2" s="19"/>
      <c r="NBN2" s="19"/>
      <c r="NBO2" s="19"/>
      <c r="NBP2" s="19"/>
      <c r="NBQ2" s="19"/>
      <c r="NBR2" s="19"/>
      <c r="NBS2" s="19"/>
      <c r="NBT2" s="19"/>
      <c r="NBU2" s="19"/>
      <c r="NBV2" s="19"/>
      <c r="NBW2" s="19"/>
      <c r="NBX2" s="19"/>
      <c r="NBY2" s="19"/>
      <c r="NBZ2" s="19"/>
      <c r="NCA2" s="19"/>
      <c r="NCB2" s="19"/>
      <c r="NCC2" s="19"/>
      <c r="NCD2" s="19"/>
      <c r="NCE2" s="19"/>
      <c r="NCF2" s="19"/>
      <c r="NCG2" s="19"/>
      <c r="NCH2" s="19"/>
      <c r="NCI2" s="19"/>
      <c r="NCJ2" s="19"/>
      <c r="NCK2" s="19"/>
      <c r="NCL2" s="19"/>
      <c r="NCM2" s="19"/>
      <c r="NCN2" s="19"/>
      <c r="NCO2" s="19"/>
      <c r="NCP2" s="19"/>
      <c r="NCQ2" s="19"/>
      <c r="NCR2" s="19"/>
      <c r="NCS2" s="19"/>
      <c r="NCT2" s="19"/>
      <c r="NCU2" s="19"/>
      <c r="NCV2" s="19"/>
      <c r="NCW2" s="19"/>
      <c r="NCX2" s="19"/>
      <c r="NCY2" s="19"/>
      <c r="NCZ2" s="19"/>
      <c r="NDA2" s="19"/>
      <c r="NDB2" s="19"/>
      <c r="NDC2" s="19"/>
      <c r="NDD2" s="19"/>
      <c r="NDE2" s="19"/>
      <c r="NDF2" s="19"/>
      <c r="NDG2" s="19"/>
      <c r="NDH2" s="19"/>
      <c r="NDI2" s="19"/>
      <c r="NDJ2" s="19"/>
      <c r="NDK2" s="19"/>
      <c r="NDL2" s="19"/>
      <c r="NDM2" s="19"/>
      <c r="NDN2" s="19"/>
      <c r="NDO2" s="19"/>
      <c r="NDP2" s="19"/>
      <c r="NDQ2" s="19"/>
      <c r="NDR2" s="19"/>
      <c r="NDS2" s="19"/>
      <c r="NDT2" s="19"/>
      <c r="NDU2" s="19"/>
      <c r="NDV2" s="19"/>
      <c r="NDW2" s="19"/>
      <c r="NDX2" s="19"/>
      <c r="NDY2" s="19"/>
      <c r="NDZ2" s="19"/>
      <c r="NEA2" s="19"/>
      <c r="NEB2" s="19"/>
      <c r="NEC2" s="19"/>
      <c r="NED2" s="19"/>
      <c r="NEE2" s="19"/>
      <c r="NEF2" s="19"/>
      <c r="NEG2" s="19"/>
      <c r="NEH2" s="19"/>
      <c r="NEI2" s="19"/>
      <c r="NEJ2" s="19"/>
      <c r="NEK2" s="19"/>
      <c r="NEL2" s="19"/>
      <c r="NEM2" s="19"/>
      <c r="NEN2" s="19"/>
      <c r="NEO2" s="19"/>
      <c r="NEP2" s="19"/>
      <c r="NEQ2" s="19"/>
      <c r="NER2" s="19"/>
      <c r="NES2" s="19"/>
      <c r="NET2" s="19"/>
      <c r="NEU2" s="19"/>
      <c r="NEV2" s="19"/>
      <c r="NEW2" s="19"/>
      <c r="NEX2" s="19"/>
      <c r="NEY2" s="19"/>
      <c r="NEZ2" s="19"/>
      <c r="NFA2" s="19"/>
      <c r="NFB2" s="19"/>
      <c r="NFC2" s="19"/>
      <c r="NFD2" s="19"/>
      <c r="NFE2" s="19"/>
      <c r="NFF2" s="19"/>
      <c r="NFG2" s="19"/>
      <c r="NFH2" s="19"/>
      <c r="NFI2" s="19"/>
      <c r="NFJ2" s="19"/>
      <c r="NFK2" s="19"/>
      <c r="NFL2" s="19"/>
      <c r="NFM2" s="19"/>
      <c r="NFN2" s="19"/>
      <c r="NFO2" s="19"/>
      <c r="NFP2" s="19"/>
      <c r="NFQ2" s="19"/>
      <c r="NFR2" s="19"/>
      <c r="NFS2" s="19"/>
      <c r="NFT2" s="19"/>
      <c r="NFU2" s="19"/>
      <c r="NFV2" s="19"/>
      <c r="NFW2" s="19"/>
      <c r="NFX2" s="19"/>
      <c r="NFY2" s="19"/>
      <c r="NFZ2" s="19"/>
      <c r="NGA2" s="19"/>
      <c r="NGB2" s="19"/>
      <c r="NGC2" s="19"/>
      <c r="NGD2" s="19"/>
      <c r="NGE2" s="19"/>
      <c r="NGF2" s="19"/>
      <c r="NGG2" s="19"/>
      <c r="NGH2" s="19"/>
      <c r="NGI2" s="19"/>
      <c r="NGJ2" s="19"/>
      <c r="NGK2" s="19"/>
      <c r="NGL2" s="19"/>
      <c r="NGM2" s="19"/>
      <c r="NGN2" s="19"/>
      <c r="NGO2" s="19"/>
      <c r="NGP2" s="19"/>
      <c r="NGQ2" s="19"/>
      <c r="NGR2" s="19"/>
      <c r="NGS2" s="19"/>
      <c r="NGT2" s="19"/>
      <c r="NGU2" s="19"/>
      <c r="NGV2" s="19"/>
      <c r="NGW2" s="19"/>
      <c r="NGX2" s="19"/>
      <c r="NGY2" s="19"/>
      <c r="NGZ2" s="19"/>
      <c r="NHA2" s="19"/>
      <c r="NHB2" s="19"/>
      <c r="NHC2" s="19"/>
      <c r="NHD2" s="19"/>
      <c r="NHE2" s="19"/>
      <c r="NHF2" s="19"/>
      <c r="NHG2" s="19"/>
      <c r="NHH2" s="19"/>
      <c r="NHI2" s="19"/>
      <c r="NHJ2" s="19"/>
      <c r="NHK2" s="19"/>
      <c r="NHL2" s="19"/>
      <c r="NHM2" s="19"/>
      <c r="NHN2" s="19"/>
      <c r="NHO2" s="19"/>
      <c r="NHP2" s="19"/>
      <c r="NHQ2" s="19"/>
      <c r="NHR2" s="19"/>
      <c r="NHS2" s="19"/>
      <c r="NHT2" s="19"/>
      <c r="NHU2" s="19"/>
      <c r="NHV2" s="19"/>
      <c r="NHW2" s="19"/>
      <c r="NHX2" s="19"/>
      <c r="NHY2" s="19"/>
      <c r="NHZ2" s="19"/>
      <c r="NIA2" s="19"/>
      <c r="NIB2" s="19"/>
      <c r="NIC2" s="19"/>
      <c r="NID2" s="19"/>
      <c r="NIE2" s="19"/>
      <c r="NIF2" s="19"/>
      <c r="NIG2" s="19"/>
      <c r="NIH2" s="19"/>
      <c r="NII2" s="19"/>
      <c r="NIJ2" s="19"/>
      <c r="NIK2" s="19"/>
      <c r="NIL2" s="19"/>
      <c r="NIM2" s="19"/>
      <c r="NIN2" s="19"/>
      <c r="NIO2" s="19"/>
      <c r="NIP2" s="19"/>
      <c r="NIQ2" s="19"/>
      <c r="NIR2" s="19"/>
      <c r="NIS2" s="19"/>
      <c r="NIT2" s="19"/>
      <c r="NIU2" s="19"/>
      <c r="NIV2" s="19"/>
      <c r="NIW2" s="19"/>
      <c r="NIX2" s="19"/>
      <c r="NIY2" s="19"/>
      <c r="NIZ2" s="19"/>
      <c r="NJA2" s="19"/>
      <c r="NJB2" s="19"/>
      <c r="NJC2" s="19"/>
      <c r="NJD2" s="19"/>
      <c r="NJE2" s="19"/>
      <c r="NJF2" s="19"/>
      <c r="NJG2" s="19"/>
      <c r="NJH2" s="19"/>
      <c r="NJI2" s="19"/>
      <c r="NJJ2" s="19"/>
      <c r="NJK2" s="19"/>
      <c r="NJL2" s="19"/>
      <c r="NJM2" s="19"/>
      <c r="NJN2" s="19"/>
      <c r="NJO2" s="19"/>
      <c r="NJP2" s="19"/>
      <c r="NJQ2" s="19"/>
      <c r="NJR2" s="19"/>
      <c r="NJS2" s="19"/>
      <c r="NJT2" s="19"/>
      <c r="NJU2" s="19"/>
      <c r="NJV2" s="19"/>
      <c r="NJW2" s="19"/>
      <c r="NJX2" s="19"/>
      <c r="NJY2" s="19"/>
      <c r="NJZ2" s="19"/>
      <c r="NKA2" s="19"/>
      <c r="NKB2" s="19"/>
      <c r="NKC2" s="19"/>
      <c r="NKD2" s="19"/>
      <c r="NKE2" s="19"/>
      <c r="NKF2" s="19"/>
      <c r="NKG2" s="19"/>
      <c r="NKH2" s="19"/>
      <c r="NKI2" s="19"/>
      <c r="NKJ2" s="19"/>
      <c r="NKK2" s="19"/>
      <c r="NKL2" s="19"/>
      <c r="NKM2" s="19"/>
      <c r="NKN2" s="19"/>
      <c r="NKO2" s="19"/>
      <c r="NKP2" s="19"/>
      <c r="NKQ2" s="19"/>
      <c r="NKR2" s="19"/>
      <c r="NKS2" s="19"/>
      <c r="NKT2" s="19"/>
      <c r="NKU2" s="19"/>
      <c r="NKV2" s="19"/>
      <c r="NKW2" s="19"/>
      <c r="NKX2" s="19"/>
      <c r="NKY2" s="19"/>
      <c r="NKZ2" s="19"/>
      <c r="NLA2" s="19"/>
      <c r="NLB2" s="19"/>
      <c r="NLC2" s="19"/>
      <c r="NLD2" s="19"/>
      <c r="NLE2" s="19"/>
      <c r="NLF2" s="19"/>
      <c r="NLG2" s="19"/>
      <c r="NLH2" s="19"/>
      <c r="NLI2" s="19"/>
      <c r="NLJ2" s="19"/>
      <c r="NLK2" s="19"/>
      <c r="NLL2" s="19"/>
      <c r="NLM2" s="19"/>
      <c r="NLN2" s="19"/>
      <c r="NLO2" s="19"/>
      <c r="NLP2" s="19"/>
      <c r="NLQ2" s="19"/>
      <c r="NLR2" s="19"/>
      <c r="NLS2" s="19"/>
      <c r="NLT2" s="19"/>
      <c r="NLU2" s="19"/>
      <c r="NLV2" s="19"/>
      <c r="NLW2" s="19"/>
      <c r="NLX2" s="19"/>
      <c r="NLY2" s="19"/>
      <c r="NLZ2" s="19"/>
      <c r="NMA2" s="19"/>
      <c r="NMB2" s="19"/>
      <c r="NMC2" s="19"/>
      <c r="NMD2" s="19"/>
      <c r="NME2" s="19"/>
      <c r="NMF2" s="19"/>
      <c r="NMG2" s="19"/>
      <c r="NMH2" s="19"/>
      <c r="NMI2" s="19"/>
      <c r="NMJ2" s="19"/>
      <c r="NMK2" s="19"/>
      <c r="NML2" s="19"/>
      <c r="NMM2" s="19"/>
      <c r="NMN2" s="19"/>
      <c r="NMO2" s="19"/>
      <c r="NMP2" s="19"/>
      <c r="NMQ2" s="19"/>
      <c r="NMR2" s="19"/>
      <c r="NMS2" s="19"/>
      <c r="NMT2" s="19"/>
      <c r="NMU2" s="19"/>
      <c r="NMV2" s="19"/>
      <c r="NMW2" s="19"/>
      <c r="NMX2" s="19"/>
      <c r="NMY2" s="19"/>
      <c r="NMZ2" s="19"/>
      <c r="NNA2" s="19"/>
      <c r="NNB2" s="19"/>
      <c r="NNC2" s="19"/>
      <c r="NND2" s="19"/>
      <c r="NNE2" s="19"/>
      <c r="NNF2" s="19"/>
      <c r="NNG2" s="19"/>
      <c r="NNH2" s="19"/>
      <c r="NNI2" s="19"/>
      <c r="NNJ2" s="19"/>
      <c r="NNK2" s="19"/>
      <c r="NNL2" s="19"/>
      <c r="NNM2" s="19"/>
      <c r="NNN2" s="19"/>
      <c r="NNO2" s="19"/>
      <c r="NNP2" s="19"/>
      <c r="NNQ2" s="19"/>
      <c r="NNR2" s="19"/>
      <c r="NNS2" s="19"/>
      <c r="NNT2" s="19"/>
      <c r="NNU2" s="19"/>
      <c r="NNV2" s="19"/>
      <c r="NNW2" s="19"/>
      <c r="NNX2" s="19"/>
      <c r="NNY2" s="19"/>
      <c r="NNZ2" s="19"/>
      <c r="NOA2" s="19"/>
      <c r="NOB2" s="19"/>
      <c r="NOC2" s="19"/>
      <c r="NOD2" s="19"/>
      <c r="NOE2" s="19"/>
      <c r="NOF2" s="19"/>
      <c r="NOG2" s="19"/>
      <c r="NOH2" s="19"/>
      <c r="NOI2" s="19"/>
      <c r="NOJ2" s="19"/>
      <c r="NOK2" s="19"/>
      <c r="NOL2" s="19"/>
      <c r="NOM2" s="19"/>
      <c r="NON2" s="19"/>
      <c r="NOO2" s="19"/>
      <c r="NOP2" s="19"/>
      <c r="NOQ2" s="19"/>
      <c r="NOR2" s="19"/>
      <c r="NOS2" s="19"/>
      <c r="NOT2" s="19"/>
      <c r="NOU2" s="19"/>
      <c r="NOV2" s="19"/>
      <c r="NOW2" s="19"/>
      <c r="NOX2" s="19"/>
      <c r="NOY2" s="19"/>
      <c r="NOZ2" s="19"/>
      <c r="NPA2" s="19"/>
      <c r="NPB2" s="19"/>
      <c r="NPC2" s="19"/>
      <c r="NPD2" s="19"/>
      <c r="NPE2" s="19"/>
      <c r="NPF2" s="19"/>
      <c r="NPG2" s="19"/>
      <c r="NPH2" s="19"/>
      <c r="NPI2" s="19"/>
      <c r="NPJ2" s="19"/>
      <c r="NPK2" s="19"/>
      <c r="NPL2" s="19"/>
      <c r="NPM2" s="19"/>
      <c r="NPN2" s="19"/>
      <c r="NPO2" s="19"/>
      <c r="NPP2" s="19"/>
      <c r="NPQ2" s="19"/>
      <c r="NPR2" s="19"/>
      <c r="NPS2" s="19"/>
      <c r="NPT2" s="19"/>
      <c r="NPU2" s="19"/>
      <c r="NPV2" s="19"/>
      <c r="NPW2" s="19"/>
      <c r="NPX2" s="19"/>
      <c r="NPY2" s="19"/>
      <c r="NPZ2" s="19"/>
      <c r="NQA2" s="19"/>
      <c r="NQB2" s="19"/>
      <c r="NQC2" s="19"/>
      <c r="NQD2" s="19"/>
      <c r="NQE2" s="19"/>
      <c r="NQF2" s="19"/>
      <c r="NQG2" s="19"/>
      <c r="NQH2" s="19"/>
      <c r="NQI2" s="19"/>
      <c r="NQJ2" s="19"/>
      <c r="NQK2" s="19"/>
      <c r="NQL2" s="19"/>
      <c r="NQM2" s="19"/>
      <c r="NQN2" s="19"/>
      <c r="NQO2" s="19"/>
      <c r="NQP2" s="19"/>
      <c r="NQQ2" s="19"/>
      <c r="NQR2" s="19"/>
      <c r="NQS2" s="19"/>
      <c r="NQT2" s="19"/>
      <c r="NQU2" s="19"/>
      <c r="NQV2" s="19"/>
      <c r="NQW2" s="19"/>
      <c r="NQX2" s="19"/>
      <c r="NQY2" s="19"/>
      <c r="NQZ2" s="19"/>
      <c r="NRA2" s="19"/>
      <c r="NRB2" s="19"/>
      <c r="NRC2" s="19"/>
      <c r="NRD2" s="19"/>
      <c r="NRE2" s="19"/>
      <c r="NRF2" s="19"/>
      <c r="NRG2" s="19"/>
      <c r="NRH2" s="19"/>
      <c r="NRI2" s="19"/>
      <c r="NRJ2" s="19"/>
      <c r="NRK2" s="19"/>
      <c r="NRL2" s="19"/>
      <c r="NRM2" s="19"/>
      <c r="NRN2" s="19"/>
      <c r="NRO2" s="19"/>
      <c r="NRP2" s="19"/>
      <c r="NRQ2" s="19"/>
      <c r="NRR2" s="19"/>
      <c r="NRS2" s="19"/>
      <c r="NRT2" s="19"/>
      <c r="NRU2" s="19"/>
      <c r="NRV2" s="19"/>
      <c r="NRW2" s="19"/>
      <c r="NRX2" s="19"/>
      <c r="NRY2" s="19"/>
      <c r="NRZ2" s="19"/>
      <c r="NSA2" s="19"/>
      <c r="NSB2" s="19"/>
      <c r="NSC2" s="19"/>
      <c r="NSD2" s="19"/>
      <c r="NSE2" s="19"/>
      <c r="NSF2" s="19"/>
      <c r="NSG2" s="19"/>
      <c r="NSH2" s="19"/>
      <c r="NSI2" s="19"/>
      <c r="NSJ2" s="19"/>
      <c r="NSK2" s="19"/>
      <c r="NSL2" s="19"/>
      <c r="NSM2" s="19"/>
      <c r="NSN2" s="19"/>
      <c r="NSO2" s="19"/>
      <c r="NSP2" s="19"/>
      <c r="NSQ2" s="19"/>
      <c r="NSR2" s="19"/>
      <c r="NSS2" s="19"/>
      <c r="NST2" s="19"/>
      <c r="NSU2" s="19"/>
      <c r="NSV2" s="19"/>
      <c r="NSW2" s="19"/>
      <c r="NSX2" s="19"/>
      <c r="NSY2" s="19"/>
      <c r="NSZ2" s="19"/>
      <c r="NTA2" s="19"/>
      <c r="NTB2" s="19"/>
      <c r="NTC2" s="19"/>
      <c r="NTD2" s="19"/>
      <c r="NTE2" s="19"/>
      <c r="NTF2" s="19"/>
      <c r="NTG2" s="19"/>
      <c r="NTH2" s="19"/>
      <c r="NTI2" s="19"/>
      <c r="NTJ2" s="19"/>
      <c r="NTK2" s="19"/>
      <c r="NTL2" s="19"/>
      <c r="NTM2" s="19"/>
      <c r="NTN2" s="19"/>
      <c r="NTO2" s="19"/>
      <c r="NTP2" s="19"/>
      <c r="NTQ2" s="19"/>
      <c r="NTR2" s="19"/>
      <c r="NTS2" s="19"/>
      <c r="NTT2" s="19"/>
      <c r="NTU2" s="19"/>
      <c r="NTV2" s="19"/>
      <c r="NTW2" s="19"/>
      <c r="NTX2" s="19"/>
      <c r="NTY2" s="19"/>
      <c r="NTZ2" s="19"/>
      <c r="NUA2" s="19"/>
      <c r="NUB2" s="19"/>
      <c r="NUC2" s="19"/>
      <c r="NUD2" s="19"/>
      <c r="NUE2" s="19"/>
      <c r="NUF2" s="19"/>
      <c r="NUG2" s="19"/>
      <c r="NUH2" s="19"/>
      <c r="NUI2" s="19"/>
      <c r="NUJ2" s="19"/>
      <c r="NUK2" s="19"/>
      <c r="NUL2" s="19"/>
      <c r="NUM2" s="19"/>
      <c r="NUN2" s="19"/>
      <c r="NUO2" s="19"/>
      <c r="NUP2" s="19"/>
      <c r="NUQ2" s="19"/>
      <c r="NUR2" s="19"/>
      <c r="NUS2" s="19"/>
      <c r="NUT2" s="19"/>
      <c r="NUU2" s="19"/>
      <c r="NUV2" s="19"/>
      <c r="NUW2" s="19"/>
      <c r="NUX2" s="19"/>
      <c r="NUY2" s="19"/>
      <c r="NUZ2" s="19"/>
      <c r="NVA2" s="19"/>
      <c r="NVB2" s="19"/>
      <c r="NVC2" s="19"/>
      <c r="NVD2" s="19"/>
      <c r="NVE2" s="19"/>
      <c r="NVF2" s="19"/>
      <c r="NVG2" s="19"/>
      <c r="NVH2" s="19"/>
      <c r="NVI2" s="19"/>
      <c r="NVJ2" s="19"/>
      <c r="NVK2" s="19"/>
      <c r="NVL2" s="19"/>
      <c r="NVM2" s="19"/>
      <c r="NVN2" s="19"/>
      <c r="NVO2" s="19"/>
      <c r="NVP2" s="19"/>
      <c r="NVQ2" s="19"/>
      <c r="NVR2" s="19"/>
      <c r="NVS2" s="19"/>
      <c r="NVT2" s="19"/>
      <c r="NVU2" s="19"/>
      <c r="NVV2" s="19"/>
      <c r="NVW2" s="19"/>
      <c r="NVX2" s="19"/>
      <c r="NVY2" s="19"/>
      <c r="NVZ2" s="19"/>
      <c r="NWA2" s="19"/>
      <c r="NWB2" s="19"/>
      <c r="NWC2" s="19"/>
      <c r="NWD2" s="19"/>
      <c r="NWE2" s="19"/>
      <c r="NWF2" s="19"/>
      <c r="NWG2" s="19"/>
      <c r="NWH2" s="19"/>
      <c r="NWI2" s="19"/>
      <c r="NWJ2" s="19"/>
      <c r="NWK2" s="19"/>
      <c r="NWL2" s="19"/>
      <c r="NWM2" s="19"/>
      <c r="NWN2" s="19"/>
      <c r="NWO2" s="19"/>
      <c r="NWP2" s="19"/>
      <c r="NWQ2" s="19"/>
      <c r="NWR2" s="19"/>
      <c r="NWS2" s="19"/>
      <c r="NWT2" s="19"/>
      <c r="NWU2" s="19"/>
      <c r="NWV2" s="19"/>
      <c r="NWW2" s="19"/>
      <c r="NWX2" s="19"/>
      <c r="NWY2" s="19"/>
      <c r="NWZ2" s="19"/>
      <c r="NXA2" s="19"/>
      <c r="NXB2" s="19"/>
      <c r="NXC2" s="19"/>
      <c r="NXD2" s="19"/>
      <c r="NXE2" s="19"/>
      <c r="NXF2" s="19"/>
      <c r="NXG2" s="19"/>
      <c r="NXH2" s="19"/>
      <c r="NXI2" s="19"/>
      <c r="NXJ2" s="19"/>
      <c r="NXK2" s="19"/>
      <c r="NXL2" s="19"/>
      <c r="NXM2" s="19"/>
      <c r="NXN2" s="19"/>
      <c r="NXO2" s="19"/>
      <c r="NXP2" s="19"/>
      <c r="NXQ2" s="19"/>
      <c r="NXR2" s="19"/>
      <c r="NXS2" s="19"/>
      <c r="NXT2" s="19"/>
      <c r="NXU2" s="19"/>
      <c r="NXV2" s="19"/>
      <c r="NXW2" s="19"/>
      <c r="NXX2" s="19"/>
      <c r="NXY2" s="19"/>
      <c r="NXZ2" s="19"/>
      <c r="NYA2" s="19"/>
      <c r="NYB2" s="19"/>
      <c r="NYC2" s="19"/>
      <c r="NYD2" s="19"/>
      <c r="NYE2" s="19"/>
      <c r="NYF2" s="19"/>
      <c r="NYG2" s="19"/>
      <c r="NYH2" s="19"/>
      <c r="NYI2" s="19"/>
      <c r="NYJ2" s="19"/>
      <c r="NYK2" s="19"/>
      <c r="NYL2" s="19"/>
      <c r="NYM2" s="19"/>
      <c r="NYN2" s="19"/>
      <c r="NYO2" s="19"/>
      <c r="NYP2" s="19"/>
      <c r="NYQ2" s="19"/>
      <c r="NYR2" s="19"/>
      <c r="NYS2" s="19"/>
      <c r="NYT2" s="19"/>
      <c r="NYU2" s="19"/>
      <c r="NYV2" s="19"/>
      <c r="NYW2" s="19"/>
      <c r="NYX2" s="19"/>
      <c r="NYY2" s="19"/>
      <c r="NYZ2" s="19"/>
      <c r="NZA2" s="19"/>
      <c r="NZB2" s="19"/>
      <c r="NZC2" s="19"/>
      <c r="NZD2" s="19"/>
      <c r="NZE2" s="19"/>
      <c r="NZF2" s="19"/>
      <c r="NZG2" s="19"/>
      <c r="NZH2" s="19"/>
      <c r="NZI2" s="19"/>
      <c r="NZJ2" s="19"/>
      <c r="NZK2" s="19"/>
      <c r="NZL2" s="19"/>
      <c r="NZM2" s="19"/>
      <c r="NZN2" s="19"/>
      <c r="NZO2" s="19"/>
      <c r="NZP2" s="19"/>
      <c r="NZQ2" s="19"/>
      <c r="NZR2" s="19"/>
      <c r="NZS2" s="19"/>
      <c r="NZT2" s="19"/>
      <c r="NZU2" s="19"/>
      <c r="NZV2" s="19"/>
      <c r="NZW2" s="19"/>
      <c r="NZX2" s="19"/>
      <c r="NZY2" s="19"/>
      <c r="NZZ2" s="19"/>
      <c r="OAA2" s="19"/>
      <c r="OAB2" s="19"/>
      <c r="OAC2" s="19"/>
      <c r="OAD2" s="19"/>
      <c r="OAE2" s="19"/>
      <c r="OAF2" s="19"/>
      <c r="OAG2" s="19"/>
      <c r="OAH2" s="19"/>
      <c r="OAI2" s="19"/>
      <c r="OAJ2" s="19"/>
      <c r="OAK2" s="19"/>
      <c r="OAL2" s="19"/>
      <c r="OAM2" s="19"/>
      <c r="OAN2" s="19"/>
      <c r="OAO2" s="19"/>
      <c r="OAP2" s="19"/>
      <c r="OAQ2" s="19"/>
      <c r="OAR2" s="19"/>
      <c r="OAS2" s="19"/>
      <c r="OAT2" s="19"/>
      <c r="OAU2" s="19"/>
      <c r="OAV2" s="19"/>
      <c r="OAW2" s="19"/>
      <c r="OAX2" s="19"/>
      <c r="OAY2" s="19"/>
      <c r="OAZ2" s="19"/>
      <c r="OBA2" s="19"/>
      <c r="OBB2" s="19"/>
      <c r="OBC2" s="19"/>
      <c r="OBD2" s="19"/>
      <c r="OBE2" s="19"/>
      <c r="OBF2" s="19"/>
      <c r="OBG2" s="19"/>
      <c r="OBH2" s="19"/>
      <c r="OBI2" s="19"/>
      <c r="OBJ2" s="19"/>
      <c r="OBK2" s="19"/>
      <c r="OBL2" s="19"/>
      <c r="OBM2" s="19"/>
      <c r="OBN2" s="19"/>
      <c r="OBO2" s="19"/>
      <c r="OBP2" s="19"/>
      <c r="OBQ2" s="19"/>
      <c r="OBR2" s="19"/>
      <c r="OBS2" s="19"/>
      <c r="OBT2" s="19"/>
      <c r="OBU2" s="19"/>
      <c r="OBV2" s="19"/>
      <c r="OBW2" s="19"/>
      <c r="OBX2" s="19"/>
      <c r="OBY2" s="19"/>
      <c r="OBZ2" s="19"/>
      <c r="OCA2" s="19"/>
      <c r="OCB2" s="19"/>
      <c r="OCC2" s="19"/>
      <c r="OCD2" s="19"/>
      <c r="OCE2" s="19"/>
      <c r="OCF2" s="19"/>
      <c r="OCG2" s="19"/>
      <c r="OCH2" s="19"/>
      <c r="OCI2" s="19"/>
      <c r="OCJ2" s="19"/>
      <c r="OCK2" s="19"/>
      <c r="OCL2" s="19"/>
      <c r="OCM2" s="19"/>
      <c r="OCN2" s="19"/>
      <c r="OCO2" s="19"/>
      <c r="OCP2" s="19"/>
      <c r="OCQ2" s="19"/>
      <c r="OCR2" s="19"/>
      <c r="OCS2" s="19"/>
      <c r="OCT2" s="19"/>
      <c r="OCU2" s="19"/>
      <c r="OCV2" s="19"/>
      <c r="OCW2" s="19"/>
      <c r="OCX2" s="19"/>
      <c r="OCY2" s="19"/>
      <c r="OCZ2" s="19"/>
      <c r="ODA2" s="19"/>
      <c r="ODB2" s="19"/>
      <c r="ODC2" s="19"/>
      <c r="ODD2" s="19"/>
      <c r="ODE2" s="19"/>
      <c r="ODF2" s="19"/>
      <c r="ODG2" s="19"/>
      <c r="ODH2" s="19"/>
      <c r="ODI2" s="19"/>
      <c r="ODJ2" s="19"/>
      <c r="ODK2" s="19"/>
      <c r="ODL2" s="19"/>
      <c r="ODM2" s="19"/>
      <c r="ODN2" s="19"/>
      <c r="ODO2" s="19"/>
      <c r="ODP2" s="19"/>
      <c r="ODQ2" s="19"/>
      <c r="ODR2" s="19"/>
      <c r="ODS2" s="19"/>
      <c r="ODT2" s="19"/>
      <c r="ODU2" s="19"/>
      <c r="ODV2" s="19"/>
      <c r="ODW2" s="19"/>
      <c r="ODX2" s="19"/>
      <c r="ODY2" s="19"/>
      <c r="ODZ2" s="19"/>
      <c r="OEA2" s="19"/>
      <c r="OEB2" s="19"/>
      <c r="OEC2" s="19"/>
      <c r="OED2" s="19"/>
      <c r="OEE2" s="19"/>
      <c r="OEF2" s="19"/>
      <c r="OEG2" s="19"/>
      <c r="OEH2" s="19"/>
      <c r="OEI2" s="19"/>
      <c r="OEJ2" s="19"/>
      <c r="OEK2" s="19"/>
      <c r="OEL2" s="19"/>
      <c r="OEM2" s="19"/>
      <c r="OEN2" s="19"/>
      <c r="OEO2" s="19"/>
      <c r="OEP2" s="19"/>
      <c r="OEQ2" s="19"/>
      <c r="OER2" s="19"/>
      <c r="OES2" s="19"/>
      <c r="OET2" s="19"/>
      <c r="OEU2" s="19"/>
      <c r="OEV2" s="19"/>
      <c r="OEW2" s="19"/>
      <c r="OEX2" s="19"/>
      <c r="OEY2" s="19"/>
      <c r="OEZ2" s="19"/>
      <c r="OFA2" s="19"/>
      <c r="OFB2" s="19"/>
      <c r="OFC2" s="19"/>
      <c r="OFD2" s="19"/>
      <c r="OFE2" s="19"/>
      <c r="OFF2" s="19"/>
      <c r="OFG2" s="19"/>
      <c r="OFH2" s="19"/>
      <c r="OFI2" s="19"/>
      <c r="OFJ2" s="19"/>
      <c r="OFK2" s="19"/>
      <c r="OFL2" s="19"/>
      <c r="OFM2" s="19"/>
      <c r="OFN2" s="19"/>
      <c r="OFO2" s="19"/>
      <c r="OFP2" s="19"/>
      <c r="OFQ2" s="19"/>
      <c r="OFR2" s="19"/>
      <c r="OFS2" s="19"/>
      <c r="OFT2" s="19"/>
      <c r="OFU2" s="19"/>
      <c r="OFV2" s="19"/>
      <c r="OFW2" s="19"/>
      <c r="OFX2" s="19"/>
      <c r="OFY2" s="19"/>
      <c r="OFZ2" s="19"/>
      <c r="OGA2" s="19"/>
      <c r="OGB2" s="19"/>
      <c r="OGC2" s="19"/>
      <c r="OGD2" s="19"/>
      <c r="OGE2" s="19"/>
      <c r="OGF2" s="19"/>
      <c r="OGG2" s="19"/>
      <c r="OGH2" s="19"/>
      <c r="OGI2" s="19"/>
      <c r="OGJ2" s="19"/>
      <c r="OGK2" s="19"/>
      <c r="OGL2" s="19"/>
      <c r="OGM2" s="19"/>
      <c r="OGN2" s="19"/>
      <c r="OGO2" s="19"/>
      <c r="OGP2" s="19"/>
      <c r="OGQ2" s="19"/>
      <c r="OGR2" s="19"/>
      <c r="OGS2" s="19"/>
      <c r="OGT2" s="19"/>
      <c r="OGU2" s="19"/>
      <c r="OGV2" s="19"/>
      <c r="OGW2" s="19"/>
      <c r="OGX2" s="19"/>
      <c r="OGY2" s="19"/>
      <c r="OGZ2" s="19"/>
      <c r="OHA2" s="19"/>
      <c r="OHB2" s="19"/>
      <c r="OHC2" s="19"/>
      <c r="OHD2" s="19"/>
      <c r="OHE2" s="19"/>
      <c r="OHF2" s="19"/>
      <c r="OHG2" s="19"/>
      <c r="OHH2" s="19"/>
      <c r="OHI2" s="19"/>
      <c r="OHJ2" s="19"/>
      <c r="OHK2" s="19"/>
      <c r="OHL2" s="19"/>
      <c r="OHM2" s="19"/>
      <c r="OHN2" s="19"/>
      <c r="OHO2" s="19"/>
      <c r="OHP2" s="19"/>
      <c r="OHQ2" s="19"/>
      <c r="OHR2" s="19"/>
      <c r="OHS2" s="19"/>
      <c r="OHT2" s="19"/>
      <c r="OHU2" s="19"/>
      <c r="OHV2" s="19"/>
      <c r="OHW2" s="19"/>
      <c r="OHX2" s="19"/>
      <c r="OHY2" s="19"/>
      <c r="OHZ2" s="19"/>
      <c r="OIA2" s="19"/>
      <c r="OIB2" s="19"/>
      <c r="OIC2" s="19"/>
      <c r="OID2" s="19"/>
      <c r="OIE2" s="19"/>
      <c r="OIF2" s="19"/>
      <c r="OIG2" s="19"/>
      <c r="OIH2" s="19"/>
      <c r="OII2" s="19"/>
      <c r="OIJ2" s="19"/>
      <c r="OIK2" s="19"/>
      <c r="OIL2" s="19"/>
      <c r="OIM2" s="19"/>
      <c r="OIN2" s="19"/>
      <c r="OIO2" s="19"/>
      <c r="OIP2" s="19"/>
      <c r="OIQ2" s="19"/>
      <c r="OIR2" s="19"/>
      <c r="OIS2" s="19"/>
      <c r="OIT2" s="19"/>
      <c r="OIU2" s="19"/>
      <c r="OIV2" s="19"/>
      <c r="OIW2" s="19"/>
      <c r="OIX2" s="19"/>
      <c r="OIY2" s="19"/>
      <c r="OIZ2" s="19"/>
      <c r="OJA2" s="19"/>
      <c r="OJB2" s="19"/>
      <c r="OJC2" s="19"/>
      <c r="OJD2" s="19"/>
      <c r="OJE2" s="19"/>
      <c r="OJF2" s="19"/>
      <c r="OJG2" s="19"/>
      <c r="OJH2" s="19"/>
      <c r="OJI2" s="19"/>
      <c r="OJJ2" s="19"/>
      <c r="OJK2" s="19"/>
      <c r="OJL2" s="19"/>
      <c r="OJM2" s="19"/>
      <c r="OJN2" s="19"/>
      <c r="OJO2" s="19"/>
      <c r="OJP2" s="19"/>
      <c r="OJQ2" s="19"/>
      <c r="OJR2" s="19"/>
      <c r="OJS2" s="19"/>
      <c r="OJT2" s="19"/>
      <c r="OJU2" s="19"/>
      <c r="OJV2" s="19"/>
      <c r="OJW2" s="19"/>
      <c r="OJX2" s="19"/>
      <c r="OJY2" s="19"/>
      <c r="OJZ2" s="19"/>
      <c r="OKA2" s="19"/>
      <c r="OKB2" s="19"/>
      <c r="OKC2" s="19"/>
      <c r="OKD2" s="19"/>
      <c r="OKE2" s="19"/>
      <c r="OKF2" s="19"/>
      <c r="OKG2" s="19"/>
      <c r="OKH2" s="19"/>
      <c r="OKI2" s="19"/>
      <c r="OKJ2" s="19"/>
      <c r="OKK2" s="19"/>
      <c r="OKL2" s="19"/>
      <c r="OKM2" s="19"/>
      <c r="OKN2" s="19"/>
      <c r="OKO2" s="19"/>
      <c r="OKP2" s="19"/>
      <c r="OKQ2" s="19"/>
      <c r="OKR2" s="19"/>
      <c r="OKS2" s="19"/>
      <c r="OKT2" s="19"/>
      <c r="OKU2" s="19"/>
      <c r="OKV2" s="19"/>
      <c r="OKW2" s="19"/>
      <c r="OKX2" s="19"/>
      <c r="OKY2" s="19"/>
      <c r="OKZ2" s="19"/>
      <c r="OLA2" s="19"/>
      <c r="OLB2" s="19"/>
      <c r="OLC2" s="19"/>
      <c r="OLD2" s="19"/>
      <c r="OLE2" s="19"/>
      <c r="OLF2" s="19"/>
      <c r="OLG2" s="19"/>
      <c r="OLH2" s="19"/>
      <c r="OLI2" s="19"/>
      <c r="OLJ2" s="19"/>
      <c r="OLK2" s="19"/>
      <c r="OLL2" s="19"/>
      <c r="OLM2" s="19"/>
      <c r="OLN2" s="19"/>
      <c r="OLO2" s="19"/>
      <c r="OLP2" s="19"/>
      <c r="OLQ2" s="19"/>
      <c r="OLR2" s="19"/>
      <c r="OLS2" s="19"/>
      <c r="OLT2" s="19"/>
      <c r="OLU2" s="19"/>
      <c r="OLV2" s="19"/>
      <c r="OLW2" s="19"/>
      <c r="OLX2" s="19"/>
      <c r="OLY2" s="19"/>
      <c r="OLZ2" s="19"/>
      <c r="OMA2" s="19"/>
      <c r="OMB2" s="19"/>
      <c r="OMC2" s="19"/>
      <c r="OMD2" s="19"/>
      <c r="OME2" s="19"/>
      <c r="OMF2" s="19"/>
      <c r="OMG2" s="19"/>
      <c r="OMH2" s="19"/>
      <c r="OMI2" s="19"/>
      <c r="OMJ2" s="19"/>
      <c r="OMK2" s="19"/>
      <c r="OML2" s="19"/>
      <c r="OMM2" s="19"/>
      <c r="OMN2" s="19"/>
      <c r="OMO2" s="19"/>
      <c r="OMP2" s="19"/>
      <c r="OMQ2" s="19"/>
      <c r="OMR2" s="19"/>
      <c r="OMS2" s="19"/>
      <c r="OMT2" s="19"/>
      <c r="OMU2" s="19"/>
      <c r="OMV2" s="19"/>
      <c r="OMW2" s="19"/>
      <c r="OMX2" s="19"/>
      <c r="OMY2" s="19"/>
      <c r="OMZ2" s="19"/>
      <c r="ONA2" s="19"/>
      <c r="ONB2" s="19"/>
      <c r="ONC2" s="19"/>
      <c r="OND2" s="19"/>
      <c r="ONE2" s="19"/>
      <c r="ONF2" s="19"/>
      <c r="ONG2" s="19"/>
      <c r="ONH2" s="19"/>
      <c r="ONI2" s="19"/>
      <c r="ONJ2" s="19"/>
      <c r="ONK2" s="19"/>
      <c r="ONL2" s="19"/>
      <c r="ONM2" s="19"/>
      <c r="ONN2" s="19"/>
      <c r="ONO2" s="19"/>
      <c r="ONP2" s="19"/>
      <c r="ONQ2" s="19"/>
      <c r="ONR2" s="19"/>
      <c r="ONS2" s="19"/>
      <c r="ONT2" s="19"/>
      <c r="ONU2" s="19"/>
      <c r="ONV2" s="19"/>
      <c r="ONW2" s="19"/>
      <c r="ONX2" s="19"/>
      <c r="ONY2" s="19"/>
      <c r="ONZ2" s="19"/>
      <c r="OOA2" s="19"/>
      <c r="OOB2" s="19"/>
      <c r="OOC2" s="19"/>
      <c r="OOD2" s="19"/>
      <c r="OOE2" s="19"/>
      <c r="OOF2" s="19"/>
      <c r="OOG2" s="19"/>
      <c r="OOH2" s="19"/>
      <c r="OOI2" s="19"/>
      <c r="OOJ2" s="19"/>
      <c r="OOK2" s="19"/>
      <c r="OOL2" s="19"/>
      <c r="OOM2" s="19"/>
      <c r="OON2" s="19"/>
      <c r="OOO2" s="19"/>
      <c r="OOP2" s="19"/>
      <c r="OOQ2" s="19"/>
      <c r="OOR2" s="19"/>
      <c r="OOS2" s="19"/>
      <c r="OOT2" s="19"/>
      <c r="OOU2" s="19"/>
      <c r="OOV2" s="19"/>
      <c r="OOW2" s="19"/>
      <c r="OOX2" s="19"/>
      <c r="OOY2" s="19"/>
      <c r="OOZ2" s="19"/>
      <c r="OPA2" s="19"/>
      <c r="OPB2" s="19"/>
      <c r="OPC2" s="19"/>
      <c r="OPD2" s="19"/>
      <c r="OPE2" s="19"/>
      <c r="OPF2" s="19"/>
      <c r="OPG2" s="19"/>
      <c r="OPH2" s="19"/>
      <c r="OPI2" s="19"/>
      <c r="OPJ2" s="19"/>
      <c r="OPK2" s="19"/>
      <c r="OPL2" s="19"/>
      <c r="OPM2" s="19"/>
      <c r="OPN2" s="19"/>
      <c r="OPO2" s="19"/>
      <c r="OPP2" s="19"/>
      <c r="OPQ2" s="19"/>
      <c r="OPR2" s="19"/>
      <c r="OPS2" s="19"/>
      <c r="OPT2" s="19"/>
      <c r="OPU2" s="19"/>
      <c r="OPV2" s="19"/>
      <c r="OPW2" s="19"/>
      <c r="OPX2" s="19"/>
      <c r="OPY2" s="19"/>
      <c r="OPZ2" s="19"/>
      <c r="OQA2" s="19"/>
      <c r="OQB2" s="19"/>
      <c r="OQC2" s="19"/>
      <c r="OQD2" s="19"/>
      <c r="OQE2" s="19"/>
      <c r="OQF2" s="19"/>
      <c r="OQG2" s="19"/>
      <c r="OQH2" s="19"/>
      <c r="OQI2" s="19"/>
      <c r="OQJ2" s="19"/>
      <c r="OQK2" s="19"/>
      <c r="OQL2" s="19"/>
      <c r="OQM2" s="19"/>
      <c r="OQN2" s="19"/>
      <c r="OQO2" s="19"/>
      <c r="OQP2" s="19"/>
      <c r="OQQ2" s="19"/>
      <c r="OQR2" s="19"/>
      <c r="OQS2" s="19"/>
      <c r="OQT2" s="19"/>
      <c r="OQU2" s="19"/>
      <c r="OQV2" s="19"/>
      <c r="OQW2" s="19"/>
      <c r="OQX2" s="19"/>
      <c r="OQY2" s="19"/>
      <c r="OQZ2" s="19"/>
      <c r="ORA2" s="19"/>
      <c r="ORB2" s="19"/>
      <c r="ORC2" s="19"/>
      <c r="ORD2" s="19"/>
      <c r="ORE2" s="19"/>
      <c r="ORF2" s="19"/>
      <c r="ORG2" s="19"/>
      <c r="ORH2" s="19"/>
      <c r="ORI2" s="19"/>
      <c r="ORJ2" s="19"/>
      <c r="ORK2" s="19"/>
      <c r="ORL2" s="19"/>
      <c r="ORM2" s="19"/>
      <c r="ORN2" s="19"/>
      <c r="ORO2" s="19"/>
      <c r="ORP2" s="19"/>
      <c r="ORQ2" s="19"/>
      <c r="ORR2" s="19"/>
      <c r="ORS2" s="19"/>
      <c r="ORT2" s="19"/>
      <c r="ORU2" s="19"/>
      <c r="ORV2" s="19"/>
      <c r="ORW2" s="19"/>
      <c r="ORX2" s="19"/>
      <c r="ORY2" s="19"/>
      <c r="ORZ2" s="19"/>
      <c r="OSA2" s="19"/>
      <c r="OSB2" s="19"/>
      <c r="OSC2" s="19"/>
      <c r="OSD2" s="19"/>
      <c r="OSE2" s="19"/>
      <c r="OSF2" s="19"/>
      <c r="OSG2" s="19"/>
      <c r="OSH2" s="19"/>
      <c r="OSI2" s="19"/>
      <c r="OSJ2" s="19"/>
      <c r="OSK2" s="19"/>
      <c r="OSL2" s="19"/>
      <c r="OSM2" s="19"/>
      <c r="OSN2" s="19"/>
      <c r="OSO2" s="19"/>
      <c r="OSP2" s="19"/>
      <c r="OSQ2" s="19"/>
      <c r="OSR2" s="19"/>
      <c r="OSS2" s="19"/>
      <c r="OST2" s="19"/>
      <c r="OSU2" s="19"/>
      <c r="OSV2" s="19"/>
      <c r="OSW2" s="19"/>
      <c r="OSX2" s="19"/>
      <c r="OSY2" s="19"/>
      <c r="OSZ2" s="19"/>
      <c r="OTA2" s="19"/>
      <c r="OTB2" s="19"/>
      <c r="OTC2" s="19"/>
      <c r="OTD2" s="19"/>
      <c r="OTE2" s="19"/>
      <c r="OTF2" s="19"/>
      <c r="OTG2" s="19"/>
      <c r="OTH2" s="19"/>
      <c r="OTI2" s="19"/>
      <c r="OTJ2" s="19"/>
      <c r="OTK2" s="19"/>
      <c r="OTL2" s="19"/>
      <c r="OTM2" s="19"/>
      <c r="OTN2" s="19"/>
      <c r="OTO2" s="19"/>
      <c r="OTP2" s="19"/>
      <c r="OTQ2" s="19"/>
      <c r="OTR2" s="19"/>
      <c r="OTS2" s="19"/>
      <c r="OTT2" s="19"/>
      <c r="OTU2" s="19"/>
      <c r="OTV2" s="19"/>
      <c r="OTW2" s="19"/>
      <c r="OTX2" s="19"/>
      <c r="OTY2" s="19"/>
      <c r="OTZ2" s="19"/>
      <c r="OUA2" s="19"/>
      <c r="OUB2" s="19"/>
      <c r="OUC2" s="19"/>
      <c r="OUD2" s="19"/>
      <c r="OUE2" s="19"/>
      <c r="OUF2" s="19"/>
      <c r="OUG2" s="19"/>
      <c r="OUH2" s="19"/>
      <c r="OUI2" s="19"/>
      <c r="OUJ2" s="19"/>
      <c r="OUK2" s="19"/>
      <c r="OUL2" s="19"/>
      <c r="OUM2" s="19"/>
      <c r="OUN2" s="19"/>
      <c r="OUO2" s="19"/>
      <c r="OUP2" s="19"/>
      <c r="OUQ2" s="19"/>
      <c r="OUR2" s="19"/>
      <c r="OUS2" s="19"/>
      <c r="OUT2" s="19"/>
      <c r="OUU2" s="19"/>
      <c r="OUV2" s="19"/>
      <c r="OUW2" s="19"/>
      <c r="OUX2" s="19"/>
      <c r="OUY2" s="19"/>
      <c r="OUZ2" s="19"/>
      <c r="OVA2" s="19"/>
      <c r="OVB2" s="19"/>
      <c r="OVC2" s="19"/>
      <c r="OVD2" s="19"/>
      <c r="OVE2" s="19"/>
      <c r="OVF2" s="19"/>
      <c r="OVG2" s="19"/>
      <c r="OVH2" s="19"/>
      <c r="OVI2" s="19"/>
      <c r="OVJ2" s="19"/>
      <c r="OVK2" s="19"/>
      <c r="OVL2" s="19"/>
      <c r="OVM2" s="19"/>
      <c r="OVN2" s="19"/>
      <c r="OVO2" s="19"/>
      <c r="OVP2" s="19"/>
      <c r="OVQ2" s="19"/>
      <c r="OVR2" s="19"/>
      <c r="OVS2" s="19"/>
      <c r="OVT2" s="19"/>
      <c r="OVU2" s="19"/>
      <c r="OVV2" s="19"/>
      <c r="OVW2" s="19"/>
      <c r="OVX2" s="19"/>
      <c r="OVY2" s="19"/>
      <c r="OVZ2" s="19"/>
      <c r="OWA2" s="19"/>
      <c r="OWB2" s="19"/>
      <c r="OWC2" s="19"/>
      <c r="OWD2" s="19"/>
      <c r="OWE2" s="19"/>
      <c r="OWF2" s="19"/>
      <c r="OWG2" s="19"/>
      <c r="OWH2" s="19"/>
      <c r="OWI2" s="19"/>
      <c r="OWJ2" s="19"/>
      <c r="OWK2" s="19"/>
      <c r="OWL2" s="19"/>
      <c r="OWM2" s="19"/>
      <c r="OWN2" s="19"/>
      <c r="OWO2" s="19"/>
      <c r="OWP2" s="19"/>
      <c r="OWQ2" s="19"/>
      <c r="OWR2" s="19"/>
      <c r="OWS2" s="19"/>
      <c r="OWT2" s="19"/>
      <c r="OWU2" s="19"/>
      <c r="OWV2" s="19"/>
      <c r="OWW2" s="19"/>
      <c r="OWX2" s="19"/>
      <c r="OWY2" s="19"/>
      <c r="OWZ2" s="19"/>
      <c r="OXA2" s="19"/>
      <c r="OXB2" s="19"/>
      <c r="OXC2" s="19"/>
      <c r="OXD2" s="19"/>
      <c r="OXE2" s="19"/>
      <c r="OXF2" s="19"/>
      <c r="OXG2" s="19"/>
      <c r="OXH2" s="19"/>
      <c r="OXI2" s="19"/>
      <c r="OXJ2" s="19"/>
      <c r="OXK2" s="19"/>
      <c r="OXL2" s="19"/>
      <c r="OXM2" s="19"/>
      <c r="OXN2" s="19"/>
      <c r="OXO2" s="19"/>
      <c r="OXP2" s="19"/>
      <c r="OXQ2" s="19"/>
      <c r="OXR2" s="19"/>
      <c r="OXS2" s="19"/>
      <c r="OXT2" s="19"/>
      <c r="OXU2" s="19"/>
      <c r="OXV2" s="19"/>
      <c r="OXW2" s="19"/>
      <c r="OXX2" s="19"/>
      <c r="OXY2" s="19"/>
      <c r="OXZ2" s="19"/>
      <c r="OYA2" s="19"/>
      <c r="OYB2" s="19"/>
      <c r="OYC2" s="19"/>
      <c r="OYD2" s="19"/>
      <c r="OYE2" s="19"/>
      <c r="OYF2" s="19"/>
      <c r="OYG2" s="19"/>
      <c r="OYH2" s="19"/>
      <c r="OYI2" s="19"/>
      <c r="OYJ2" s="19"/>
      <c r="OYK2" s="19"/>
      <c r="OYL2" s="19"/>
      <c r="OYM2" s="19"/>
      <c r="OYN2" s="19"/>
      <c r="OYO2" s="19"/>
      <c r="OYP2" s="19"/>
      <c r="OYQ2" s="19"/>
      <c r="OYR2" s="19"/>
      <c r="OYS2" s="19"/>
      <c r="OYT2" s="19"/>
      <c r="OYU2" s="19"/>
      <c r="OYV2" s="19"/>
      <c r="OYW2" s="19"/>
      <c r="OYX2" s="19"/>
      <c r="OYY2" s="19"/>
      <c r="OYZ2" s="19"/>
      <c r="OZA2" s="19"/>
      <c r="OZB2" s="19"/>
      <c r="OZC2" s="19"/>
      <c r="OZD2" s="19"/>
      <c r="OZE2" s="19"/>
      <c r="OZF2" s="19"/>
      <c r="OZG2" s="19"/>
      <c r="OZH2" s="19"/>
      <c r="OZI2" s="19"/>
      <c r="OZJ2" s="19"/>
      <c r="OZK2" s="19"/>
      <c r="OZL2" s="19"/>
      <c r="OZM2" s="19"/>
      <c r="OZN2" s="19"/>
      <c r="OZO2" s="19"/>
      <c r="OZP2" s="19"/>
      <c r="OZQ2" s="19"/>
      <c r="OZR2" s="19"/>
      <c r="OZS2" s="19"/>
      <c r="OZT2" s="19"/>
      <c r="OZU2" s="19"/>
      <c r="OZV2" s="19"/>
      <c r="OZW2" s="19"/>
      <c r="OZX2" s="19"/>
      <c r="OZY2" s="19"/>
      <c r="OZZ2" s="19"/>
      <c r="PAA2" s="19"/>
      <c r="PAB2" s="19"/>
      <c r="PAC2" s="19"/>
      <c r="PAD2" s="19"/>
      <c r="PAE2" s="19"/>
      <c r="PAF2" s="19"/>
      <c r="PAG2" s="19"/>
      <c r="PAH2" s="19"/>
      <c r="PAI2" s="19"/>
      <c r="PAJ2" s="19"/>
      <c r="PAK2" s="19"/>
      <c r="PAL2" s="19"/>
      <c r="PAM2" s="19"/>
      <c r="PAN2" s="19"/>
      <c r="PAO2" s="19"/>
      <c r="PAP2" s="19"/>
      <c r="PAQ2" s="19"/>
      <c r="PAR2" s="19"/>
      <c r="PAS2" s="19"/>
      <c r="PAT2" s="19"/>
      <c r="PAU2" s="19"/>
      <c r="PAV2" s="19"/>
      <c r="PAW2" s="19"/>
      <c r="PAX2" s="19"/>
      <c r="PAY2" s="19"/>
      <c r="PAZ2" s="19"/>
      <c r="PBA2" s="19"/>
      <c r="PBB2" s="19"/>
      <c r="PBC2" s="19"/>
      <c r="PBD2" s="19"/>
      <c r="PBE2" s="19"/>
      <c r="PBF2" s="19"/>
      <c r="PBG2" s="19"/>
      <c r="PBH2" s="19"/>
      <c r="PBI2" s="19"/>
      <c r="PBJ2" s="19"/>
      <c r="PBK2" s="19"/>
      <c r="PBL2" s="19"/>
      <c r="PBM2" s="19"/>
      <c r="PBN2" s="19"/>
      <c r="PBO2" s="19"/>
      <c r="PBP2" s="19"/>
      <c r="PBQ2" s="19"/>
      <c r="PBR2" s="19"/>
      <c r="PBS2" s="19"/>
      <c r="PBT2" s="19"/>
      <c r="PBU2" s="19"/>
      <c r="PBV2" s="19"/>
      <c r="PBW2" s="19"/>
      <c r="PBX2" s="19"/>
      <c r="PBY2" s="19"/>
      <c r="PBZ2" s="19"/>
      <c r="PCA2" s="19"/>
      <c r="PCB2" s="19"/>
      <c r="PCC2" s="19"/>
      <c r="PCD2" s="19"/>
      <c r="PCE2" s="19"/>
      <c r="PCF2" s="19"/>
      <c r="PCG2" s="19"/>
      <c r="PCH2" s="19"/>
      <c r="PCI2" s="19"/>
      <c r="PCJ2" s="19"/>
      <c r="PCK2" s="19"/>
      <c r="PCL2" s="19"/>
      <c r="PCM2" s="19"/>
      <c r="PCN2" s="19"/>
      <c r="PCO2" s="19"/>
      <c r="PCP2" s="19"/>
      <c r="PCQ2" s="19"/>
      <c r="PCR2" s="19"/>
      <c r="PCS2" s="19"/>
      <c r="PCT2" s="19"/>
      <c r="PCU2" s="19"/>
      <c r="PCV2" s="19"/>
      <c r="PCW2" s="19"/>
      <c r="PCX2" s="19"/>
      <c r="PCY2" s="19"/>
      <c r="PCZ2" s="19"/>
      <c r="PDA2" s="19"/>
      <c r="PDB2" s="19"/>
      <c r="PDC2" s="19"/>
      <c r="PDD2" s="19"/>
      <c r="PDE2" s="19"/>
      <c r="PDF2" s="19"/>
      <c r="PDG2" s="19"/>
      <c r="PDH2" s="19"/>
      <c r="PDI2" s="19"/>
      <c r="PDJ2" s="19"/>
      <c r="PDK2" s="19"/>
      <c r="PDL2" s="19"/>
      <c r="PDM2" s="19"/>
      <c r="PDN2" s="19"/>
      <c r="PDO2" s="19"/>
      <c r="PDP2" s="19"/>
      <c r="PDQ2" s="19"/>
      <c r="PDR2" s="19"/>
      <c r="PDS2" s="19"/>
      <c r="PDT2" s="19"/>
      <c r="PDU2" s="19"/>
      <c r="PDV2" s="19"/>
      <c r="PDW2" s="19"/>
      <c r="PDX2" s="19"/>
      <c r="PDY2" s="19"/>
      <c r="PDZ2" s="19"/>
      <c r="PEA2" s="19"/>
      <c r="PEB2" s="19"/>
      <c r="PEC2" s="19"/>
      <c r="PED2" s="19"/>
      <c r="PEE2" s="19"/>
      <c r="PEF2" s="19"/>
      <c r="PEG2" s="19"/>
      <c r="PEH2" s="19"/>
      <c r="PEI2" s="19"/>
      <c r="PEJ2" s="19"/>
      <c r="PEK2" s="19"/>
      <c r="PEL2" s="19"/>
      <c r="PEM2" s="19"/>
      <c r="PEN2" s="19"/>
      <c r="PEO2" s="19"/>
      <c r="PEP2" s="19"/>
      <c r="PEQ2" s="19"/>
      <c r="PER2" s="19"/>
      <c r="PES2" s="19"/>
      <c r="PET2" s="19"/>
      <c r="PEU2" s="19"/>
      <c r="PEV2" s="19"/>
      <c r="PEW2" s="19"/>
      <c r="PEX2" s="19"/>
      <c r="PEY2" s="19"/>
      <c r="PEZ2" s="19"/>
      <c r="PFA2" s="19"/>
      <c r="PFB2" s="19"/>
      <c r="PFC2" s="19"/>
      <c r="PFD2" s="19"/>
      <c r="PFE2" s="19"/>
      <c r="PFF2" s="19"/>
      <c r="PFG2" s="19"/>
      <c r="PFH2" s="19"/>
      <c r="PFI2" s="19"/>
      <c r="PFJ2" s="19"/>
      <c r="PFK2" s="19"/>
      <c r="PFL2" s="19"/>
      <c r="PFM2" s="19"/>
      <c r="PFN2" s="19"/>
      <c r="PFO2" s="19"/>
      <c r="PFP2" s="19"/>
      <c r="PFQ2" s="19"/>
      <c r="PFR2" s="19"/>
      <c r="PFS2" s="19"/>
      <c r="PFT2" s="19"/>
      <c r="PFU2" s="19"/>
      <c r="PFV2" s="19"/>
      <c r="PFW2" s="19"/>
      <c r="PFX2" s="19"/>
      <c r="PFY2" s="19"/>
      <c r="PFZ2" s="19"/>
      <c r="PGA2" s="19"/>
      <c r="PGB2" s="19"/>
      <c r="PGC2" s="19"/>
      <c r="PGD2" s="19"/>
      <c r="PGE2" s="19"/>
      <c r="PGF2" s="19"/>
      <c r="PGG2" s="19"/>
      <c r="PGH2" s="19"/>
      <c r="PGI2" s="19"/>
      <c r="PGJ2" s="19"/>
      <c r="PGK2" s="19"/>
      <c r="PGL2" s="19"/>
      <c r="PGM2" s="19"/>
      <c r="PGN2" s="19"/>
      <c r="PGO2" s="19"/>
      <c r="PGP2" s="19"/>
      <c r="PGQ2" s="19"/>
      <c r="PGR2" s="19"/>
      <c r="PGS2" s="19"/>
      <c r="PGT2" s="19"/>
      <c r="PGU2" s="19"/>
      <c r="PGV2" s="19"/>
      <c r="PGW2" s="19"/>
      <c r="PGX2" s="19"/>
      <c r="PGY2" s="19"/>
      <c r="PGZ2" s="19"/>
      <c r="PHA2" s="19"/>
      <c r="PHB2" s="19"/>
      <c r="PHC2" s="19"/>
      <c r="PHD2" s="19"/>
      <c r="PHE2" s="19"/>
      <c r="PHF2" s="19"/>
      <c r="PHG2" s="19"/>
      <c r="PHH2" s="19"/>
      <c r="PHI2" s="19"/>
      <c r="PHJ2" s="19"/>
      <c r="PHK2" s="19"/>
      <c r="PHL2" s="19"/>
      <c r="PHM2" s="19"/>
      <c r="PHN2" s="19"/>
      <c r="PHO2" s="19"/>
      <c r="PHP2" s="19"/>
      <c r="PHQ2" s="19"/>
      <c r="PHR2" s="19"/>
      <c r="PHS2" s="19"/>
      <c r="PHT2" s="19"/>
      <c r="PHU2" s="19"/>
      <c r="PHV2" s="19"/>
      <c r="PHW2" s="19"/>
      <c r="PHX2" s="19"/>
      <c r="PHY2" s="19"/>
      <c r="PHZ2" s="19"/>
      <c r="PIA2" s="19"/>
      <c r="PIB2" s="19"/>
      <c r="PIC2" s="19"/>
      <c r="PID2" s="19"/>
      <c r="PIE2" s="19"/>
      <c r="PIF2" s="19"/>
      <c r="PIG2" s="19"/>
      <c r="PIH2" s="19"/>
      <c r="PII2" s="19"/>
      <c r="PIJ2" s="19"/>
      <c r="PIK2" s="19"/>
      <c r="PIL2" s="19"/>
      <c r="PIM2" s="19"/>
      <c r="PIN2" s="19"/>
      <c r="PIO2" s="19"/>
      <c r="PIP2" s="19"/>
      <c r="PIQ2" s="19"/>
      <c r="PIR2" s="19"/>
      <c r="PIS2" s="19"/>
      <c r="PIT2" s="19"/>
      <c r="PIU2" s="19"/>
      <c r="PIV2" s="19"/>
      <c r="PIW2" s="19"/>
      <c r="PIX2" s="19"/>
      <c r="PIY2" s="19"/>
      <c r="PIZ2" s="19"/>
      <c r="PJA2" s="19"/>
      <c r="PJB2" s="19"/>
      <c r="PJC2" s="19"/>
      <c r="PJD2" s="19"/>
      <c r="PJE2" s="19"/>
      <c r="PJF2" s="19"/>
      <c r="PJG2" s="19"/>
      <c r="PJH2" s="19"/>
      <c r="PJI2" s="19"/>
      <c r="PJJ2" s="19"/>
      <c r="PJK2" s="19"/>
      <c r="PJL2" s="19"/>
      <c r="PJM2" s="19"/>
      <c r="PJN2" s="19"/>
      <c r="PJO2" s="19"/>
      <c r="PJP2" s="19"/>
      <c r="PJQ2" s="19"/>
      <c r="PJR2" s="19"/>
      <c r="PJS2" s="19"/>
      <c r="PJT2" s="19"/>
      <c r="PJU2" s="19"/>
      <c r="PJV2" s="19"/>
      <c r="PJW2" s="19"/>
      <c r="PJX2" s="19"/>
      <c r="PJY2" s="19"/>
      <c r="PJZ2" s="19"/>
      <c r="PKA2" s="19"/>
      <c r="PKB2" s="19"/>
      <c r="PKC2" s="19"/>
      <c r="PKD2" s="19"/>
      <c r="PKE2" s="19"/>
      <c r="PKF2" s="19"/>
      <c r="PKG2" s="19"/>
      <c r="PKH2" s="19"/>
      <c r="PKI2" s="19"/>
      <c r="PKJ2" s="19"/>
      <c r="PKK2" s="19"/>
      <c r="PKL2" s="19"/>
      <c r="PKM2" s="19"/>
      <c r="PKN2" s="19"/>
      <c r="PKO2" s="19"/>
      <c r="PKP2" s="19"/>
      <c r="PKQ2" s="19"/>
      <c r="PKR2" s="19"/>
      <c r="PKS2" s="19"/>
      <c r="PKT2" s="19"/>
      <c r="PKU2" s="19"/>
      <c r="PKV2" s="19"/>
      <c r="PKW2" s="19"/>
      <c r="PKX2" s="19"/>
      <c r="PKY2" s="19"/>
      <c r="PKZ2" s="19"/>
      <c r="PLA2" s="19"/>
      <c r="PLB2" s="19"/>
      <c r="PLC2" s="19"/>
      <c r="PLD2" s="19"/>
      <c r="PLE2" s="19"/>
      <c r="PLF2" s="19"/>
      <c r="PLG2" s="19"/>
      <c r="PLH2" s="19"/>
      <c r="PLI2" s="19"/>
      <c r="PLJ2" s="19"/>
      <c r="PLK2" s="19"/>
      <c r="PLL2" s="19"/>
      <c r="PLM2" s="19"/>
      <c r="PLN2" s="19"/>
      <c r="PLO2" s="19"/>
      <c r="PLP2" s="19"/>
      <c r="PLQ2" s="19"/>
      <c r="PLR2" s="19"/>
      <c r="PLS2" s="19"/>
      <c r="PLT2" s="19"/>
      <c r="PLU2" s="19"/>
      <c r="PLV2" s="19"/>
      <c r="PLW2" s="19"/>
      <c r="PLX2" s="19"/>
      <c r="PLY2" s="19"/>
      <c r="PLZ2" s="19"/>
      <c r="PMA2" s="19"/>
      <c r="PMB2" s="19"/>
      <c r="PMC2" s="19"/>
      <c r="PMD2" s="19"/>
      <c r="PME2" s="19"/>
      <c r="PMF2" s="19"/>
      <c r="PMG2" s="19"/>
      <c r="PMH2" s="19"/>
      <c r="PMI2" s="19"/>
      <c r="PMJ2" s="19"/>
      <c r="PMK2" s="19"/>
      <c r="PML2" s="19"/>
      <c r="PMM2" s="19"/>
      <c r="PMN2" s="19"/>
      <c r="PMO2" s="19"/>
      <c r="PMP2" s="19"/>
      <c r="PMQ2" s="19"/>
      <c r="PMR2" s="19"/>
      <c r="PMS2" s="19"/>
      <c r="PMT2" s="19"/>
      <c r="PMU2" s="19"/>
      <c r="PMV2" s="19"/>
      <c r="PMW2" s="19"/>
      <c r="PMX2" s="19"/>
      <c r="PMY2" s="19"/>
      <c r="PMZ2" s="19"/>
      <c r="PNA2" s="19"/>
      <c r="PNB2" s="19"/>
      <c r="PNC2" s="19"/>
      <c r="PND2" s="19"/>
      <c r="PNE2" s="19"/>
      <c r="PNF2" s="19"/>
      <c r="PNG2" s="19"/>
      <c r="PNH2" s="19"/>
      <c r="PNI2" s="19"/>
      <c r="PNJ2" s="19"/>
      <c r="PNK2" s="19"/>
      <c r="PNL2" s="19"/>
      <c r="PNM2" s="19"/>
      <c r="PNN2" s="19"/>
      <c r="PNO2" s="19"/>
      <c r="PNP2" s="19"/>
      <c r="PNQ2" s="19"/>
      <c r="PNR2" s="19"/>
      <c r="PNS2" s="19"/>
      <c r="PNT2" s="19"/>
      <c r="PNU2" s="19"/>
      <c r="PNV2" s="19"/>
      <c r="PNW2" s="19"/>
      <c r="PNX2" s="19"/>
      <c r="PNY2" s="19"/>
      <c r="PNZ2" s="19"/>
      <c r="POA2" s="19"/>
      <c r="POB2" s="19"/>
      <c r="POC2" s="19"/>
      <c r="POD2" s="19"/>
      <c r="POE2" s="19"/>
      <c r="POF2" s="19"/>
      <c r="POG2" s="19"/>
      <c r="POH2" s="19"/>
      <c r="POI2" s="19"/>
      <c r="POJ2" s="19"/>
      <c r="POK2" s="19"/>
      <c r="POL2" s="19"/>
      <c r="POM2" s="19"/>
      <c r="PON2" s="19"/>
      <c r="POO2" s="19"/>
      <c r="POP2" s="19"/>
      <c r="POQ2" s="19"/>
      <c r="POR2" s="19"/>
      <c r="POS2" s="19"/>
      <c r="POT2" s="19"/>
      <c r="POU2" s="19"/>
      <c r="POV2" s="19"/>
      <c r="POW2" s="19"/>
      <c r="POX2" s="19"/>
      <c r="POY2" s="19"/>
      <c r="POZ2" s="19"/>
      <c r="PPA2" s="19"/>
      <c r="PPB2" s="19"/>
      <c r="PPC2" s="19"/>
      <c r="PPD2" s="19"/>
      <c r="PPE2" s="19"/>
      <c r="PPF2" s="19"/>
      <c r="PPG2" s="19"/>
      <c r="PPH2" s="19"/>
      <c r="PPI2" s="19"/>
      <c r="PPJ2" s="19"/>
      <c r="PPK2" s="19"/>
      <c r="PPL2" s="19"/>
      <c r="PPM2" s="19"/>
      <c r="PPN2" s="19"/>
      <c r="PPO2" s="19"/>
      <c r="PPP2" s="19"/>
      <c r="PPQ2" s="19"/>
      <c r="PPR2" s="19"/>
      <c r="PPS2" s="19"/>
      <c r="PPT2" s="19"/>
      <c r="PPU2" s="19"/>
      <c r="PPV2" s="19"/>
      <c r="PPW2" s="19"/>
      <c r="PPX2" s="19"/>
      <c r="PPY2" s="19"/>
      <c r="PPZ2" s="19"/>
      <c r="PQA2" s="19"/>
      <c r="PQB2" s="19"/>
      <c r="PQC2" s="19"/>
      <c r="PQD2" s="19"/>
      <c r="PQE2" s="19"/>
      <c r="PQF2" s="19"/>
      <c r="PQG2" s="19"/>
      <c r="PQH2" s="19"/>
      <c r="PQI2" s="19"/>
      <c r="PQJ2" s="19"/>
      <c r="PQK2" s="19"/>
      <c r="PQL2" s="19"/>
      <c r="PQM2" s="19"/>
      <c r="PQN2" s="19"/>
      <c r="PQO2" s="19"/>
      <c r="PQP2" s="19"/>
      <c r="PQQ2" s="19"/>
      <c r="PQR2" s="19"/>
      <c r="PQS2" s="19"/>
      <c r="PQT2" s="19"/>
      <c r="PQU2" s="19"/>
      <c r="PQV2" s="19"/>
      <c r="PQW2" s="19"/>
      <c r="PQX2" s="19"/>
      <c r="PQY2" s="19"/>
      <c r="PQZ2" s="19"/>
      <c r="PRA2" s="19"/>
      <c r="PRB2" s="19"/>
      <c r="PRC2" s="19"/>
      <c r="PRD2" s="19"/>
      <c r="PRE2" s="19"/>
      <c r="PRF2" s="19"/>
      <c r="PRG2" s="19"/>
      <c r="PRH2" s="19"/>
      <c r="PRI2" s="19"/>
      <c r="PRJ2" s="19"/>
      <c r="PRK2" s="19"/>
      <c r="PRL2" s="19"/>
      <c r="PRM2" s="19"/>
      <c r="PRN2" s="19"/>
      <c r="PRO2" s="19"/>
      <c r="PRP2" s="19"/>
      <c r="PRQ2" s="19"/>
      <c r="PRR2" s="19"/>
      <c r="PRS2" s="19"/>
      <c r="PRT2" s="19"/>
      <c r="PRU2" s="19"/>
      <c r="PRV2" s="19"/>
      <c r="PRW2" s="19"/>
      <c r="PRX2" s="19"/>
      <c r="PRY2" s="19"/>
      <c r="PRZ2" s="19"/>
      <c r="PSA2" s="19"/>
      <c r="PSB2" s="19"/>
      <c r="PSC2" s="19"/>
      <c r="PSD2" s="19"/>
      <c r="PSE2" s="19"/>
      <c r="PSF2" s="19"/>
      <c r="PSG2" s="19"/>
      <c r="PSH2" s="19"/>
      <c r="PSI2" s="19"/>
      <c r="PSJ2" s="19"/>
      <c r="PSK2" s="19"/>
      <c r="PSL2" s="19"/>
      <c r="PSM2" s="19"/>
      <c r="PSN2" s="19"/>
      <c r="PSO2" s="19"/>
      <c r="PSP2" s="19"/>
      <c r="PSQ2" s="19"/>
      <c r="PSR2" s="19"/>
      <c r="PSS2" s="19"/>
      <c r="PST2" s="19"/>
      <c r="PSU2" s="19"/>
      <c r="PSV2" s="19"/>
      <c r="PSW2" s="19"/>
      <c r="PSX2" s="19"/>
      <c r="PSY2" s="19"/>
      <c r="PSZ2" s="19"/>
      <c r="PTA2" s="19"/>
      <c r="PTB2" s="19"/>
      <c r="PTC2" s="19"/>
      <c r="PTD2" s="19"/>
      <c r="PTE2" s="19"/>
      <c r="PTF2" s="19"/>
      <c r="PTG2" s="19"/>
      <c r="PTH2" s="19"/>
      <c r="PTI2" s="19"/>
      <c r="PTJ2" s="19"/>
      <c r="PTK2" s="19"/>
      <c r="PTL2" s="19"/>
      <c r="PTM2" s="19"/>
      <c r="PTN2" s="19"/>
      <c r="PTO2" s="19"/>
      <c r="PTP2" s="19"/>
      <c r="PTQ2" s="19"/>
      <c r="PTR2" s="19"/>
      <c r="PTS2" s="19"/>
      <c r="PTT2" s="19"/>
      <c r="PTU2" s="19"/>
      <c r="PTV2" s="19"/>
      <c r="PTW2" s="19"/>
      <c r="PTX2" s="19"/>
      <c r="PTY2" s="19"/>
      <c r="PTZ2" s="19"/>
      <c r="PUA2" s="19"/>
      <c r="PUB2" s="19"/>
      <c r="PUC2" s="19"/>
      <c r="PUD2" s="19"/>
      <c r="PUE2" s="19"/>
      <c r="PUF2" s="19"/>
      <c r="PUG2" s="19"/>
      <c r="PUH2" s="19"/>
      <c r="PUI2" s="19"/>
      <c r="PUJ2" s="19"/>
      <c r="PUK2" s="19"/>
      <c r="PUL2" s="19"/>
      <c r="PUM2" s="19"/>
      <c r="PUN2" s="19"/>
      <c r="PUO2" s="19"/>
      <c r="PUP2" s="19"/>
      <c r="PUQ2" s="19"/>
      <c r="PUR2" s="19"/>
      <c r="PUS2" s="19"/>
      <c r="PUT2" s="19"/>
      <c r="PUU2" s="19"/>
      <c r="PUV2" s="19"/>
      <c r="PUW2" s="19"/>
      <c r="PUX2" s="19"/>
      <c r="PUY2" s="19"/>
      <c r="PUZ2" s="19"/>
      <c r="PVA2" s="19"/>
      <c r="PVB2" s="19"/>
      <c r="PVC2" s="19"/>
      <c r="PVD2" s="19"/>
      <c r="PVE2" s="19"/>
      <c r="PVF2" s="19"/>
      <c r="PVG2" s="19"/>
      <c r="PVH2" s="19"/>
      <c r="PVI2" s="19"/>
      <c r="PVJ2" s="19"/>
      <c r="PVK2" s="19"/>
      <c r="PVL2" s="19"/>
      <c r="PVM2" s="19"/>
      <c r="PVN2" s="19"/>
      <c r="PVO2" s="19"/>
      <c r="PVP2" s="19"/>
      <c r="PVQ2" s="19"/>
      <c r="PVR2" s="19"/>
      <c r="PVS2" s="19"/>
      <c r="PVT2" s="19"/>
      <c r="PVU2" s="19"/>
      <c r="PVV2" s="19"/>
      <c r="PVW2" s="19"/>
      <c r="PVX2" s="19"/>
      <c r="PVY2" s="19"/>
      <c r="PVZ2" s="19"/>
      <c r="PWA2" s="19"/>
      <c r="PWB2" s="19"/>
      <c r="PWC2" s="19"/>
      <c r="PWD2" s="19"/>
      <c r="PWE2" s="19"/>
      <c r="PWF2" s="19"/>
      <c r="PWG2" s="19"/>
      <c r="PWH2" s="19"/>
      <c r="PWI2" s="19"/>
      <c r="PWJ2" s="19"/>
      <c r="PWK2" s="19"/>
      <c r="PWL2" s="19"/>
      <c r="PWM2" s="19"/>
      <c r="PWN2" s="19"/>
      <c r="PWO2" s="19"/>
      <c r="PWP2" s="19"/>
      <c r="PWQ2" s="19"/>
      <c r="PWR2" s="19"/>
      <c r="PWS2" s="19"/>
      <c r="PWT2" s="19"/>
      <c r="PWU2" s="19"/>
      <c r="PWV2" s="19"/>
      <c r="PWW2" s="19"/>
      <c r="PWX2" s="19"/>
      <c r="PWY2" s="19"/>
      <c r="PWZ2" s="19"/>
      <c r="PXA2" s="19"/>
      <c r="PXB2" s="19"/>
      <c r="PXC2" s="19"/>
      <c r="PXD2" s="19"/>
      <c r="PXE2" s="19"/>
      <c r="PXF2" s="19"/>
      <c r="PXG2" s="19"/>
      <c r="PXH2" s="19"/>
      <c r="PXI2" s="19"/>
      <c r="PXJ2" s="19"/>
      <c r="PXK2" s="19"/>
      <c r="PXL2" s="19"/>
      <c r="PXM2" s="19"/>
      <c r="PXN2" s="19"/>
      <c r="PXO2" s="19"/>
      <c r="PXP2" s="19"/>
      <c r="PXQ2" s="19"/>
      <c r="PXR2" s="19"/>
      <c r="PXS2" s="19"/>
      <c r="PXT2" s="19"/>
      <c r="PXU2" s="19"/>
      <c r="PXV2" s="19"/>
      <c r="PXW2" s="19"/>
      <c r="PXX2" s="19"/>
      <c r="PXY2" s="19"/>
      <c r="PXZ2" s="19"/>
      <c r="PYA2" s="19"/>
      <c r="PYB2" s="19"/>
      <c r="PYC2" s="19"/>
      <c r="PYD2" s="19"/>
      <c r="PYE2" s="19"/>
      <c r="PYF2" s="19"/>
      <c r="PYG2" s="19"/>
      <c r="PYH2" s="19"/>
      <c r="PYI2" s="19"/>
      <c r="PYJ2" s="19"/>
      <c r="PYK2" s="19"/>
      <c r="PYL2" s="19"/>
      <c r="PYM2" s="19"/>
      <c r="PYN2" s="19"/>
      <c r="PYO2" s="19"/>
      <c r="PYP2" s="19"/>
      <c r="PYQ2" s="19"/>
      <c r="PYR2" s="19"/>
      <c r="PYS2" s="19"/>
      <c r="PYT2" s="19"/>
      <c r="PYU2" s="19"/>
      <c r="PYV2" s="19"/>
      <c r="PYW2" s="19"/>
      <c r="PYX2" s="19"/>
      <c r="PYY2" s="19"/>
      <c r="PYZ2" s="19"/>
      <c r="PZA2" s="19"/>
      <c r="PZB2" s="19"/>
      <c r="PZC2" s="19"/>
      <c r="PZD2" s="19"/>
      <c r="PZE2" s="19"/>
      <c r="PZF2" s="19"/>
      <c r="PZG2" s="19"/>
      <c r="PZH2" s="19"/>
      <c r="PZI2" s="19"/>
      <c r="PZJ2" s="19"/>
      <c r="PZK2" s="19"/>
      <c r="PZL2" s="19"/>
      <c r="PZM2" s="19"/>
      <c r="PZN2" s="19"/>
      <c r="PZO2" s="19"/>
      <c r="PZP2" s="19"/>
      <c r="PZQ2" s="19"/>
      <c r="PZR2" s="19"/>
      <c r="PZS2" s="19"/>
      <c r="PZT2" s="19"/>
      <c r="PZU2" s="19"/>
      <c r="PZV2" s="19"/>
      <c r="PZW2" s="19"/>
      <c r="PZX2" s="19"/>
      <c r="PZY2" s="19"/>
      <c r="PZZ2" s="19"/>
      <c r="QAA2" s="19"/>
      <c r="QAB2" s="19"/>
      <c r="QAC2" s="19"/>
      <c r="QAD2" s="19"/>
      <c r="QAE2" s="19"/>
      <c r="QAF2" s="19"/>
      <c r="QAG2" s="19"/>
      <c r="QAH2" s="19"/>
      <c r="QAI2" s="19"/>
      <c r="QAJ2" s="19"/>
      <c r="QAK2" s="19"/>
      <c r="QAL2" s="19"/>
      <c r="QAM2" s="19"/>
      <c r="QAN2" s="19"/>
      <c r="QAO2" s="19"/>
      <c r="QAP2" s="19"/>
      <c r="QAQ2" s="19"/>
      <c r="QAR2" s="19"/>
      <c r="QAS2" s="19"/>
      <c r="QAT2" s="19"/>
      <c r="QAU2" s="19"/>
      <c r="QAV2" s="19"/>
      <c r="QAW2" s="19"/>
      <c r="QAX2" s="19"/>
      <c r="QAY2" s="19"/>
      <c r="QAZ2" s="19"/>
      <c r="QBA2" s="19"/>
      <c r="QBB2" s="19"/>
      <c r="QBC2" s="19"/>
      <c r="QBD2" s="19"/>
      <c r="QBE2" s="19"/>
      <c r="QBF2" s="19"/>
      <c r="QBG2" s="19"/>
      <c r="QBH2" s="19"/>
      <c r="QBI2" s="19"/>
      <c r="QBJ2" s="19"/>
      <c r="QBK2" s="19"/>
      <c r="QBL2" s="19"/>
      <c r="QBM2" s="19"/>
      <c r="QBN2" s="19"/>
      <c r="QBO2" s="19"/>
      <c r="QBP2" s="19"/>
      <c r="QBQ2" s="19"/>
      <c r="QBR2" s="19"/>
      <c r="QBS2" s="19"/>
      <c r="QBT2" s="19"/>
      <c r="QBU2" s="19"/>
      <c r="QBV2" s="19"/>
      <c r="QBW2" s="19"/>
      <c r="QBX2" s="19"/>
      <c r="QBY2" s="19"/>
      <c r="QBZ2" s="19"/>
      <c r="QCA2" s="19"/>
      <c r="QCB2" s="19"/>
      <c r="QCC2" s="19"/>
      <c r="QCD2" s="19"/>
      <c r="QCE2" s="19"/>
      <c r="QCF2" s="19"/>
      <c r="QCG2" s="19"/>
      <c r="QCH2" s="19"/>
      <c r="QCI2" s="19"/>
      <c r="QCJ2" s="19"/>
      <c r="QCK2" s="19"/>
      <c r="QCL2" s="19"/>
      <c r="QCM2" s="19"/>
      <c r="QCN2" s="19"/>
      <c r="QCO2" s="19"/>
      <c r="QCP2" s="19"/>
      <c r="QCQ2" s="19"/>
      <c r="QCR2" s="19"/>
      <c r="QCS2" s="19"/>
      <c r="QCT2" s="19"/>
      <c r="QCU2" s="19"/>
      <c r="QCV2" s="19"/>
      <c r="QCW2" s="19"/>
      <c r="QCX2" s="19"/>
      <c r="QCY2" s="19"/>
      <c r="QCZ2" s="19"/>
      <c r="QDA2" s="19"/>
      <c r="QDB2" s="19"/>
      <c r="QDC2" s="19"/>
      <c r="QDD2" s="19"/>
      <c r="QDE2" s="19"/>
      <c r="QDF2" s="19"/>
      <c r="QDG2" s="19"/>
      <c r="QDH2" s="19"/>
      <c r="QDI2" s="19"/>
      <c r="QDJ2" s="19"/>
      <c r="QDK2" s="19"/>
      <c r="QDL2" s="19"/>
      <c r="QDM2" s="19"/>
      <c r="QDN2" s="19"/>
      <c r="QDO2" s="19"/>
      <c r="QDP2" s="19"/>
      <c r="QDQ2" s="19"/>
      <c r="QDR2" s="19"/>
      <c r="QDS2" s="19"/>
      <c r="QDT2" s="19"/>
      <c r="QDU2" s="19"/>
      <c r="QDV2" s="19"/>
      <c r="QDW2" s="19"/>
      <c r="QDX2" s="19"/>
      <c r="QDY2" s="19"/>
      <c r="QDZ2" s="19"/>
      <c r="QEA2" s="19"/>
      <c r="QEB2" s="19"/>
      <c r="QEC2" s="19"/>
      <c r="QED2" s="19"/>
      <c r="QEE2" s="19"/>
      <c r="QEF2" s="19"/>
      <c r="QEG2" s="19"/>
      <c r="QEH2" s="19"/>
      <c r="QEI2" s="19"/>
      <c r="QEJ2" s="19"/>
      <c r="QEK2" s="19"/>
      <c r="QEL2" s="19"/>
      <c r="QEM2" s="19"/>
      <c r="QEN2" s="19"/>
      <c r="QEO2" s="19"/>
      <c r="QEP2" s="19"/>
      <c r="QEQ2" s="19"/>
      <c r="QER2" s="19"/>
      <c r="QES2" s="19"/>
      <c r="QET2" s="19"/>
      <c r="QEU2" s="19"/>
      <c r="QEV2" s="19"/>
      <c r="QEW2" s="19"/>
      <c r="QEX2" s="19"/>
      <c r="QEY2" s="19"/>
      <c r="QEZ2" s="19"/>
      <c r="QFA2" s="19"/>
      <c r="QFB2" s="19"/>
      <c r="QFC2" s="19"/>
      <c r="QFD2" s="19"/>
      <c r="QFE2" s="19"/>
      <c r="QFF2" s="19"/>
      <c r="QFG2" s="19"/>
      <c r="QFH2" s="19"/>
      <c r="QFI2" s="19"/>
      <c r="QFJ2" s="19"/>
      <c r="QFK2" s="19"/>
      <c r="QFL2" s="19"/>
      <c r="QFM2" s="19"/>
      <c r="QFN2" s="19"/>
      <c r="QFO2" s="19"/>
      <c r="QFP2" s="19"/>
      <c r="QFQ2" s="19"/>
      <c r="QFR2" s="19"/>
      <c r="QFS2" s="19"/>
      <c r="QFT2" s="19"/>
      <c r="QFU2" s="19"/>
      <c r="QFV2" s="19"/>
      <c r="QFW2" s="19"/>
      <c r="QFX2" s="19"/>
      <c r="QFY2" s="19"/>
      <c r="QFZ2" s="19"/>
      <c r="QGA2" s="19"/>
      <c r="QGB2" s="19"/>
      <c r="QGC2" s="19"/>
      <c r="QGD2" s="19"/>
      <c r="QGE2" s="19"/>
      <c r="QGF2" s="19"/>
      <c r="QGG2" s="19"/>
      <c r="QGH2" s="19"/>
      <c r="QGI2" s="19"/>
      <c r="QGJ2" s="19"/>
      <c r="QGK2" s="19"/>
      <c r="QGL2" s="19"/>
      <c r="QGM2" s="19"/>
      <c r="QGN2" s="19"/>
      <c r="QGO2" s="19"/>
      <c r="QGP2" s="19"/>
      <c r="QGQ2" s="19"/>
      <c r="QGR2" s="19"/>
      <c r="QGS2" s="19"/>
      <c r="QGT2" s="19"/>
      <c r="QGU2" s="19"/>
      <c r="QGV2" s="19"/>
      <c r="QGW2" s="19"/>
      <c r="QGX2" s="19"/>
      <c r="QGY2" s="19"/>
      <c r="QGZ2" s="19"/>
      <c r="QHA2" s="19"/>
      <c r="QHB2" s="19"/>
      <c r="QHC2" s="19"/>
      <c r="QHD2" s="19"/>
      <c r="QHE2" s="19"/>
      <c r="QHF2" s="19"/>
      <c r="QHG2" s="19"/>
      <c r="QHH2" s="19"/>
      <c r="QHI2" s="19"/>
      <c r="QHJ2" s="19"/>
      <c r="QHK2" s="19"/>
      <c r="QHL2" s="19"/>
      <c r="QHM2" s="19"/>
      <c r="QHN2" s="19"/>
      <c r="QHO2" s="19"/>
      <c r="QHP2" s="19"/>
      <c r="QHQ2" s="19"/>
      <c r="QHR2" s="19"/>
      <c r="QHS2" s="19"/>
      <c r="QHT2" s="19"/>
      <c r="QHU2" s="19"/>
      <c r="QHV2" s="19"/>
      <c r="QHW2" s="19"/>
      <c r="QHX2" s="19"/>
      <c r="QHY2" s="19"/>
      <c r="QHZ2" s="19"/>
      <c r="QIA2" s="19"/>
      <c r="QIB2" s="19"/>
      <c r="QIC2" s="19"/>
      <c r="QID2" s="19"/>
      <c r="QIE2" s="19"/>
      <c r="QIF2" s="19"/>
      <c r="QIG2" s="19"/>
      <c r="QIH2" s="19"/>
      <c r="QII2" s="19"/>
      <c r="QIJ2" s="19"/>
      <c r="QIK2" s="19"/>
      <c r="QIL2" s="19"/>
      <c r="QIM2" s="19"/>
      <c r="QIN2" s="19"/>
      <c r="QIO2" s="19"/>
      <c r="QIP2" s="19"/>
      <c r="QIQ2" s="19"/>
      <c r="QIR2" s="19"/>
      <c r="QIS2" s="19"/>
      <c r="QIT2" s="19"/>
      <c r="QIU2" s="19"/>
      <c r="QIV2" s="19"/>
      <c r="QIW2" s="19"/>
      <c r="QIX2" s="19"/>
      <c r="QIY2" s="19"/>
      <c r="QIZ2" s="19"/>
      <c r="QJA2" s="19"/>
      <c r="QJB2" s="19"/>
      <c r="QJC2" s="19"/>
      <c r="QJD2" s="19"/>
      <c r="QJE2" s="19"/>
      <c r="QJF2" s="19"/>
      <c r="QJG2" s="19"/>
      <c r="QJH2" s="19"/>
      <c r="QJI2" s="19"/>
      <c r="QJJ2" s="19"/>
      <c r="QJK2" s="19"/>
      <c r="QJL2" s="19"/>
      <c r="QJM2" s="19"/>
      <c r="QJN2" s="19"/>
      <c r="QJO2" s="19"/>
      <c r="QJP2" s="19"/>
      <c r="QJQ2" s="19"/>
      <c r="QJR2" s="19"/>
      <c r="QJS2" s="19"/>
      <c r="QJT2" s="19"/>
      <c r="QJU2" s="19"/>
      <c r="QJV2" s="19"/>
      <c r="QJW2" s="19"/>
      <c r="QJX2" s="19"/>
      <c r="QJY2" s="19"/>
      <c r="QJZ2" s="19"/>
      <c r="QKA2" s="19"/>
      <c r="QKB2" s="19"/>
      <c r="QKC2" s="19"/>
      <c r="QKD2" s="19"/>
      <c r="QKE2" s="19"/>
      <c r="QKF2" s="19"/>
      <c r="QKG2" s="19"/>
      <c r="QKH2" s="19"/>
      <c r="QKI2" s="19"/>
      <c r="QKJ2" s="19"/>
      <c r="QKK2" s="19"/>
      <c r="QKL2" s="19"/>
      <c r="QKM2" s="19"/>
      <c r="QKN2" s="19"/>
      <c r="QKO2" s="19"/>
      <c r="QKP2" s="19"/>
      <c r="QKQ2" s="19"/>
      <c r="QKR2" s="19"/>
      <c r="QKS2" s="19"/>
      <c r="QKT2" s="19"/>
      <c r="QKU2" s="19"/>
      <c r="QKV2" s="19"/>
      <c r="QKW2" s="19"/>
      <c r="QKX2" s="19"/>
      <c r="QKY2" s="19"/>
      <c r="QKZ2" s="19"/>
      <c r="QLA2" s="19"/>
      <c r="QLB2" s="19"/>
      <c r="QLC2" s="19"/>
      <c r="QLD2" s="19"/>
      <c r="QLE2" s="19"/>
      <c r="QLF2" s="19"/>
      <c r="QLG2" s="19"/>
      <c r="QLH2" s="19"/>
      <c r="QLI2" s="19"/>
      <c r="QLJ2" s="19"/>
      <c r="QLK2" s="19"/>
      <c r="QLL2" s="19"/>
      <c r="QLM2" s="19"/>
      <c r="QLN2" s="19"/>
      <c r="QLO2" s="19"/>
      <c r="QLP2" s="19"/>
      <c r="QLQ2" s="19"/>
      <c r="QLR2" s="19"/>
      <c r="QLS2" s="19"/>
      <c r="QLT2" s="19"/>
      <c r="QLU2" s="19"/>
      <c r="QLV2" s="19"/>
      <c r="QLW2" s="19"/>
      <c r="QLX2" s="19"/>
      <c r="QLY2" s="19"/>
      <c r="QLZ2" s="19"/>
      <c r="QMA2" s="19"/>
      <c r="QMB2" s="19"/>
      <c r="QMC2" s="19"/>
      <c r="QMD2" s="19"/>
      <c r="QME2" s="19"/>
      <c r="QMF2" s="19"/>
      <c r="QMG2" s="19"/>
      <c r="QMH2" s="19"/>
      <c r="QMI2" s="19"/>
      <c r="QMJ2" s="19"/>
      <c r="QMK2" s="19"/>
      <c r="QML2" s="19"/>
      <c r="QMM2" s="19"/>
      <c r="QMN2" s="19"/>
      <c r="QMO2" s="19"/>
      <c r="QMP2" s="19"/>
      <c r="QMQ2" s="19"/>
      <c r="QMR2" s="19"/>
      <c r="QMS2" s="19"/>
      <c r="QMT2" s="19"/>
      <c r="QMU2" s="19"/>
      <c r="QMV2" s="19"/>
      <c r="QMW2" s="19"/>
      <c r="QMX2" s="19"/>
      <c r="QMY2" s="19"/>
      <c r="QMZ2" s="19"/>
      <c r="QNA2" s="19"/>
      <c r="QNB2" s="19"/>
      <c r="QNC2" s="19"/>
      <c r="QND2" s="19"/>
      <c r="QNE2" s="19"/>
      <c r="QNF2" s="19"/>
      <c r="QNG2" s="19"/>
      <c r="QNH2" s="19"/>
      <c r="QNI2" s="19"/>
      <c r="QNJ2" s="19"/>
      <c r="QNK2" s="19"/>
      <c r="QNL2" s="19"/>
      <c r="QNM2" s="19"/>
      <c r="QNN2" s="19"/>
      <c r="QNO2" s="19"/>
      <c r="QNP2" s="19"/>
      <c r="QNQ2" s="19"/>
      <c r="QNR2" s="19"/>
      <c r="QNS2" s="19"/>
      <c r="QNT2" s="19"/>
      <c r="QNU2" s="19"/>
      <c r="QNV2" s="19"/>
      <c r="QNW2" s="19"/>
      <c r="QNX2" s="19"/>
      <c r="QNY2" s="19"/>
      <c r="QNZ2" s="19"/>
      <c r="QOA2" s="19"/>
      <c r="QOB2" s="19"/>
      <c r="QOC2" s="19"/>
      <c r="QOD2" s="19"/>
      <c r="QOE2" s="19"/>
      <c r="QOF2" s="19"/>
      <c r="QOG2" s="19"/>
      <c r="QOH2" s="19"/>
      <c r="QOI2" s="19"/>
      <c r="QOJ2" s="19"/>
      <c r="QOK2" s="19"/>
      <c r="QOL2" s="19"/>
      <c r="QOM2" s="19"/>
      <c r="QON2" s="19"/>
      <c r="QOO2" s="19"/>
      <c r="QOP2" s="19"/>
      <c r="QOQ2" s="19"/>
      <c r="QOR2" s="19"/>
      <c r="QOS2" s="19"/>
      <c r="QOT2" s="19"/>
      <c r="QOU2" s="19"/>
      <c r="QOV2" s="19"/>
      <c r="QOW2" s="19"/>
      <c r="QOX2" s="19"/>
      <c r="QOY2" s="19"/>
      <c r="QOZ2" s="19"/>
      <c r="QPA2" s="19"/>
      <c r="QPB2" s="19"/>
      <c r="QPC2" s="19"/>
      <c r="QPD2" s="19"/>
      <c r="QPE2" s="19"/>
      <c r="QPF2" s="19"/>
      <c r="QPG2" s="19"/>
      <c r="QPH2" s="19"/>
      <c r="QPI2" s="19"/>
      <c r="QPJ2" s="19"/>
      <c r="QPK2" s="19"/>
      <c r="QPL2" s="19"/>
      <c r="QPM2" s="19"/>
      <c r="QPN2" s="19"/>
      <c r="QPO2" s="19"/>
      <c r="QPP2" s="19"/>
      <c r="QPQ2" s="19"/>
      <c r="QPR2" s="19"/>
      <c r="QPS2" s="19"/>
      <c r="QPT2" s="19"/>
      <c r="QPU2" s="19"/>
      <c r="QPV2" s="19"/>
      <c r="QPW2" s="19"/>
      <c r="QPX2" s="19"/>
      <c r="QPY2" s="19"/>
      <c r="QPZ2" s="19"/>
      <c r="QQA2" s="19"/>
      <c r="QQB2" s="19"/>
      <c r="QQC2" s="19"/>
      <c r="QQD2" s="19"/>
      <c r="QQE2" s="19"/>
      <c r="QQF2" s="19"/>
      <c r="QQG2" s="19"/>
      <c r="QQH2" s="19"/>
      <c r="QQI2" s="19"/>
      <c r="QQJ2" s="19"/>
      <c r="QQK2" s="19"/>
      <c r="QQL2" s="19"/>
      <c r="QQM2" s="19"/>
      <c r="QQN2" s="19"/>
      <c r="QQO2" s="19"/>
      <c r="QQP2" s="19"/>
      <c r="QQQ2" s="19"/>
      <c r="QQR2" s="19"/>
      <c r="QQS2" s="19"/>
      <c r="QQT2" s="19"/>
      <c r="QQU2" s="19"/>
      <c r="QQV2" s="19"/>
      <c r="QQW2" s="19"/>
      <c r="QQX2" s="19"/>
      <c r="QQY2" s="19"/>
      <c r="QQZ2" s="19"/>
      <c r="QRA2" s="19"/>
      <c r="QRB2" s="19"/>
      <c r="QRC2" s="19"/>
      <c r="QRD2" s="19"/>
      <c r="QRE2" s="19"/>
      <c r="QRF2" s="19"/>
      <c r="QRG2" s="19"/>
      <c r="QRH2" s="19"/>
      <c r="QRI2" s="19"/>
      <c r="QRJ2" s="19"/>
      <c r="QRK2" s="19"/>
      <c r="QRL2" s="19"/>
      <c r="QRM2" s="19"/>
      <c r="QRN2" s="19"/>
      <c r="QRO2" s="19"/>
      <c r="QRP2" s="19"/>
      <c r="QRQ2" s="19"/>
      <c r="QRR2" s="19"/>
      <c r="QRS2" s="19"/>
      <c r="QRT2" s="19"/>
      <c r="QRU2" s="19"/>
      <c r="QRV2" s="19"/>
      <c r="QRW2" s="19"/>
      <c r="QRX2" s="19"/>
      <c r="QRY2" s="19"/>
      <c r="QRZ2" s="19"/>
      <c r="QSA2" s="19"/>
      <c r="QSB2" s="19"/>
      <c r="QSC2" s="19"/>
      <c r="QSD2" s="19"/>
      <c r="QSE2" s="19"/>
      <c r="QSF2" s="19"/>
      <c r="QSG2" s="19"/>
      <c r="QSH2" s="19"/>
      <c r="QSI2" s="19"/>
      <c r="QSJ2" s="19"/>
      <c r="QSK2" s="19"/>
      <c r="QSL2" s="19"/>
      <c r="QSM2" s="19"/>
      <c r="QSN2" s="19"/>
      <c r="QSO2" s="19"/>
      <c r="QSP2" s="19"/>
      <c r="QSQ2" s="19"/>
      <c r="QSR2" s="19"/>
      <c r="QSS2" s="19"/>
      <c r="QST2" s="19"/>
      <c r="QSU2" s="19"/>
      <c r="QSV2" s="19"/>
      <c r="QSW2" s="19"/>
      <c r="QSX2" s="19"/>
      <c r="QSY2" s="19"/>
      <c r="QSZ2" s="19"/>
      <c r="QTA2" s="19"/>
      <c r="QTB2" s="19"/>
      <c r="QTC2" s="19"/>
      <c r="QTD2" s="19"/>
      <c r="QTE2" s="19"/>
      <c r="QTF2" s="19"/>
      <c r="QTG2" s="19"/>
      <c r="QTH2" s="19"/>
      <c r="QTI2" s="19"/>
      <c r="QTJ2" s="19"/>
      <c r="QTK2" s="19"/>
      <c r="QTL2" s="19"/>
      <c r="QTM2" s="19"/>
      <c r="QTN2" s="19"/>
      <c r="QTO2" s="19"/>
      <c r="QTP2" s="19"/>
      <c r="QTQ2" s="19"/>
      <c r="QTR2" s="19"/>
      <c r="QTS2" s="19"/>
      <c r="QTT2" s="19"/>
      <c r="QTU2" s="19"/>
      <c r="QTV2" s="19"/>
      <c r="QTW2" s="19"/>
      <c r="QTX2" s="19"/>
      <c r="QTY2" s="19"/>
      <c r="QTZ2" s="19"/>
      <c r="QUA2" s="19"/>
      <c r="QUB2" s="19"/>
      <c r="QUC2" s="19"/>
      <c r="QUD2" s="19"/>
      <c r="QUE2" s="19"/>
      <c r="QUF2" s="19"/>
      <c r="QUG2" s="19"/>
      <c r="QUH2" s="19"/>
      <c r="QUI2" s="19"/>
      <c r="QUJ2" s="19"/>
      <c r="QUK2" s="19"/>
      <c r="QUL2" s="19"/>
      <c r="QUM2" s="19"/>
      <c r="QUN2" s="19"/>
      <c r="QUO2" s="19"/>
      <c r="QUP2" s="19"/>
      <c r="QUQ2" s="19"/>
      <c r="QUR2" s="19"/>
      <c r="QUS2" s="19"/>
      <c r="QUT2" s="19"/>
      <c r="QUU2" s="19"/>
      <c r="QUV2" s="19"/>
      <c r="QUW2" s="19"/>
      <c r="QUX2" s="19"/>
      <c r="QUY2" s="19"/>
      <c r="QUZ2" s="19"/>
      <c r="QVA2" s="19"/>
      <c r="QVB2" s="19"/>
      <c r="QVC2" s="19"/>
      <c r="QVD2" s="19"/>
      <c r="QVE2" s="19"/>
      <c r="QVF2" s="19"/>
      <c r="QVG2" s="19"/>
      <c r="QVH2" s="19"/>
      <c r="QVI2" s="19"/>
      <c r="QVJ2" s="19"/>
      <c r="QVK2" s="19"/>
      <c r="QVL2" s="19"/>
      <c r="QVM2" s="19"/>
      <c r="QVN2" s="19"/>
      <c r="QVO2" s="19"/>
      <c r="QVP2" s="19"/>
      <c r="QVQ2" s="19"/>
      <c r="QVR2" s="19"/>
      <c r="QVS2" s="19"/>
      <c r="QVT2" s="19"/>
      <c r="QVU2" s="19"/>
      <c r="QVV2" s="19"/>
      <c r="QVW2" s="19"/>
      <c r="QVX2" s="19"/>
      <c r="QVY2" s="19"/>
      <c r="QVZ2" s="19"/>
      <c r="QWA2" s="19"/>
      <c r="QWB2" s="19"/>
      <c r="QWC2" s="19"/>
      <c r="QWD2" s="19"/>
      <c r="QWE2" s="19"/>
      <c r="QWF2" s="19"/>
      <c r="QWG2" s="19"/>
      <c r="QWH2" s="19"/>
      <c r="QWI2" s="19"/>
      <c r="QWJ2" s="19"/>
      <c r="QWK2" s="19"/>
      <c r="QWL2" s="19"/>
      <c r="QWM2" s="19"/>
      <c r="QWN2" s="19"/>
      <c r="QWO2" s="19"/>
      <c r="QWP2" s="19"/>
      <c r="QWQ2" s="19"/>
      <c r="QWR2" s="19"/>
      <c r="QWS2" s="19"/>
      <c r="QWT2" s="19"/>
      <c r="QWU2" s="19"/>
      <c r="QWV2" s="19"/>
      <c r="QWW2" s="19"/>
      <c r="QWX2" s="19"/>
      <c r="QWY2" s="19"/>
      <c r="QWZ2" s="19"/>
      <c r="QXA2" s="19"/>
      <c r="QXB2" s="19"/>
      <c r="QXC2" s="19"/>
      <c r="QXD2" s="19"/>
      <c r="QXE2" s="19"/>
      <c r="QXF2" s="19"/>
      <c r="QXG2" s="19"/>
      <c r="QXH2" s="19"/>
      <c r="QXI2" s="19"/>
      <c r="QXJ2" s="19"/>
      <c r="QXK2" s="19"/>
      <c r="QXL2" s="19"/>
      <c r="QXM2" s="19"/>
      <c r="QXN2" s="19"/>
      <c r="QXO2" s="19"/>
      <c r="QXP2" s="19"/>
      <c r="QXQ2" s="19"/>
      <c r="QXR2" s="19"/>
      <c r="QXS2" s="19"/>
      <c r="QXT2" s="19"/>
      <c r="QXU2" s="19"/>
      <c r="QXV2" s="19"/>
      <c r="QXW2" s="19"/>
      <c r="QXX2" s="19"/>
      <c r="QXY2" s="19"/>
      <c r="QXZ2" s="19"/>
      <c r="QYA2" s="19"/>
      <c r="QYB2" s="19"/>
      <c r="QYC2" s="19"/>
      <c r="QYD2" s="19"/>
      <c r="QYE2" s="19"/>
      <c r="QYF2" s="19"/>
      <c r="QYG2" s="19"/>
      <c r="QYH2" s="19"/>
      <c r="QYI2" s="19"/>
      <c r="QYJ2" s="19"/>
      <c r="QYK2" s="19"/>
      <c r="QYL2" s="19"/>
      <c r="QYM2" s="19"/>
      <c r="QYN2" s="19"/>
      <c r="QYO2" s="19"/>
      <c r="QYP2" s="19"/>
      <c r="QYQ2" s="19"/>
      <c r="QYR2" s="19"/>
      <c r="QYS2" s="19"/>
      <c r="QYT2" s="19"/>
      <c r="QYU2" s="19"/>
      <c r="QYV2" s="19"/>
      <c r="QYW2" s="19"/>
      <c r="QYX2" s="19"/>
      <c r="QYY2" s="19"/>
      <c r="QYZ2" s="19"/>
      <c r="QZA2" s="19"/>
      <c r="QZB2" s="19"/>
      <c r="QZC2" s="19"/>
      <c r="QZD2" s="19"/>
      <c r="QZE2" s="19"/>
      <c r="QZF2" s="19"/>
      <c r="QZG2" s="19"/>
      <c r="QZH2" s="19"/>
      <c r="QZI2" s="19"/>
      <c r="QZJ2" s="19"/>
      <c r="QZK2" s="19"/>
      <c r="QZL2" s="19"/>
      <c r="QZM2" s="19"/>
      <c r="QZN2" s="19"/>
      <c r="QZO2" s="19"/>
      <c r="QZP2" s="19"/>
      <c r="QZQ2" s="19"/>
      <c r="QZR2" s="19"/>
      <c r="QZS2" s="19"/>
      <c r="QZT2" s="19"/>
      <c r="QZU2" s="19"/>
      <c r="QZV2" s="19"/>
      <c r="QZW2" s="19"/>
      <c r="QZX2" s="19"/>
      <c r="QZY2" s="19"/>
      <c r="QZZ2" s="19"/>
      <c r="RAA2" s="19"/>
      <c r="RAB2" s="19"/>
      <c r="RAC2" s="19"/>
      <c r="RAD2" s="19"/>
      <c r="RAE2" s="19"/>
      <c r="RAF2" s="19"/>
      <c r="RAG2" s="19"/>
      <c r="RAH2" s="19"/>
      <c r="RAI2" s="19"/>
      <c r="RAJ2" s="19"/>
      <c r="RAK2" s="19"/>
      <c r="RAL2" s="19"/>
      <c r="RAM2" s="19"/>
      <c r="RAN2" s="19"/>
      <c r="RAO2" s="19"/>
      <c r="RAP2" s="19"/>
      <c r="RAQ2" s="19"/>
      <c r="RAR2" s="19"/>
      <c r="RAS2" s="19"/>
      <c r="RAT2" s="19"/>
      <c r="RAU2" s="19"/>
      <c r="RAV2" s="19"/>
      <c r="RAW2" s="19"/>
      <c r="RAX2" s="19"/>
      <c r="RAY2" s="19"/>
      <c r="RAZ2" s="19"/>
      <c r="RBA2" s="19"/>
      <c r="RBB2" s="19"/>
      <c r="RBC2" s="19"/>
      <c r="RBD2" s="19"/>
      <c r="RBE2" s="19"/>
      <c r="RBF2" s="19"/>
      <c r="RBG2" s="19"/>
      <c r="RBH2" s="19"/>
      <c r="RBI2" s="19"/>
      <c r="RBJ2" s="19"/>
      <c r="RBK2" s="19"/>
      <c r="RBL2" s="19"/>
      <c r="RBM2" s="19"/>
      <c r="RBN2" s="19"/>
      <c r="RBO2" s="19"/>
      <c r="RBP2" s="19"/>
      <c r="RBQ2" s="19"/>
      <c r="RBR2" s="19"/>
      <c r="RBS2" s="19"/>
      <c r="RBT2" s="19"/>
      <c r="RBU2" s="19"/>
      <c r="RBV2" s="19"/>
      <c r="RBW2" s="19"/>
      <c r="RBX2" s="19"/>
      <c r="RBY2" s="19"/>
      <c r="RBZ2" s="19"/>
      <c r="RCA2" s="19"/>
      <c r="RCB2" s="19"/>
      <c r="RCC2" s="19"/>
      <c r="RCD2" s="19"/>
      <c r="RCE2" s="19"/>
      <c r="RCF2" s="19"/>
      <c r="RCG2" s="19"/>
      <c r="RCH2" s="19"/>
      <c r="RCI2" s="19"/>
      <c r="RCJ2" s="19"/>
      <c r="RCK2" s="19"/>
      <c r="RCL2" s="19"/>
      <c r="RCM2" s="19"/>
      <c r="RCN2" s="19"/>
      <c r="RCO2" s="19"/>
      <c r="RCP2" s="19"/>
      <c r="RCQ2" s="19"/>
      <c r="RCR2" s="19"/>
      <c r="RCS2" s="19"/>
      <c r="RCT2" s="19"/>
      <c r="RCU2" s="19"/>
      <c r="RCV2" s="19"/>
      <c r="RCW2" s="19"/>
      <c r="RCX2" s="19"/>
      <c r="RCY2" s="19"/>
      <c r="RCZ2" s="19"/>
      <c r="RDA2" s="19"/>
      <c r="RDB2" s="19"/>
      <c r="RDC2" s="19"/>
      <c r="RDD2" s="19"/>
      <c r="RDE2" s="19"/>
      <c r="RDF2" s="19"/>
      <c r="RDG2" s="19"/>
      <c r="RDH2" s="19"/>
      <c r="RDI2" s="19"/>
      <c r="RDJ2" s="19"/>
      <c r="RDK2" s="19"/>
      <c r="RDL2" s="19"/>
      <c r="RDM2" s="19"/>
      <c r="RDN2" s="19"/>
      <c r="RDO2" s="19"/>
      <c r="RDP2" s="19"/>
      <c r="RDQ2" s="19"/>
      <c r="RDR2" s="19"/>
      <c r="RDS2" s="19"/>
      <c r="RDT2" s="19"/>
      <c r="RDU2" s="19"/>
      <c r="RDV2" s="19"/>
      <c r="RDW2" s="19"/>
      <c r="RDX2" s="19"/>
      <c r="RDY2" s="19"/>
      <c r="RDZ2" s="19"/>
      <c r="REA2" s="19"/>
      <c r="REB2" s="19"/>
      <c r="REC2" s="19"/>
      <c r="RED2" s="19"/>
      <c r="REE2" s="19"/>
      <c r="REF2" s="19"/>
      <c r="REG2" s="19"/>
      <c r="REH2" s="19"/>
      <c r="REI2" s="19"/>
      <c r="REJ2" s="19"/>
      <c r="REK2" s="19"/>
      <c r="REL2" s="19"/>
      <c r="REM2" s="19"/>
      <c r="REN2" s="19"/>
      <c r="REO2" s="19"/>
      <c r="REP2" s="19"/>
      <c r="REQ2" s="19"/>
      <c r="RER2" s="19"/>
      <c r="RES2" s="19"/>
      <c r="RET2" s="19"/>
      <c r="REU2" s="19"/>
      <c r="REV2" s="19"/>
      <c r="REW2" s="19"/>
      <c r="REX2" s="19"/>
      <c r="REY2" s="19"/>
      <c r="REZ2" s="19"/>
      <c r="RFA2" s="19"/>
      <c r="RFB2" s="19"/>
      <c r="RFC2" s="19"/>
      <c r="RFD2" s="19"/>
      <c r="RFE2" s="19"/>
      <c r="RFF2" s="19"/>
      <c r="RFG2" s="19"/>
      <c r="RFH2" s="19"/>
      <c r="RFI2" s="19"/>
      <c r="RFJ2" s="19"/>
      <c r="RFK2" s="19"/>
      <c r="RFL2" s="19"/>
      <c r="RFM2" s="19"/>
      <c r="RFN2" s="19"/>
      <c r="RFO2" s="19"/>
      <c r="RFP2" s="19"/>
      <c r="RFQ2" s="19"/>
      <c r="RFR2" s="19"/>
      <c r="RFS2" s="19"/>
      <c r="RFT2" s="19"/>
      <c r="RFU2" s="19"/>
      <c r="RFV2" s="19"/>
      <c r="RFW2" s="19"/>
      <c r="RFX2" s="19"/>
      <c r="RFY2" s="19"/>
      <c r="RFZ2" s="19"/>
      <c r="RGA2" s="19"/>
      <c r="RGB2" s="19"/>
      <c r="RGC2" s="19"/>
      <c r="RGD2" s="19"/>
      <c r="RGE2" s="19"/>
      <c r="RGF2" s="19"/>
      <c r="RGG2" s="19"/>
      <c r="RGH2" s="19"/>
      <c r="RGI2" s="19"/>
      <c r="RGJ2" s="19"/>
      <c r="RGK2" s="19"/>
      <c r="RGL2" s="19"/>
      <c r="RGM2" s="19"/>
      <c r="RGN2" s="19"/>
      <c r="RGO2" s="19"/>
      <c r="RGP2" s="19"/>
      <c r="RGQ2" s="19"/>
      <c r="RGR2" s="19"/>
      <c r="RGS2" s="19"/>
      <c r="RGT2" s="19"/>
      <c r="RGU2" s="19"/>
      <c r="RGV2" s="19"/>
      <c r="RGW2" s="19"/>
      <c r="RGX2" s="19"/>
      <c r="RGY2" s="19"/>
      <c r="RGZ2" s="19"/>
      <c r="RHA2" s="19"/>
      <c r="RHB2" s="19"/>
      <c r="RHC2" s="19"/>
      <c r="RHD2" s="19"/>
      <c r="RHE2" s="19"/>
      <c r="RHF2" s="19"/>
      <c r="RHG2" s="19"/>
      <c r="RHH2" s="19"/>
      <c r="RHI2" s="19"/>
      <c r="RHJ2" s="19"/>
      <c r="RHK2" s="19"/>
      <c r="RHL2" s="19"/>
      <c r="RHM2" s="19"/>
      <c r="RHN2" s="19"/>
      <c r="RHO2" s="19"/>
      <c r="RHP2" s="19"/>
      <c r="RHQ2" s="19"/>
      <c r="RHR2" s="19"/>
      <c r="RHS2" s="19"/>
      <c r="RHT2" s="19"/>
      <c r="RHU2" s="19"/>
      <c r="RHV2" s="19"/>
      <c r="RHW2" s="19"/>
      <c r="RHX2" s="19"/>
      <c r="RHY2" s="19"/>
      <c r="RHZ2" s="19"/>
      <c r="RIA2" s="19"/>
      <c r="RIB2" s="19"/>
      <c r="RIC2" s="19"/>
      <c r="RID2" s="19"/>
      <c r="RIE2" s="19"/>
      <c r="RIF2" s="19"/>
      <c r="RIG2" s="19"/>
      <c r="RIH2" s="19"/>
      <c r="RII2" s="19"/>
      <c r="RIJ2" s="19"/>
      <c r="RIK2" s="19"/>
      <c r="RIL2" s="19"/>
      <c r="RIM2" s="19"/>
      <c r="RIN2" s="19"/>
      <c r="RIO2" s="19"/>
      <c r="RIP2" s="19"/>
      <c r="RIQ2" s="19"/>
      <c r="RIR2" s="19"/>
      <c r="RIS2" s="19"/>
      <c r="RIT2" s="19"/>
      <c r="RIU2" s="19"/>
      <c r="RIV2" s="19"/>
      <c r="RIW2" s="19"/>
      <c r="RIX2" s="19"/>
      <c r="RIY2" s="19"/>
      <c r="RIZ2" s="19"/>
      <c r="RJA2" s="19"/>
      <c r="RJB2" s="19"/>
      <c r="RJC2" s="19"/>
      <c r="RJD2" s="19"/>
      <c r="RJE2" s="19"/>
      <c r="RJF2" s="19"/>
      <c r="RJG2" s="19"/>
      <c r="RJH2" s="19"/>
      <c r="RJI2" s="19"/>
      <c r="RJJ2" s="19"/>
      <c r="RJK2" s="19"/>
      <c r="RJL2" s="19"/>
      <c r="RJM2" s="19"/>
      <c r="RJN2" s="19"/>
      <c r="RJO2" s="19"/>
      <c r="RJP2" s="19"/>
      <c r="RJQ2" s="19"/>
      <c r="RJR2" s="19"/>
      <c r="RJS2" s="19"/>
      <c r="RJT2" s="19"/>
      <c r="RJU2" s="19"/>
      <c r="RJV2" s="19"/>
      <c r="RJW2" s="19"/>
      <c r="RJX2" s="19"/>
      <c r="RJY2" s="19"/>
      <c r="RJZ2" s="19"/>
      <c r="RKA2" s="19"/>
      <c r="RKB2" s="19"/>
      <c r="RKC2" s="19"/>
      <c r="RKD2" s="19"/>
      <c r="RKE2" s="19"/>
      <c r="RKF2" s="19"/>
      <c r="RKG2" s="19"/>
      <c r="RKH2" s="19"/>
      <c r="RKI2" s="19"/>
      <c r="RKJ2" s="19"/>
      <c r="RKK2" s="19"/>
      <c r="RKL2" s="19"/>
      <c r="RKM2" s="19"/>
      <c r="RKN2" s="19"/>
      <c r="RKO2" s="19"/>
      <c r="RKP2" s="19"/>
      <c r="RKQ2" s="19"/>
      <c r="RKR2" s="19"/>
      <c r="RKS2" s="19"/>
      <c r="RKT2" s="19"/>
      <c r="RKU2" s="19"/>
      <c r="RKV2" s="19"/>
      <c r="RKW2" s="19"/>
      <c r="RKX2" s="19"/>
      <c r="RKY2" s="19"/>
      <c r="RKZ2" s="19"/>
      <c r="RLA2" s="19"/>
      <c r="RLB2" s="19"/>
      <c r="RLC2" s="19"/>
      <c r="RLD2" s="19"/>
      <c r="RLE2" s="19"/>
      <c r="RLF2" s="19"/>
      <c r="RLG2" s="19"/>
      <c r="RLH2" s="19"/>
      <c r="RLI2" s="19"/>
      <c r="RLJ2" s="19"/>
      <c r="RLK2" s="19"/>
      <c r="RLL2" s="19"/>
      <c r="RLM2" s="19"/>
      <c r="RLN2" s="19"/>
      <c r="RLO2" s="19"/>
      <c r="RLP2" s="19"/>
      <c r="RLQ2" s="19"/>
      <c r="RLR2" s="19"/>
      <c r="RLS2" s="19"/>
      <c r="RLT2" s="19"/>
      <c r="RLU2" s="19"/>
      <c r="RLV2" s="19"/>
      <c r="RLW2" s="19"/>
      <c r="RLX2" s="19"/>
      <c r="RLY2" s="19"/>
      <c r="RLZ2" s="19"/>
      <c r="RMA2" s="19"/>
      <c r="RMB2" s="19"/>
      <c r="RMC2" s="19"/>
      <c r="RMD2" s="19"/>
      <c r="RME2" s="19"/>
      <c r="RMF2" s="19"/>
      <c r="RMG2" s="19"/>
      <c r="RMH2" s="19"/>
      <c r="RMI2" s="19"/>
      <c r="RMJ2" s="19"/>
      <c r="RMK2" s="19"/>
      <c r="RML2" s="19"/>
      <c r="RMM2" s="19"/>
      <c r="RMN2" s="19"/>
      <c r="RMO2" s="19"/>
      <c r="RMP2" s="19"/>
      <c r="RMQ2" s="19"/>
      <c r="RMR2" s="19"/>
      <c r="RMS2" s="19"/>
      <c r="RMT2" s="19"/>
      <c r="RMU2" s="19"/>
      <c r="RMV2" s="19"/>
      <c r="RMW2" s="19"/>
      <c r="RMX2" s="19"/>
      <c r="RMY2" s="19"/>
      <c r="RMZ2" s="19"/>
      <c r="RNA2" s="19"/>
      <c r="RNB2" s="19"/>
      <c r="RNC2" s="19"/>
      <c r="RND2" s="19"/>
      <c r="RNE2" s="19"/>
      <c r="RNF2" s="19"/>
      <c r="RNG2" s="19"/>
      <c r="RNH2" s="19"/>
      <c r="RNI2" s="19"/>
      <c r="RNJ2" s="19"/>
      <c r="RNK2" s="19"/>
      <c r="RNL2" s="19"/>
      <c r="RNM2" s="19"/>
      <c r="RNN2" s="19"/>
      <c r="RNO2" s="19"/>
      <c r="RNP2" s="19"/>
      <c r="RNQ2" s="19"/>
      <c r="RNR2" s="19"/>
      <c r="RNS2" s="19"/>
      <c r="RNT2" s="19"/>
      <c r="RNU2" s="19"/>
      <c r="RNV2" s="19"/>
      <c r="RNW2" s="19"/>
      <c r="RNX2" s="19"/>
      <c r="RNY2" s="19"/>
      <c r="RNZ2" s="19"/>
      <c r="ROA2" s="19"/>
      <c r="ROB2" s="19"/>
      <c r="ROC2" s="19"/>
      <c r="ROD2" s="19"/>
      <c r="ROE2" s="19"/>
      <c r="ROF2" s="19"/>
      <c r="ROG2" s="19"/>
      <c r="ROH2" s="19"/>
      <c r="ROI2" s="19"/>
      <c r="ROJ2" s="19"/>
      <c r="ROK2" s="19"/>
      <c r="ROL2" s="19"/>
      <c r="ROM2" s="19"/>
      <c r="RON2" s="19"/>
      <c r="ROO2" s="19"/>
      <c r="ROP2" s="19"/>
      <c r="ROQ2" s="19"/>
      <c r="ROR2" s="19"/>
      <c r="ROS2" s="19"/>
      <c r="ROT2" s="19"/>
      <c r="ROU2" s="19"/>
      <c r="ROV2" s="19"/>
      <c r="ROW2" s="19"/>
      <c r="ROX2" s="19"/>
      <c r="ROY2" s="19"/>
      <c r="ROZ2" s="19"/>
      <c r="RPA2" s="19"/>
      <c r="RPB2" s="19"/>
      <c r="RPC2" s="19"/>
      <c r="RPD2" s="19"/>
      <c r="RPE2" s="19"/>
      <c r="RPF2" s="19"/>
      <c r="RPG2" s="19"/>
      <c r="RPH2" s="19"/>
      <c r="RPI2" s="19"/>
      <c r="RPJ2" s="19"/>
      <c r="RPK2" s="19"/>
      <c r="RPL2" s="19"/>
      <c r="RPM2" s="19"/>
      <c r="RPN2" s="19"/>
      <c r="RPO2" s="19"/>
      <c r="RPP2" s="19"/>
      <c r="RPQ2" s="19"/>
      <c r="RPR2" s="19"/>
      <c r="RPS2" s="19"/>
      <c r="RPT2" s="19"/>
      <c r="RPU2" s="19"/>
      <c r="RPV2" s="19"/>
      <c r="RPW2" s="19"/>
      <c r="RPX2" s="19"/>
      <c r="RPY2" s="19"/>
      <c r="RPZ2" s="19"/>
      <c r="RQA2" s="19"/>
      <c r="RQB2" s="19"/>
      <c r="RQC2" s="19"/>
      <c r="RQD2" s="19"/>
      <c r="RQE2" s="19"/>
      <c r="RQF2" s="19"/>
      <c r="RQG2" s="19"/>
      <c r="RQH2" s="19"/>
      <c r="RQI2" s="19"/>
      <c r="RQJ2" s="19"/>
      <c r="RQK2" s="19"/>
      <c r="RQL2" s="19"/>
      <c r="RQM2" s="19"/>
      <c r="RQN2" s="19"/>
      <c r="RQO2" s="19"/>
      <c r="RQP2" s="19"/>
      <c r="RQQ2" s="19"/>
      <c r="RQR2" s="19"/>
      <c r="RQS2" s="19"/>
      <c r="RQT2" s="19"/>
      <c r="RQU2" s="19"/>
      <c r="RQV2" s="19"/>
      <c r="RQW2" s="19"/>
      <c r="RQX2" s="19"/>
      <c r="RQY2" s="19"/>
      <c r="RQZ2" s="19"/>
      <c r="RRA2" s="19"/>
      <c r="RRB2" s="19"/>
      <c r="RRC2" s="19"/>
      <c r="RRD2" s="19"/>
      <c r="RRE2" s="19"/>
      <c r="RRF2" s="19"/>
      <c r="RRG2" s="19"/>
      <c r="RRH2" s="19"/>
      <c r="RRI2" s="19"/>
      <c r="RRJ2" s="19"/>
      <c r="RRK2" s="19"/>
      <c r="RRL2" s="19"/>
      <c r="RRM2" s="19"/>
      <c r="RRN2" s="19"/>
      <c r="RRO2" s="19"/>
      <c r="RRP2" s="19"/>
      <c r="RRQ2" s="19"/>
      <c r="RRR2" s="19"/>
      <c r="RRS2" s="19"/>
      <c r="RRT2" s="19"/>
      <c r="RRU2" s="19"/>
      <c r="RRV2" s="19"/>
      <c r="RRW2" s="19"/>
      <c r="RRX2" s="19"/>
      <c r="RRY2" s="19"/>
      <c r="RRZ2" s="19"/>
      <c r="RSA2" s="19"/>
      <c r="RSB2" s="19"/>
      <c r="RSC2" s="19"/>
      <c r="RSD2" s="19"/>
      <c r="RSE2" s="19"/>
      <c r="RSF2" s="19"/>
      <c r="RSG2" s="19"/>
      <c r="RSH2" s="19"/>
      <c r="RSI2" s="19"/>
      <c r="RSJ2" s="19"/>
      <c r="RSK2" s="19"/>
      <c r="RSL2" s="19"/>
      <c r="RSM2" s="19"/>
      <c r="RSN2" s="19"/>
      <c r="RSO2" s="19"/>
      <c r="RSP2" s="19"/>
      <c r="RSQ2" s="19"/>
      <c r="RSR2" s="19"/>
      <c r="RSS2" s="19"/>
      <c r="RST2" s="19"/>
      <c r="RSU2" s="19"/>
      <c r="RSV2" s="19"/>
      <c r="RSW2" s="19"/>
      <c r="RSX2" s="19"/>
      <c r="RSY2" s="19"/>
      <c r="RSZ2" s="19"/>
      <c r="RTA2" s="19"/>
      <c r="RTB2" s="19"/>
      <c r="RTC2" s="19"/>
      <c r="RTD2" s="19"/>
      <c r="RTE2" s="19"/>
      <c r="RTF2" s="19"/>
      <c r="RTG2" s="19"/>
      <c r="RTH2" s="19"/>
      <c r="RTI2" s="19"/>
      <c r="RTJ2" s="19"/>
      <c r="RTK2" s="19"/>
      <c r="RTL2" s="19"/>
      <c r="RTM2" s="19"/>
      <c r="RTN2" s="19"/>
      <c r="RTO2" s="19"/>
      <c r="RTP2" s="19"/>
      <c r="RTQ2" s="19"/>
      <c r="RTR2" s="19"/>
      <c r="RTS2" s="19"/>
      <c r="RTT2" s="19"/>
      <c r="RTU2" s="19"/>
      <c r="RTV2" s="19"/>
      <c r="RTW2" s="19"/>
      <c r="RTX2" s="19"/>
      <c r="RTY2" s="19"/>
      <c r="RTZ2" s="19"/>
      <c r="RUA2" s="19"/>
      <c r="RUB2" s="19"/>
      <c r="RUC2" s="19"/>
      <c r="RUD2" s="19"/>
      <c r="RUE2" s="19"/>
      <c r="RUF2" s="19"/>
      <c r="RUG2" s="19"/>
      <c r="RUH2" s="19"/>
      <c r="RUI2" s="19"/>
      <c r="RUJ2" s="19"/>
      <c r="RUK2" s="19"/>
      <c r="RUL2" s="19"/>
      <c r="RUM2" s="19"/>
      <c r="RUN2" s="19"/>
      <c r="RUO2" s="19"/>
      <c r="RUP2" s="19"/>
      <c r="RUQ2" s="19"/>
      <c r="RUR2" s="19"/>
      <c r="RUS2" s="19"/>
      <c r="RUT2" s="19"/>
      <c r="RUU2" s="19"/>
      <c r="RUV2" s="19"/>
      <c r="RUW2" s="19"/>
      <c r="RUX2" s="19"/>
      <c r="RUY2" s="19"/>
      <c r="RUZ2" s="19"/>
      <c r="RVA2" s="19"/>
      <c r="RVB2" s="19"/>
      <c r="RVC2" s="19"/>
      <c r="RVD2" s="19"/>
      <c r="RVE2" s="19"/>
      <c r="RVF2" s="19"/>
      <c r="RVG2" s="19"/>
      <c r="RVH2" s="19"/>
      <c r="RVI2" s="19"/>
      <c r="RVJ2" s="19"/>
      <c r="RVK2" s="19"/>
      <c r="RVL2" s="19"/>
      <c r="RVM2" s="19"/>
      <c r="RVN2" s="19"/>
      <c r="RVO2" s="19"/>
      <c r="RVP2" s="19"/>
      <c r="RVQ2" s="19"/>
      <c r="RVR2" s="19"/>
      <c r="RVS2" s="19"/>
      <c r="RVT2" s="19"/>
      <c r="RVU2" s="19"/>
      <c r="RVV2" s="19"/>
      <c r="RVW2" s="19"/>
      <c r="RVX2" s="19"/>
      <c r="RVY2" s="19"/>
      <c r="RVZ2" s="19"/>
      <c r="RWA2" s="19"/>
      <c r="RWB2" s="19"/>
      <c r="RWC2" s="19"/>
      <c r="RWD2" s="19"/>
      <c r="RWE2" s="19"/>
      <c r="RWF2" s="19"/>
      <c r="RWG2" s="19"/>
      <c r="RWH2" s="19"/>
      <c r="RWI2" s="19"/>
      <c r="RWJ2" s="19"/>
      <c r="RWK2" s="19"/>
      <c r="RWL2" s="19"/>
      <c r="RWM2" s="19"/>
      <c r="RWN2" s="19"/>
      <c r="RWO2" s="19"/>
      <c r="RWP2" s="19"/>
      <c r="RWQ2" s="19"/>
      <c r="RWR2" s="19"/>
      <c r="RWS2" s="19"/>
      <c r="RWT2" s="19"/>
      <c r="RWU2" s="19"/>
      <c r="RWV2" s="19"/>
      <c r="RWW2" s="19"/>
      <c r="RWX2" s="19"/>
      <c r="RWY2" s="19"/>
      <c r="RWZ2" s="19"/>
      <c r="RXA2" s="19"/>
      <c r="RXB2" s="19"/>
      <c r="RXC2" s="19"/>
      <c r="RXD2" s="19"/>
      <c r="RXE2" s="19"/>
      <c r="RXF2" s="19"/>
      <c r="RXG2" s="19"/>
      <c r="RXH2" s="19"/>
      <c r="RXI2" s="19"/>
      <c r="RXJ2" s="19"/>
      <c r="RXK2" s="19"/>
      <c r="RXL2" s="19"/>
      <c r="RXM2" s="19"/>
      <c r="RXN2" s="19"/>
      <c r="RXO2" s="19"/>
      <c r="RXP2" s="19"/>
      <c r="RXQ2" s="19"/>
      <c r="RXR2" s="19"/>
      <c r="RXS2" s="19"/>
      <c r="RXT2" s="19"/>
      <c r="RXU2" s="19"/>
      <c r="RXV2" s="19"/>
      <c r="RXW2" s="19"/>
      <c r="RXX2" s="19"/>
      <c r="RXY2" s="19"/>
      <c r="RXZ2" s="19"/>
      <c r="RYA2" s="19"/>
      <c r="RYB2" s="19"/>
      <c r="RYC2" s="19"/>
      <c r="RYD2" s="19"/>
      <c r="RYE2" s="19"/>
      <c r="RYF2" s="19"/>
      <c r="RYG2" s="19"/>
      <c r="RYH2" s="19"/>
      <c r="RYI2" s="19"/>
      <c r="RYJ2" s="19"/>
      <c r="RYK2" s="19"/>
      <c r="RYL2" s="19"/>
      <c r="RYM2" s="19"/>
      <c r="RYN2" s="19"/>
      <c r="RYO2" s="19"/>
      <c r="RYP2" s="19"/>
      <c r="RYQ2" s="19"/>
      <c r="RYR2" s="19"/>
      <c r="RYS2" s="19"/>
      <c r="RYT2" s="19"/>
      <c r="RYU2" s="19"/>
      <c r="RYV2" s="19"/>
      <c r="RYW2" s="19"/>
      <c r="RYX2" s="19"/>
      <c r="RYY2" s="19"/>
      <c r="RYZ2" s="19"/>
      <c r="RZA2" s="19"/>
      <c r="RZB2" s="19"/>
      <c r="RZC2" s="19"/>
      <c r="RZD2" s="19"/>
      <c r="RZE2" s="19"/>
      <c r="RZF2" s="19"/>
      <c r="RZG2" s="19"/>
      <c r="RZH2" s="19"/>
      <c r="RZI2" s="19"/>
      <c r="RZJ2" s="19"/>
      <c r="RZK2" s="19"/>
      <c r="RZL2" s="19"/>
      <c r="RZM2" s="19"/>
      <c r="RZN2" s="19"/>
      <c r="RZO2" s="19"/>
      <c r="RZP2" s="19"/>
      <c r="RZQ2" s="19"/>
      <c r="RZR2" s="19"/>
      <c r="RZS2" s="19"/>
      <c r="RZT2" s="19"/>
      <c r="RZU2" s="19"/>
      <c r="RZV2" s="19"/>
      <c r="RZW2" s="19"/>
      <c r="RZX2" s="19"/>
      <c r="RZY2" s="19"/>
      <c r="RZZ2" s="19"/>
      <c r="SAA2" s="19"/>
      <c r="SAB2" s="19"/>
      <c r="SAC2" s="19"/>
      <c r="SAD2" s="19"/>
      <c r="SAE2" s="19"/>
      <c r="SAF2" s="19"/>
      <c r="SAG2" s="19"/>
      <c r="SAH2" s="19"/>
      <c r="SAI2" s="19"/>
      <c r="SAJ2" s="19"/>
      <c r="SAK2" s="19"/>
      <c r="SAL2" s="19"/>
      <c r="SAM2" s="19"/>
      <c r="SAN2" s="19"/>
      <c r="SAO2" s="19"/>
      <c r="SAP2" s="19"/>
      <c r="SAQ2" s="19"/>
      <c r="SAR2" s="19"/>
      <c r="SAS2" s="19"/>
      <c r="SAT2" s="19"/>
      <c r="SAU2" s="19"/>
      <c r="SAV2" s="19"/>
      <c r="SAW2" s="19"/>
      <c r="SAX2" s="19"/>
      <c r="SAY2" s="19"/>
      <c r="SAZ2" s="19"/>
      <c r="SBA2" s="19"/>
      <c r="SBB2" s="19"/>
      <c r="SBC2" s="19"/>
      <c r="SBD2" s="19"/>
      <c r="SBE2" s="19"/>
      <c r="SBF2" s="19"/>
      <c r="SBG2" s="19"/>
      <c r="SBH2" s="19"/>
      <c r="SBI2" s="19"/>
      <c r="SBJ2" s="19"/>
      <c r="SBK2" s="19"/>
      <c r="SBL2" s="19"/>
      <c r="SBM2" s="19"/>
      <c r="SBN2" s="19"/>
      <c r="SBO2" s="19"/>
      <c r="SBP2" s="19"/>
      <c r="SBQ2" s="19"/>
      <c r="SBR2" s="19"/>
      <c r="SBS2" s="19"/>
      <c r="SBT2" s="19"/>
      <c r="SBU2" s="19"/>
      <c r="SBV2" s="19"/>
      <c r="SBW2" s="19"/>
      <c r="SBX2" s="19"/>
      <c r="SBY2" s="19"/>
      <c r="SBZ2" s="19"/>
      <c r="SCA2" s="19"/>
      <c r="SCB2" s="19"/>
      <c r="SCC2" s="19"/>
      <c r="SCD2" s="19"/>
      <c r="SCE2" s="19"/>
      <c r="SCF2" s="19"/>
      <c r="SCG2" s="19"/>
      <c r="SCH2" s="19"/>
      <c r="SCI2" s="19"/>
      <c r="SCJ2" s="19"/>
      <c r="SCK2" s="19"/>
      <c r="SCL2" s="19"/>
      <c r="SCM2" s="19"/>
      <c r="SCN2" s="19"/>
      <c r="SCO2" s="19"/>
      <c r="SCP2" s="19"/>
      <c r="SCQ2" s="19"/>
      <c r="SCR2" s="19"/>
      <c r="SCS2" s="19"/>
      <c r="SCT2" s="19"/>
      <c r="SCU2" s="19"/>
      <c r="SCV2" s="19"/>
      <c r="SCW2" s="19"/>
      <c r="SCX2" s="19"/>
      <c r="SCY2" s="19"/>
      <c r="SCZ2" s="19"/>
      <c r="SDA2" s="19"/>
      <c r="SDB2" s="19"/>
      <c r="SDC2" s="19"/>
      <c r="SDD2" s="19"/>
      <c r="SDE2" s="19"/>
      <c r="SDF2" s="19"/>
      <c r="SDG2" s="19"/>
      <c r="SDH2" s="19"/>
      <c r="SDI2" s="19"/>
      <c r="SDJ2" s="19"/>
      <c r="SDK2" s="19"/>
      <c r="SDL2" s="19"/>
      <c r="SDM2" s="19"/>
      <c r="SDN2" s="19"/>
      <c r="SDO2" s="19"/>
      <c r="SDP2" s="19"/>
      <c r="SDQ2" s="19"/>
      <c r="SDR2" s="19"/>
      <c r="SDS2" s="19"/>
      <c r="SDT2" s="19"/>
      <c r="SDU2" s="19"/>
      <c r="SDV2" s="19"/>
      <c r="SDW2" s="19"/>
      <c r="SDX2" s="19"/>
      <c r="SDY2" s="19"/>
      <c r="SDZ2" s="19"/>
      <c r="SEA2" s="19"/>
      <c r="SEB2" s="19"/>
      <c r="SEC2" s="19"/>
      <c r="SED2" s="19"/>
      <c r="SEE2" s="19"/>
      <c r="SEF2" s="19"/>
      <c r="SEG2" s="19"/>
      <c r="SEH2" s="19"/>
      <c r="SEI2" s="19"/>
      <c r="SEJ2" s="19"/>
      <c r="SEK2" s="19"/>
      <c r="SEL2" s="19"/>
      <c r="SEM2" s="19"/>
      <c r="SEN2" s="19"/>
      <c r="SEO2" s="19"/>
      <c r="SEP2" s="19"/>
      <c r="SEQ2" s="19"/>
      <c r="SER2" s="19"/>
      <c r="SES2" s="19"/>
      <c r="SET2" s="19"/>
      <c r="SEU2" s="19"/>
      <c r="SEV2" s="19"/>
      <c r="SEW2" s="19"/>
      <c r="SEX2" s="19"/>
      <c r="SEY2" s="19"/>
      <c r="SEZ2" s="19"/>
      <c r="SFA2" s="19"/>
      <c r="SFB2" s="19"/>
      <c r="SFC2" s="19"/>
      <c r="SFD2" s="19"/>
      <c r="SFE2" s="19"/>
      <c r="SFF2" s="19"/>
      <c r="SFG2" s="19"/>
      <c r="SFH2" s="19"/>
      <c r="SFI2" s="19"/>
      <c r="SFJ2" s="19"/>
      <c r="SFK2" s="19"/>
      <c r="SFL2" s="19"/>
      <c r="SFM2" s="19"/>
      <c r="SFN2" s="19"/>
      <c r="SFO2" s="19"/>
      <c r="SFP2" s="19"/>
      <c r="SFQ2" s="19"/>
      <c r="SFR2" s="19"/>
      <c r="SFS2" s="19"/>
      <c r="SFT2" s="19"/>
      <c r="SFU2" s="19"/>
      <c r="SFV2" s="19"/>
      <c r="SFW2" s="19"/>
      <c r="SFX2" s="19"/>
      <c r="SFY2" s="19"/>
      <c r="SFZ2" s="19"/>
      <c r="SGA2" s="19"/>
      <c r="SGB2" s="19"/>
      <c r="SGC2" s="19"/>
      <c r="SGD2" s="19"/>
      <c r="SGE2" s="19"/>
      <c r="SGF2" s="19"/>
      <c r="SGG2" s="19"/>
      <c r="SGH2" s="19"/>
      <c r="SGI2" s="19"/>
      <c r="SGJ2" s="19"/>
      <c r="SGK2" s="19"/>
      <c r="SGL2" s="19"/>
      <c r="SGM2" s="19"/>
      <c r="SGN2" s="19"/>
      <c r="SGO2" s="19"/>
      <c r="SGP2" s="19"/>
      <c r="SGQ2" s="19"/>
      <c r="SGR2" s="19"/>
      <c r="SGS2" s="19"/>
      <c r="SGT2" s="19"/>
      <c r="SGU2" s="19"/>
      <c r="SGV2" s="19"/>
      <c r="SGW2" s="19"/>
      <c r="SGX2" s="19"/>
      <c r="SGY2" s="19"/>
      <c r="SGZ2" s="19"/>
      <c r="SHA2" s="19"/>
      <c r="SHB2" s="19"/>
      <c r="SHC2" s="19"/>
      <c r="SHD2" s="19"/>
      <c r="SHE2" s="19"/>
      <c r="SHF2" s="19"/>
      <c r="SHG2" s="19"/>
      <c r="SHH2" s="19"/>
      <c r="SHI2" s="19"/>
      <c r="SHJ2" s="19"/>
      <c r="SHK2" s="19"/>
      <c r="SHL2" s="19"/>
      <c r="SHM2" s="19"/>
      <c r="SHN2" s="19"/>
      <c r="SHO2" s="19"/>
      <c r="SHP2" s="19"/>
      <c r="SHQ2" s="19"/>
      <c r="SHR2" s="19"/>
      <c r="SHS2" s="19"/>
      <c r="SHT2" s="19"/>
      <c r="SHU2" s="19"/>
      <c r="SHV2" s="19"/>
      <c r="SHW2" s="19"/>
      <c r="SHX2" s="19"/>
      <c r="SHY2" s="19"/>
      <c r="SHZ2" s="19"/>
      <c r="SIA2" s="19"/>
      <c r="SIB2" s="19"/>
      <c r="SIC2" s="19"/>
      <c r="SID2" s="19"/>
      <c r="SIE2" s="19"/>
      <c r="SIF2" s="19"/>
      <c r="SIG2" s="19"/>
      <c r="SIH2" s="19"/>
      <c r="SII2" s="19"/>
      <c r="SIJ2" s="19"/>
      <c r="SIK2" s="19"/>
      <c r="SIL2" s="19"/>
      <c r="SIM2" s="19"/>
      <c r="SIN2" s="19"/>
      <c r="SIO2" s="19"/>
      <c r="SIP2" s="19"/>
      <c r="SIQ2" s="19"/>
      <c r="SIR2" s="19"/>
      <c r="SIS2" s="19"/>
      <c r="SIT2" s="19"/>
      <c r="SIU2" s="19"/>
      <c r="SIV2" s="19"/>
      <c r="SIW2" s="19"/>
      <c r="SIX2" s="19"/>
      <c r="SIY2" s="19"/>
      <c r="SIZ2" s="19"/>
      <c r="SJA2" s="19"/>
      <c r="SJB2" s="19"/>
      <c r="SJC2" s="19"/>
      <c r="SJD2" s="19"/>
      <c r="SJE2" s="19"/>
      <c r="SJF2" s="19"/>
      <c r="SJG2" s="19"/>
      <c r="SJH2" s="19"/>
      <c r="SJI2" s="19"/>
      <c r="SJJ2" s="19"/>
      <c r="SJK2" s="19"/>
      <c r="SJL2" s="19"/>
      <c r="SJM2" s="19"/>
      <c r="SJN2" s="19"/>
      <c r="SJO2" s="19"/>
      <c r="SJP2" s="19"/>
      <c r="SJQ2" s="19"/>
      <c r="SJR2" s="19"/>
      <c r="SJS2" s="19"/>
      <c r="SJT2" s="19"/>
      <c r="SJU2" s="19"/>
      <c r="SJV2" s="19"/>
      <c r="SJW2" s="19"/>
      <c r="SJX2" s="19"/>
      <c r="SJY2" s="19"/>
      <c r="SJZ2" s="19"/>
      <c r="SKA2" s="19"/>
      <c r="SKB2" s="19"/>
      <c r="SKC2" s="19"/>
      <c r="SKD2" s="19"/>
      <c r="SKE2" s="19"/>
      <c r="SKF2" s="19"/>
      <c r="SKG2" s="19"/>
      <c r="SKH2" s="19"/>
      <c r="SKI2" s="19"/>
      <c r="SKJ2" s="19"/>
      <c r="SKK2" s="19"/>
      <c r="SKL2" s="19"/>
      <c r="SKM2" s="19"/>
      <c r="SKN2" s="19"/>
      <c r="SKO2" s="19"/>
      <c r="SKP2" s="19"/>
      <c r="SKQ2" s="19"/>
      <c r="SKR2" s="19"/>
      <c r="SKS2" s="19"/>
      <c r="SKT2" s="19"/>
      <c r="SKU2" s="19"/>
      <c r="SKV2" s="19"/>
      <c r="SKW2" s="19"/>
      <c r="SKX2" s="19"/>
      <c r="SKY2" s="19"/>
      <c r="SKZ2" s="19"/>
      <c r="SLA2" s="19"/>
      <c r="SLB2" s="19"/>
      <c r="SLC2" s="19"/>
      <c r="SLD2" s="19"/>
      <c r="SLE2" s="19"/>
      <c r="SLF2" s="19"/>
      <c r="SLG2" s="19"/>
      <c r="SLH2" s="19"/>
      <c r="SLI2" s="19"/>
      <c r="SLJ2" s="19"/>
      <c r="SLK2" s="19"/>
      <c r="SLL2" s="19"/>
      <c r="SLM2" s="19"/>
      <c r="SLN2" s="19"/>
      <c r="SLO2" s="19"/>
      <c r="SLP2" s="19"/>
      <c r="SLQ2" s="19"/>
      <c r="SLR2" s="19"/>
      <c r="SLS2" s="19"/>
      <c r="SLT2" s="19"/>
      <c r="SLU2" s="19"/>
      <c r="SLV2" s="19"/>
      <c r="SLW2" s="19"/>
      <c r="SLX2" s="19"/>
      <c r="SLY2" s="19"/>
      <c r="SLZ2" s="19"/>
      <c r="SMA2" s="19"/>
      <c r="SMB2" s="19"/>
      <c r="SMC2" s="19"/>
      <c r="SMD2" s="19"/>
      <c r="SME2" s="19"/>
      <c r="SMF2" s="19"/>
      <c r="SMG2" s="19"/>
      <c r="SMH2" s="19"/>
      <c r="SMI2" s="19"/>
      <c r="SMJ2" s="19"/>
      <c r="SMK2" s="19"/>
      <c r="SML2" s="19"/>
      <c r="SMM2" s="19"/>
      <c r="SMN2" s="19"/>
      <c r="SMO2" s="19"/>
      <c r="SMP2" s="19"/>
      <c r="SMQ2" s="19"/>
      <c r="SMR2" s="19"/>
      <c r="SMS2" s="19"/>
      <c r="SMT2" s="19"/>
      <c r="SMU2" s="19"/>
      <c r="SMV2" s="19"/>
      <c r="SMW2" s="19"/>
      <c r="SMX2" s="19"/>
      <c r="SMY2" s="19"/>
      <c r="SMZ2" s="19"/>
      <c r="SNA2" s="19"/>
      <c r="SNB2" s="19"/>
      <c r="SNC2" s="19"/>
      <c r="SND2" s="19"/>
      <c r="SNE2" s="19"/>
      <c r="SNF2" s="19"/>
      <c r="SNG2" s="19"/>
      <c r="SNH2" s="19"/>
      <c r="SNI2" s="19"/>
      <c r="SNJ2" s="19"/>
      <c r="SNK2" s="19"/>
      <c r="SNL2" s="19"/>
      <c r="SNM2" s="19"/>
      <c r="SNN2" s="19"/>
      <c r="SNO2" s="19"/>
      <c r="SNP2" s="19"/>
      <c r="SNQ2" s="19"/>
      <c r="SNR2" s="19"/>
      <c r="SNS2" s="19"/>
      <c r="SNT2" s="19"/>
      <c r="SNU2" s="19"/>
      <c r="SNV2" s="19"/>
      <c r="SNW2" s="19"/>
      <c r="SNX2" s="19"/>
      <c r="SNY2" s="19"/>
      <c r="SNZ2" s="19"/>
      <c r="SOA2" s="19"/>
      <c r="SOB2" s="19"/>
      <c r="SOC2" s="19"/>
      <c r="SOD2" s="19"/>
      <c r="SOE2" s="19"/>
      <c r="SOF2" s="19"/>
      <c r="SOG2" s="19"/>
      <c r="SOH2" s="19"/>
      <c r="SOI2" s="19"/>
      <c r="SOJ2" s="19"/>
      <c r="SOK2" s="19"/>
      <c r="SOL2" s="19"/>
      <c r="SOM2" s="19"/>
      <c r="SON2" s="19"/>
      <c r="SOO2" s="19"/>
      <c r="SOP2" s="19"/>
      <c r="SOQ2" s="19"/>
      <c r="SOR2" s="19"/>
      <c r="SOS2" s="19"/>
      <c r="SOT2" s="19"/>
      <c r="SOU2" s="19"/>
      <c r="SOV2" s="19"/>
      <c r="SOW2" s="19"/>
      <c r="SOX2" s="19"/>
      <c r="SOY2" s="19"/>
      <c r="SOZ2" s="19"/>
      <c r="SPA2" s="19"/>
      <c r="SPB2" s="19"/>
      <c r="SPC2" s="19"/>
      <c r="SPD2" s="19"/>
      <c r="SPE2" s="19"/>
      <c r="SPF2" s="19"/>
      <c r="SPG2" s="19"/>
      <c r="SPH2" s="19"/>
      <c r="SPI2" s="19"/>
      <c r="SPJ2" s="19"/>
      <c r="SPK2" s="19"/>
      <c r="SPL2" s="19"/>
      <c r="SPM2" s="19"/>
      <c r="SPN2" s="19"/>
      <c r="SPO2" s="19"/>
      <c r="SPP2" s="19"/>
      <c r="SPQ2" s="19"/>
      <c r="SPR2" s="19"/>
      <c r="SPS2" s="19"/>
      <c r="SPT2" s="19"/>
      <c r="SPU2" s="19"/>
      <c r="SPV2" s="19"/>
      <c r="SPW2" s="19"/>
      <c r="SPX2" s="19"/>
      <c r="SPY2" s="19"/>
      <c r="SPZ2" s="19"/>
      <c r="SQA2" s="19"/>
      <c r="SQB2" s="19"/>
      <c r="SQC2" s="19"/>
      <c r="SQD2" s="19"/>
      <c r="SQE2" s="19"/>
      <c r="SQF2" s="19"/>
      <c r="SQG2" s="19"/>
      <c r="SQH2" s="19"/>
      <c r="SQI2" s="19"/>
      <c r="SQJ2" s="19"/>
      <c r="SQK2" s="19"/>
      <c r="SQL2" s="19"/>
      <c r="SQM2" s="19"/>
      <c r="SQN2" s="19"/>
      <c r="SQO2" s="19"/>
      <c r="SQP2" s="19"/>
      <c r="SQQ2" s="19"/>
      <c r="SQR2" s="19"/>
      <c r="SQS2" s="19"/>
      <c r="SQT2" s="19"/>
      <c r="SQU2" s="19"/>
      <c r="SQV2" s="19"/>
      <c r="SQW2" s="19"/>
      <c r="SQX2" s="19"/>
      <c r="SQY2" s="19"/>
      <c r="SQZ2" s="19"/>
      <c r="SRA2" s="19"/>
      <c r="SRB2" s="19"/>
      <c r="SRC2" s="19"/>
      <c r="SRD2" s="19"/>
      <c r="SRE2" s="19"/>
      <c r="SRF2" s="19"/>
      <c r="SRG2" s="19"/>
      <c r="SRH2" s="19"/>
      <c r="SRI2" s="19"/>
      <c r="SRJ2" s="19"/>
      <c r="SRK2" s="19"/>
      <c r="SRL2" s="19"/>
      <c r="SRM2" s="19"/>
      <c r="SRN2" s="19"/>
      <c r="SRO2" s="19"/>
      <c r="SRP2" s="19"/>
      <c r="SRQ2" s="19"/>
      <c r="SRR2" s="19"/>
      <c r="SRS2" s="19"/>
      <c r="SRT2" s="19"/>
      <c r="SRU2" s="19"/>
      <c r="SRV2" s="19"/>
      <c r="SRW2" s="19"/>
      <c r="SRX2" s="19"/>
      <c r="SRY2" s="19"/>
      <c r="SRZ2" s="19"/>
      <c r="SSA2" s="19"/>
      <c r="SSB2" s="19"/>
      <c r="SSC2" s="19"/>
      <c r="SSD2" s="19"/>
      <c r="SSE2" s="19"/>
      <c r="SSF2" s="19"/>
      <c r="SSG2" s="19"/>
      <c r="SSH2" s="19"/>
      <c r="SSI2" s="19"/>
      <c r="SSJ2" s="19"/>
      <c r="SSK2" s="19"/>
      <c r="SSL2" s="19"/>
      <c r="SSM2" s="19"/>
      <c r="SSN2" s="19"/>
      <c r="SSO2" s="19"/>
      <c r="SSP2" s="19"/>
      <c r="SSQ2" s="19"/>
      <c r="SSR2" s="19"/>
      <c r="SSS2" s="19"/>
      <c r="SST2" s="19"/>
      <c r="SSU2" s="19"/>
      <c r="SSV2" s="19"/>
      <c r="SSW2" s="19"/>
      <c r="SSX2" s="19"/>
      <c r="SSY2" s="19"/>
      <c r="SSZ2" s="19"/>
      <c r="STA2" s="19"/>
      <c r="STB2" s="19"/>
      <c r="STC2" s="19"/>
      <c r="STD2" s="19"/>
      <c r="STE2" s="19"/>
      <c r="STF2" s="19"/>
      <c r="STG2" s="19"/>
      <c r="STH2" s="19"/>
      <c r="STI2" s="19"/>
      <c r="STJ2" s="19"/>
      <c r="STK2" s="19"/>
      <c r="STL2" s="19"/>
      <c r="STM2" s="19"/>
      <c r="STN2" s="19"/>
      <c r="STO2" s="19"/>
      <c r="STP2" s="19"/>
      <c r="STQ2" s="19"/>
      <c r="STR2" s="19"/>
      <c r="STS2" s="19"/>
      <c r="STT2" s="19"/>
      <c r="STU2" s="19"/>
      <c r="STV2" s="19"/>
      <c r="STW2" s="19"/>
      <c r="STX2" s="19"/>
      <c r="STY2" s="19"/>
      <c r="STZ2" s="19"/>
      <c r="SUA2" s="19"/>
      <c r="SUB2" s="19"/>
      <c r="SUC2" s="19"/>
      <c r="SUD2" s="19"/>
      <c r="SUE2" s="19"/>
      <c r="SUF2" s="19"/>
      <c r="SUG2" s="19"/>
      <c r="SUH2" s="19"/>
      <c r="SUI2" s="19"/>
      <c r="SUJ2" s="19"/>
      <c r="SUK2" s="19"/>
      <c r="SUL2" s="19"/>
      <c r="SUM2" s="19"/>
      <c r="SUN2" s="19"/>
      <c r="SUO2" s="19"/>
      <c r="SUP2" s="19"/>
      <c r="SUQ2" s="19"/>
      <c r="SUR2" s="19"/>
      <c r="SUS2" s="19"/>
      <c r="SUT2" s="19"/>
      <c r="SUU2" s="19"/>
      <c r="SUV2" s="19"/>
      <c r="SUW2" s="19"/>
      <c r="SUX2" s="19"/>
      <c r="SUY2" s="19"/>
      <c r="SUZ2" s="19"/>
      <c r="SVA2" s="19"/>
      <c r="SVB2" s="19"/>
      <c r="SVC2" s="19"/>
      <c r="SVD2" s="19"/>
      <c r="SVE2" s="19"/>
      <c r="SVF2" s="19"/>
      <c r="SVG2" s="19"/>
      <c r="SVH2" s="19"/>
      <c r="SVI2" s="19"/>
      <c r="SVJ2" s="19"/>
      <c r="SVK2" s="19"/>
      <c r="SVL2" s="19"/>
      <c r="SVM2" s="19"/>
      <c r="SVN2" s="19"/>
      <c r="SVO2" s="19"/>
      <c r="SVP2" s="19"/>
      <c r="SVQ2" s="19"/>
      <c r="SVR2" s="19"/>
      <c r="SVS2" s="19"/>
      <c r="SVT2" s="19"/>
      <c r="SVU2" s="19"/>
      <c r="SVV2" s="19"/>
      <c r="SVW2" s="19"/>
      <c r="SVX2" s="19"/>
      <c r="SVY2" s="19"/>
      <c r="SVZ2" s="19"/>
      <c r="SWA2" s="19"/>
      <c r="SWB2" s="19"/>
      <c r="SWC2" s="19"/>
      <c r="SWD2" s="19"/>
      <c r="SWE2" s="19"/>
      <c r="SWF2" s="19"/>
      <c r="SWG2" s="19"/>
      <c r="SWH2" s="19"/>
      <c r="SWI2" s="19"/>
      <c r="SWJ2" s="19"/>
      <c r="SWK2" s="19"/>
      <c r="SWL2" s="19"/>
      <c r="SWM2" s="19"/>
      <c r="SWN2" s="19"/>
      <c r="SWO2" s="19"/>
      <c r="SWP2" s="19"/>
      <c r="SWQ2" s="19"/>
      <c r="SWR2" s="19"/>
      <c r="SWS2" s="19"/>
      <c r="SWT2" s="19"/>
      <c r="SWU2" s="19"/>
      <c r="SWV2" s="19"/>
      <c r="SWW2" s="19"/>
      <c r="SWX2" s="19"/>
      <c r="SWY2" s="19"/>
      <c r="SWZ2" s="19"/>
      <c r="SXA2" s="19"/>
      <c r="SXB2" s="19"/>
      <c r="SXC2" s="19"/>
      <c r="SXD2" s="19"/>
      <c r="SXE2" s="19"/>
      <c r="SXF2" s="19"/>
      <c r="SXG2" s="19"/>
      <c r="SXH2" s="19"/>
      <c r="SXI2" s="19"/>
      <c r="SXJ2" s="19"/>
      <c r="SXK2" s="19"/>
      <c r="SXL2" s="19"/>
      <c r="SXM2" s="19"/>
      <c r="SXN2" s="19"/>
      <c r="SXO2" s="19"/>
      <c r="SXP2" s="19"/>
      <c r="SXQ2" s="19"/>
      <c r="SXR2" s="19"/>
      <c r="SXS2" s="19"/>
      <c r="SXT2" s="19"/>
      <c r="SXU2" s="19"/>
      <c r="SXV2" s="19"/>
      <c r="SXW2" s="19"/>
      <c r="SXX2" s="19"/>
      <c r="SXY2" s="19"/>
      <c r="SXZ2" s="19"/>
      <c r="SYA2" s="19"/>
      <c r="SYB2" s="19"/>
      <c r="SYC2" s="19"/>
      <c r="SYD2" s="19"/>
      <c r="SYE2" s="19"/>
      <c r="SYF2" s="19"/>
      <c r="SYG2" s="19"/>
      <c r="SYH2" s="19"/>
      <c r="SYI2" s="19"/>
      <c r="SYJ2" s="19"/>
      <c r="SYK2" s="19"/>
      <c r="SYL2" s="19"/>
      <c r="SYM2" s="19"/>
      <c r="SYN2" s="19"/>
      <c r="SYO2" s="19"/>
      <c r="SYP2" s="19"/>
      <c r="SYQ2" s="19"/>
      <c r="SYR2" s="19"/>
      <c r="SYS2" s="19"/>
      <c r="SYT2" s="19"/>
      <c r="SYU2" s="19"/>
      <c r="SYV2" s="19"/>
      <c r="SYW2" s="19"/>
      <c r="SYX2" s="19"/>
      <c r="SYY2" s="19"/>
      <c r="SYZ2" s="19"/>
      <c r="SZA2" s="19"/>
      <c r="SZB2" s="19"/>
      <c r="SZC2" s="19"/>
      <c r="SZD2" s="19"/>
      <c r="SZE2" s="19"/>
      <c r="SZF2" s="19"/>
      <c r="SZG2" s="19"/>
      <c r="SZH2" s="19"/>
      <c r="SZI2" s="19"/>
      <c r="SZJ2" s="19"/>
      <c r="SZK2" s="19"/>
      <c r="SZL2" s="19"/>
      <c r="SZM2" s="19"/>
      <c r="SZN2" s="19"/>
      <c r="SZO2" s="19"/>
      <c r="SZP2" s="19"/>
      <c r="SZQ2" s="19"/>
      <c r="SZR2" s="19"/>
      <c r="SZS2" s="19"/>
      <c r="SZT2" s="19"/>
      <c r="SZU2" s="19"/>
      <c r="SZV2" s="19"/>
      <c r="SZW2" s="19"/>
      <c r="SZX2" s="19"/>
      <c r="SZY2" s="19"/>
      <c r="SZZ2" s="19"/>
      <c r="TAA2" s="19"/>
      <c r="TAB2" s="19"/>
      <c r="TAC2" s="19"/>
      <c r="TAD2" s="19"/>
      <c r="TAE2" s="19"/>
      <c r="TAF2" s="19"/>
      <c r="TAG2" s="19"/>
      <c r="TAH2" s="19"/>
      <c r="TAI2" s="19"/>
      <c r="TAJ2" s="19"/>
      <c r="TAK2" s="19"/>
      <c r="TAL2" s="19"/>
      <c r="TAM2" s="19"/>
      <c r="TAN2" s="19"/>
      <c r="TAO2" s="19"/>
      <c r="TAP2" s="19"/>
      <c r="TAQ2" s="19"/>
      <c r="TAR2" s="19"/>
      <c r="TAS2" s="19"/>
      <c r="TAT2" s="19"/>
      <c r="TAU2" s="19"/>
      <c r="TAV2" s="19"/>
      <c r="TAW2" s="19"/>
      <c r="TAX2" s="19"/>
      <c r="TAY2" s="19"/>
      <c r="TAZ2" s="19"/>
      <c r="TBA2" s="19"/>
      <c r="TBB2" s="19"/>
      <c r="TBC2" s="19"/>
      <c r="TBD2" s="19"/>
      <c r="TBE2" s="19"/>
      <c r="TBF2" s="19"/>
      <c r="TBG2" s="19"/>
      <c r="TBH2" s="19"/>
      <c r="TBI2" s="19"/>
      <c r="TBJ2" s="19"/>
      <c r="TBK2" s="19"/>
      <c r="TBL2" s="19"/>
      <c r="TBM2" s="19"/>
      <c r="TBN2" s="19"/>
      <c r="TBO2" s="19"/>
      <c r="TBP2" s="19"/>
      <c r="TBQ2" s="19"/>
      <c r="TBR2" s="19"/>
      <c r="TBS2" s="19"/>
      <c r="TBT2" s="19"/>
      <c r="TBU2" s="19"/>
      <c r="TBV2" s="19"/>
      <c r="TBW2" s="19"/>
      <c r="TBX2" s="19"/>
      <c r="TBY2" s="19"/>
      <c r="TBZ2" s="19"/>
      <c r="TCA2" s="19"/>
      <c r="TCB2" s="19"/>
      <c r="TCC2" s="19"/>
      <c r="TCD2" s="19"/>
      <c r="TCE2" s="19"/>
      <c r="TCF2" s="19"/>
      <c r="TCG2" s="19"/>
      <c r="TCH2" s="19"/>
      <c r="TCI2" s="19"/>
      <c r="TCJ2" s="19"/>
      <c r="TCK2" s="19"/>
      <c r="TCL2" s="19"/>
      <c r="TCM2" s="19"/>
      <c r="TCN2" s="19"/>
      <c r="TCO2" s="19"/>
      <c r="TCP2" s="19"/>
      <c r="TCQ2" s="19"/>
      <c r="TCR2" s="19"/>
      <c r="TCS2" s="19"/>
      <c r="TCT2" s="19"/>
      <c r="TCU2" s="19"/>
      <c r="TCV2" s="19"/>
      <c r="TCW2" s="19"/>
      <c r="TCX2" s="19"/>
      <c r="TCY2" s="19"/>
      <c r="TCZ2" s="19"/>
      <c r="TDA2" s="19"/>
      <c r="TDB2" s="19"/>
      <c r="TDC2" s="19"/>
      <c r="TDD2" s="19"/>
      <c r="TDE2" s="19"/>
      <c r="TDF2" s="19"/>
      <c r="TDG2" s="19"/>
      <c r="TDH2" s="19"/>
      <c r="TDI2" s="19"/>
      <c r="TDJ2" s="19"/>
      <c r="TDK2" s="19"/>
      <c r="TDL2" s="19"/>
      <c r="TDM2" s="19"/>
      <c r="TDN2" s="19"/>
      <c r="TDO2" s="19"/>
      <c r="TDP2" s="19"/>
      <c r="TDQ2" s="19"/>
      <c r="TDR2" s="19"/>
      <c r="TDS2" s="19"/>
      <c r="TDT2" s="19"/>
      <c r="TDU2" s="19"/>
      <c r="TDV2" s="19"/>
      <c r="TDW2" s="19"/>
      <c r="TDX2" s="19"/>
      <c r="TDY2" s="19"/>
      <c r="TDZ2" s="19"/>
      <c r="TEA2" s="19"/>
      <c r="TEB2" s="19"/>
      <c r="TEC2" s="19"/>
      <c r="TED2" s="19"/>
      <c r="TEE2" s="19"/>
      <c r="TEF2" s="19"/>
      <c r="TEG2" s="19"/>
      <c r="TEH2" s="19"/>
      <c r="TEI2" s="19"/>
      <c r="TEJ2" s="19"/>
      <c r="TEK2" s="19"/>
      <c r="TEL2" s="19"/>
      <c r="TEM2" s="19"/>
      <c r="TEN2" s="19"/>
      <c r="TEO2" s="19"/>
      <c r="TEP2" s="19"/>
      <c r="TEQ2" s="19"/>
      <c r="TER2" s="19"/>
      <c r="TES2" s="19"/>
      <c r="TET2" s="19"/>
      <c r="TEU2" s="19"/>
      <c r="TEV2" s="19"/>
      <c r="TEW2" s="19"/>
      <c r="TEX2" s="19"/>
      <c r="TEY2" s="19"/>
      <c r="TEZ2" s="19"/>
      <c r="TFA2" s="19"/>
      <c r="TFB2" s="19"/>
      <c r="TFC2" s="19"/>
      <c r="TFD2" s="19"/>
      <c r="TFE2" s="19"/>
      <c r="TFF2" s="19"/>
      <c r="TFG2" s="19"/>
      <c r="TFH2" s="19"/>
      <c r="TFI2" s="19"/>
      <c r="TFJ2" s="19"/>
      <c r="TFK2" s="19"/>
      <c r="TFL2" s="19"/>
      <c r="TFM2" s="19"/>
      <c r="TFN2" s="19"/>
      <c r="TFO2" s="19"/>
      <c r="TFP2" s="19"/>
      <c r="TFQ2" s="19"/>
      <c r="TFR2" s="19"/>
      <c r="TFS2" s="19"/>
      <c r="TFT2" s="19"/>
      <c r="TFU2" s="19"/>
      <c r="TFV2" s="19"/>
      <c r="TFW2" s="19"/>
      <c r="TFX2" s="19"/>
      <c r="TFY2" s="19"/>
      <c r="TFZ2" s="19"/>
      <c r="TGA2" s="19"/>
      <c r="TGB2" s="19"/>
      <c r="TGC2" s="19"/>
      <c r="TGD2" s="19"/>
      <c r="TGE2" s="19"/>
      <c r="TGF2" s="19"/>
      <c r="TGG2" s="19"/>
      <c r="TGH2" s="19"/>
      <c r="TGI2" s="19"/>
      <c r="TGJ2" s="19"/>
      <c r="TGK2" s="19"/>
      <c r="TGL2" s="19"/>
      <c r="TGM2" s="19"/>
      <c r="TGN2" s="19"/>
      <c r="TGO2" s="19"/>
      <c r="TGP2" s="19"/>
      <c r="TGQ2" s="19"/>
      <c r="TGR2" s="19"/>
      <c r="TGS2" s="19"/>
      <c r="TGT2" s="19"/>
      <c r="TGU2" s="19"/>
      <c r="TGV2" s="19"/>
      <c r="TGW2" s="19"/>
      <c r="TGX2" s="19"/>
      <c r="TGY2" s="19"/>
      <c r="TGZ2" s="19"/>
      <c r="THA2" s="19"/>
      <c r="THB2" s="19"/>
      <c r="THC2" s="19"/>
      <c r="THD2" s="19"/>
      <c r="THE2" s="19"/>
      <c r="THF2" s="19"/>
      <c r="THG2" s="19"/>
      <c r="THH2" s="19"/>
      <c r="THI2" s="19"/>
      <c r="THJ2" s="19"/>
      <c r="THK2" s="19"/>
      <c r="THL2" s="19"/>
      <c r="THM2" s="19"/>
      <c r="THN2" s="19"/>
      <c r="THO2" s="19"/>
      <c r="THP2" s="19"/>
      <c r="THQ2" s="19"/>
      <c r="THR2" s="19"/>
      <c r="THS2" s="19"/>
      <c r="THT2" s="19"/>
      <c r="THU2" s="19"/>
      <c r="THV2" s="19"/>
      <c r="THW2" s="19"/>
      <c r="THX2" s="19"/>
      <c r="THY2" s="19"/>
      <c r="THZ2" s="19"/>
      <c r="TIA2" s="19"/>
      <c r="TIB2" s="19"/>
      <c r="TIC2" s="19"/>
      <c r="TID2" s="19"/>
      <c r="TIE2" s="19"/>
      <c r="TIF2" s="19"/>
      <c r="TIG2" s="19"/>
      <c r="TIH2" s="19"/>
      <c r="TII2" s="19"/>
      <c r="TIJ2" s="19"/>
      <c r="TIK2" s="19"/>
      <c r="TIL2" s="19"/>
      <c r="TIM2" s="19"/>
      <c r="TIN2" s="19"/>
      <c r="TIO2" s="19"/>
      <c r="TIP2" s="19"/>
      <c r="TIQ2" s="19"/>
      <c r="TIR2" s="19"/>
      <c r="TIS2" s="19"/>
      <c r="TIT2" s="19"/>
      <c r="TIU2" s="19"/>
      <c r="TIV2" s="19"/>
      <c r="TIW2" s="19"/>
      <c r="TIX2" s="19"/>
      <c r="TIY2" s="19"/>
      <c r="TIZ2" s="19"/>
      <c r="TJA2" s="19"/>
      <c r="TJB2" s="19"/>
      <c r="TJC2" s="19"/>
      <c r="TJD2" s="19"/>
      <c r="TJE2" s="19"/>
      <c r="TJF2" s="19"/>
      <c r="TJG2" s="19"/>
      <c r="TJH2" s="19"/>
      <c r="TJI2" s="19"/>
      <c r="TJJ2" s="19"/>
      <c r="TJK2" s="19"/>
      <c r="TJL2" s="19"/>
      <c r="TJM2" s="19"/>
      <c r="TJN2" s="19"/>
      <c r="TJO2" s="19"/>
      <c r="TJP2" s="19"/>
      <c r="TJQ2" s="19"/>
      <c r="TJR2" s="19"/>
      <c r="TJS2" s="19"/>
      <c r="TJT2" s="19"/>
      <c r="TJU2" s="19"/>
      <c r="TJV2" s="19"/>
      <c r="TJW2" s="19"/>
      <c r="TJX2" s="19"/>
      <c r="TJY2" s="19"/>
      <c r="TJZ2" s="19"/>
      <c r="TKA2" s="19"/>
      <c r="TKB2" s="19"/>
      <c r="TKC2" s="19"/>
      <c r="TKD2" s="19"/>
      <c r="TKE2" s="19"/>
      <c r="TKF2" s="19"/>
      <c r="TKG2" s="19"/>
      <c r="TKH2" s="19"/>
      <c r="TKI2" s="19"/>
      <c r="TKJ2" s="19"/>
      <c r="TKK2" s="19"/>
      <c r="TKL2" s="19"/>
      <c r="TKM2" s="19"/>
      <c r="TKN2" s="19"/>
      <c r="TKO2" s="19"/>
      <c r="TKP2" s="19"/>
      <c r="TKQ2" s="19"/>
      <c r="TKR2" s="19"/>
      <c r="TKS2" s="19"/>
      <c r="TKT2" s="19"/>
      <c r="TKU2" s="19"/>
      <c r="TKV2" s="19"/>
      <c r="TKW2" s="19"/>
      <c r="TKX2" s="19"/>
      <c r="TKY2" s="19"/>
      <c r="TKZ2" s="19"/>
      <c r="TLA2" s="19"/>
      <c r="TLB2" s="19"/>
      <c r="TLC2" s="19"/>
      <c r="TLD2" s="19"/>
      <c r="TLE2" s="19"/>
      <c r="TLF2" s="19"/>
      <c r="TLG2" s="19"/>
      <c r="TLH2" s="19"/>
      <c r="TLI2" s="19"/>
      <c r="TLJ2" s="19"/>
      <c r="TLK2" s="19"/>
      <c r="TLL2" s="19"/>
      <c r="TLM2" s="19"/>
      <c r="TLN2" s="19"/>
      <c r="TLO2" s="19"/>
      <c r="TLP2" s="19"/>
      <c r="TLQ2" s="19"/>
      <c r="TLR2" s="19"/>
      <c r="TLS2" s="19"/>
      <c r="TLT2" s="19"/>
      <c r="TLU2" s="19"/>
      <c r="TLV2" s="19"/>
      <c r="TLW2" s="19"/>
      <c r="TLX2" s="19"/>
      <c r="TLY2" s="19"/>
      <c r="TLZ2" s="19"/>
      <c r="TMA2" s="19"/>
      <c r="TMB2" s="19"/>
      <c r="TMC2" s="19"/>
      <c r="TMD2" s="19"/>
      <c r="TME2" s="19"/>
      <c r="TMF2" s="19"/>
      <c r="TMG2" s="19"/>
      <c r="TMH2" s="19"/>
      <c r="TMI2" s="19"/>
      <c r="TMJ2" s="19"/>
      <c r="TMK2" s="19"/>
      <c r="TML2" s="19"/>
      <c r="TMM2" s="19"/>
      <c r="TMN2" s="19"/>
      <c r="TMO2" s="19"/>
      <c r="TMP2" s="19"/>
      <c r="TMQ2" s="19"/>
      <c r="TMR2" s="19"/>
      <c r="TMS2" s="19"/>
      <c r="TMT2" s="19"/>
      <c r="TMU2" s="19"/>
      <c r="TMV2" s="19"/>
      <c r="TMW2" s="19"/>
      <c r="TMX2" s="19"/>
      <c r="TMY2" s="19"/>
      <c r="TMZ2" s="19"/>
      <c r="TNA2" s="19"/>
      <c r="TNB2" s="19"/>
      <c r="TNC2" s="19"/>
      <c r="TND2" s="19"/>
      <c r="TNE2" s="19"/>
      <c r="TNF2" s="19"/>
      <c r="TNG2" s="19"/>
      <c r="TNH2" s="19"/>
      <c r="TNI2" s="19"/>
      <c r="TNJ2" s="19"/>
      <c r="TNK2" s="19"/>
      <c r="TNL2" s="19"/>
      <c r="TNM2" s="19"/>
      <c r="TNN2" s="19"/>
      <c r="TNO2" s="19"/>
      <c r="TNP2" s="19"/>
      <c r="TNQ2" s="19"/>
      <c r="TNR2" s="19"/>
      <c r="TNS2" s="19"/>
      <c r="TNT2" s="19"/>
      <c r="TNU2" s="19"/>
      <c r="TNV2" s="19"/>
      <c r="TNW2" s="19"/>
      <c r="TNX2" s="19"/>
      <c r="TNY2" s="19"/>
      <c r="TNZ2" s="19"/>
      <c r="TOA2" s="19"/>
      <c r="TOB2" s="19"/>
      <c r="TOC2" s="19"/>
      <c r="TOD2" s="19"/>
      <c r="TOE2" s="19"/>
      <c r="TOF2" s="19"/>
      <c r="TOG2" s="19"/>
      <c r="TOH2" s="19"/>
      <c r="TOI2" s="19"/>
      <c r="TOJ2" s="19"/>
      <c r="TOK2" s="19"/>
      <c r="TOL2" s="19"/>
      <c r="TOM2" s="19"/>
      <c r="TON2" s="19"/>
      <c r="TOO2" s="19"/>
      <c r="TOP2" s="19"/>
      <c r="TOQ2" s="19"/>
      <c r="TOR2" s="19"/>
      <c r="TOS2" s="19"/>
      <c r="TOT2" s="19"/>
      <c r="TOU2" s="19"/>
      <c r="TOV2" s="19"/>
      <c r="TOW2" s="19"/>
      <c r="TOX2" s="19"/>
      <c r="TOY2" s="19"/>
      <c r="TOZ2" s="19"/>
      <c r="TPA2" s="19"/>
      <c r="TPB2" s="19"/>
      <c r="TPC2" s="19"/>
      <c r="TPD2" s="19"/>
      <c r="TPE2" s="19"/>
      <c r="TPF2" s="19"/>
      <c r="TPG2" s="19"/>
      <c r="TPH2" s="19"/>
      <c r="TPI2" s="19"/>
      <c r="TPJ2" s="19"/>
      <c r="TPK2" s="19"/>
      <c r="TPL2" s="19"/>
      <c r="TPM2" s="19"/>
      <c r="TPN2" s="19"/>
      <c r="TPO2" s="19"/>
      <c r="TPP2" s="19"/>
      <c r="TPQ2" s="19"/>
      <c r="TPR2" s="19"/>
      <c r="TPS2" s="19"/>
      <c r="TPT2" s="19"/>
      <c r="TPU2" s="19"/>
      <c r="TPV2" s="19"/>
      <c r="TPW2" s="19"/>
      <c r="TPX2" s="19"/>
      <c r="TPY2" s="19"/>
      <c r="TPZ2" s="19"/>
      <c r="TQA2" s="19"/>
      <c r="TQB2" s="19"/>
      <c r="TQC2" s="19"/>
      <c r="TQD2" s="19"/>
      <c r="TQE2" s="19"/>
      <c r="TQF2" s="19"/>
      <c r="TQG2" s="19"/>
      <c r="TQH2" s="19"/>
      <c r="TQI2" s="19"/>
      <c r="TQJ2" s="19"/>
      <c r="TQK2" s="19"/>
      <c r="TQL2" s="19"/>
      <c r="TQM2" s="19"/>
      <c r="TQN2" s="19"/>
      <c r="TQO2" s="19"/>
      <c r="TQP2" s="19"/>
      <c r="TQQ2" s="19"/>
      <c r="TQR2" s="19"/>
      <c r="TQS2" s="19"/>
      <c r="TQT2" s="19"/>
      <c r="TQU2" s="19"/>
      <c r="TQV2" s="19"/>
      <c r="TQW2" s="19"/>
      <c r="TQX2" s="19"/>
      <c r="TQY2" s="19"/>
      <c r="TQZ2" s="19"/>
      <c r="TRA2" s="19"/>
      <c r="TRB2" s="19"/>
      <c r="TRC2" s="19"/>
      <c r="TRD2" s="19"/>
      <c r="TRE2" s="19"/>
      <c r="TRF2" s="19"/>
      <c r="TRG2" s="19"/>
      <c r="TRH2" s="19"/>
      <c r="TRI2" s="19"/>
      <c r="TRJ2" s="19"/>
      <c r="TRK2" s="19"/>
      <c r="TRL2" s="19"/>
      <c r="TRM2" s="19"/>
      <c r="TRN2" s="19"/>
      <c r="TRO2" s="19"/>
      <c r="TRP2" s="19"/>
      <c r="TRQ2" s="19"/>
      <c r="TRR2" s="19"/>
      <c r="TRS2" s="19"/>
      <c r="TRT2" s="19"/>
      <c r="TRU2" s="19"/>
      <c r="TRV2" s="19"/>
      <c r="TRW2" s="19"/>
      <c r="TRX2" s="19"/>
      <c r="TRY2" s="19"/>
      <c r="TRZ2" s="19"/>
      <c r="TSA2" s="19"/>
      <c r="TSB2" s="19"/>
      <c r="TSC2" s="19"/>
      <c r="TSD2" s="19"/>
      <c r="TSE2" s="19"/>
      <c r="TSF2" s="19"/>
      <c r="TSG2" s="19"/>
      <c r="TSH2" s="19"/>
      <c r="TSI2" s="19"/>
      <c r="TSJ2" s="19"/>
      <c r="TSK2" s="19"/>
      <c r="TSL2" s="19"/>
      <c r="TSM2" s="19"/>
      <c r="TSN2" s="19"/>
      <c r="TSO2" s="19"/>
      <c r="TSP2" s="19"/>
      <c r="TSQ2" s="19"/>
      <c r="TSR2" s="19"/>
      <c r="TSS2" s="19"/>
      <c r="TST2" s="19"/>
      <c r="TSU2" s="19"/>
      <c r="TSV2" s="19"/>
      <c r="TSW2" s="19"/>
      <c r="TSX2" s="19"/>
      <c r="TSY2" s="19"/>
      <c r="TSZ2" s="19"/>
      <c r="TTA2" s="19"/>
      <c r="TTB2" s="19"/>
      <c r="TTC2" s="19"/>
      <c r="TTD2" s="19"/>
      <c r="TTE2" s="19"/>
      <c r="TTF2" s="19"/>
      <c r="TTG2" s="19"/>
      <c r="TTH2" s="19"/>
      <c r="TTI2" s="19"/>
      <c r="TTJ2" s="19"/>
      <c r="TTK2" s="19"/>
      <c r="TTL2" s="19"/>
      <c r="TTM2" s="19"/>
      <c r="TTN2" s="19"/>
      <c r="TTO2" s="19"/>
      <c r="TTP2" s="19"/>
      <c r="TTQ2" s="19"/>
      <c r="TTR2" s="19"/>
      <c r="TTS2" s="19"/>
      <c r="TTT2" s="19"/>
      <c r="TTU2" s="19"/>
      <c r="TTV2" s="19"/>
      <c r="TTW2" s="19"/>
      <c r="TTX2" s="19"/>
      <c r="TTY2" s="19"/>
      <c r="TTZ2" s="19"/>
      <c r="TUA2" s="19"/>
      <c r="TUB2" s="19"/>
      <c r="TUC2" s="19"/>
      <c r="TUD2" s="19"/>
      <c r="TUE2" s="19"/>
      <c r="TUF2" s="19"/>
      <c r="TUG2" s="19"/>
      <c r="TUH2" s="19"/>
      <c r="TUI2" s="19"/>
      <c r="TUJ2" s="19"/>
      <c r="TUK2" s="19"/>
      <c r="TUL2" s="19"/>
      <c r="TUM2" s="19"/>
      <c r="TUN2" s="19"/>
      <c r="TUO2" s="19"/>
      <c r="TUP2" s="19"/>
      <c r="TUQ2" s="19"/>
      <c r="TUR2" s="19"/>
      <c r="TUS2" s="19"/>
      <c r="TUT2" s="19"/>
      <c r="TUU2" s="19"/>
      <c r="TUV2" s="19"/>
      <c r="TUW2" s="19"/>
      <c r="TUX2" s="19"/>
      <c r="TUY2" s="19"/>
      <c r="TUZ2" s="19"/>
      <c r="TVA2" s="19"/>
      <c r="TVB2" s="19"/>
      <c r="TVC2" s="19"/>
      <c r="TVD2" s="19"/>
      <c r="TVE2" s="19"/>
      <c r="TVF2" s="19"/>
      <c r="TVG2" s="19"/>
      <c r="TVH2" s="19"/>
      <c r="TVI2" s="19"/>
      <c r="TVJ2" s="19"/>
      <c r="TVK2" s="19"/>
      <c r="TVL2" s="19"/>
      <c r="TVM2" s="19"/>
      <c r="TVN2" s="19"/>
      <c r="TVO2" s="19"/>
      <c r="TVP2" s="19"/>
      <c r="TVQ2" s="19"/>
      <c r="TVR2" s="19"/>
      <c r="TVS2" s="19"/>
      <c r="TVT2" s="19"/>
      <c r="TVU2" s="19"/>
      <c r="TVV2" s="19"/>
      <c r="TVW2" s="19"/>
      <c r="TVX2" s="19"/>
      <c r="TVY2" s="19"/>
      <c r="TVZ2" s="19"/>
      <c r="TWA2" s="19"/>
      <c r="TWB2" s="19"/>
      <c r="TWC2" s="19"/>
      <c r="TWD2" s="19"/>
      <c r="TWE2" s="19"/>
      <c r="TWF2" s="19"/>
      <c r="TWG2" s="19"/>
      <c r="TWH2" s="19"/>
      <c r="TWI2" s="19"/>
      <c r="TWJ2" s="19"/>
      <c r="TWK2" s="19"/>
      <c r="TWL2" s="19"/>
      <c r="TWM2" s="19"/>
      <c r="TWN2" s="19"/>
      <c r="TWO2" s="19"/>
      <c r="TWP2" s="19"/>
      <c r="TWQ2" s="19"/>
      <c r="TWR2" s="19"/>
      <c r="TWS2" s="19"/>
      <c r="TWT2" s="19"/>
      <c r="TWU2" s="19"/>
      <c r="TWV2" s="19"/>
      <c r="TWW2" s="19"/>
      <c r="TWX2" s="19"/>
      <c r="TWY2" s="19"/>
      <c r="TWZ2" s="19"/>
      <c r="TXA2" s="19"/>
      <c r="TXB2" s="19"/>
      <c r="TXC2" s="19"/>
      <c r="TXD2" s="19"/>
      <c r="TXE2" s="19"/>
      <c r="TXF2" s="19"/>
      <c r="TXG2" s="19"/>
      <c r="TXH2" s="19"/>
      <c r="TXI2" s="19"/>
      <c r="TXJ2" s="19"/>
      <c r="TXK2" s="19"/>
      <c r="TXL2" s="19"/>
      <c r="TXM2" s="19"/>
      <c r="TXN2" s="19"/>
      <c r="TXO2" s="19"/>
      <c r="TXP2" s="19"/>
      <c r="TXQ2" s="19"/>
      <c r="TXR2" s="19"/>
      <c r="TXS2" s="19"/>
      <c r="TXT2" s="19"/>
      <c r="TXU2" s="19"/>
      <c r="TXV2" s="19"/>
      <c r="TXW2" s="19"/>
      <c r="TXX2" s="19"/>
      <c r="TXY2" s="19"/>
      <c r="TXZ2" s="19"/>
      <c r="TYA2" s="19"/>
      <c r="TYB2" s="19"/>
      <c r="TYC2" s="19"/>
      <c r="TYD2" s="19"/>
      <c r="TYE2" s="19"/>
      <c r="TYF2" s="19"/>
      <c r="TYG2" s="19"/>
      <c r="TYH2" s="19"/>
      <c r="TYI2" s="19"/>
      <c r="TYJ2" s="19"/>
      <c r="TYK2" s="19"/>
      <c r="TYL2" s="19"/>
      <c r="TYM2" s="19"/>
      <c r="TYN2" s="19"/>
      <c r="TYO2" s="19"/>
      <c r="TYP2" s="19"/>
      <c r="TYQ2" s="19"/>
      <c r="TYR2" s="19"/>
      <c r="TYS2" s="19"/>
      <c r="TYT2" s="19"/>
      <c r="TYU2" s="19"/>
      <c r="TYV2" s="19"/>
      <c r="TYW2" s="19"/>
      <c r="TYX2" s="19"/>
      <c r="TYY2" s="19"/>
      <c r="TYZ2" s="19"/>
      <c r="TZA2" s="19"/>
      <c r="TZB2" s="19"/>
      <c r="TZC2" s="19"/>
      <c r="TZD2" s="19"/>
      <c r="TZE2" s="19"/>
      <c r="TZF2" s="19"/>
      <c r="TZG2" s="19"/>
      <c r="TZH2" s="19"/>
      <c r="TZI2" s="19"/>
      <c r="TZJ2" s="19"/>
      <c r="TZK2" s="19"/>
      <c r="TZL2" s="19"/>
      <c r="TZM2" s="19"/>
      <c r="TZN2" s="19"/>
      <c r="TZO2" s="19"/>
      <c r="TZP2" s="19"/>
      <c r="TZQ2" s="19"/>
      <c r="TZR2" s="19"/>
      <c r="TZS2" s="19"/>
      <c r="TZT2" s="19"/>
      <c r="TZU2" s="19"/>
      <c r="TZV2" s="19"/>
      <c r="TZW2" s="19"/>
      <c r="TZX2" s="19"/>
      <c r="TZY2" s="19"/>
      <c r="TZZ2" s="19"/>
      <c r="UAA2" s="19"/>
      <c r="UAB2" s="19"/>
      <c r="UAC2" s="19"/>
      <c r="UAD2" s="19"/>
      <c r="UAE2" s="19"/>
      <c r="UAF2" s="19"/>
      <c r="UAG2" s="19"/>
      <c r="UAH2" s="19"/>
      <c r="UAI2" s="19"/>
      <c r="UAJ2" s="19"/>
      <c r="UAK2" s="19"/>
      <c r="UAL2" s="19"/>
      <c r="UAM2" s="19"/>
      <c r="UAN2" s="19"/>
      <c r="UAO2" s="19"/>
      <c r="UAP2" s="19"/>
      <c r="UAQ2" s="19"/>
      <c r="UAR2" s="19"/>
      <c r="UAS2" s="19"/>
      <c r="UAT2" s="19"/>
      <c r="UAU2" s="19"/>
      <c r="UAV2" s="19"/>
      <c r="UAW2" s="19"/>
      <c r="UAX2" s="19"/>
      <c r="UAY2" s="19"/>
      <c r="UAZ2" s="19"/>
      <c r="UBA2" s="19"/>
      <c r="UBB2" s="19"/>
      <c r="UBC2" s="19"/>
      <c r="UBD2" s="19"/>
      <c r="UBE2" s="19"/>
      <c r="UBF2" s="19"/>
      <c r="UBG2" s="19"/>
      <c r="UBH2" s="19"/>
      <c r="UBI2" s="19"/>
      <c r="UBJ2" s="19"/>
      <c r="UBK2" s="19"/>
      <c r="UBL2" s="19"/>
      <c r="UBM2" s="19"/>
      <c r="UBN2" s="19"/>
      <c r="UBO2" s="19"/>
      <c r="UBP2" s="19"/>
      <c r="UBQ2" s="19"/>
      <c r="UBR2" s="19"/>
      <c r="UBS2" s="19"/>
      <c r="UBT2" s="19"/>
      <c r="UBU2" s="19"/>
      <c r="UBV2" s="19"/>
      <c r="UBW2" s="19"/>
      <c r="UBX2" s="19"/>
      <c r="UBY2" s="19"/>
      <c r="UBZ2" s="19"/>
      <c r="UCA2" s="19"/>
      <c r="UCB2" s="19"/>
      <c r="UCC2" s="19"/>
      <c r="UCD2" s="19"/>
      <c r="UCE2" s="19"/>
      <c r="UCF2" s="19"/>
      <c r="UCG2" s="19"/>
      <c r="UCH2" s="19"/>
      <c r="UCI2" s="19"/>
      <c r="UCJ2" s="19"/>
      <c r="UCK2" s="19"/>
      <c r="UCL2" s="19"/>
      <c r="UCM2" s="19"/>
      <c r="UCN2" s="19"/>
      <c r="UCO2" s="19"/>
      <c r="UCP2" s="19"/>
      <c r="UCQ2" s="19"/>
      <c r="UCR2" s="19"/>
      <c r="UCS2" s="19"/>
      <c r="UCT2" s="19"/>
      <c r="UCU2" s="19"/>
      <c r="UCV2" s="19"/>
      <c r="UCW2" s="19"/>
      <c r="UCX2" s="19"/>
      <c r="UCY2" s="19"/>
      <c r="UCZ2" s="19"/>
      <c r="UDA2" s="19"/>
      <c r="UDB2" s="19"/>
      <c r="UDC2" s="19"/>
      <c r="UDD2" s="19"/>
      <c r="UDE2" s="19"/>
      <c r="UDF2" s="19"/>
      <c r="UDG2" s="19"/>
      <c r="UDH2" s="19"/>
      <c r="UDI2" s="19"/>
      <c r="UDJ2" s="19"/>
      <c r="UDK2" s="19"/>
      <c r="UDL2" s="19"/>
      <c r="UDM2" s="19"/>
      <c r="UDN2" s="19"/>
      <c r="UDO2" s="19"/>
      <c r="UDP2" s="19"/>
      <c r="UDQ2" s="19"/>
      <c r="UDR2" s="19"/>
      <c r="UDS2" s="19"/>
      <c r="UDT2" s="19"/>
      <c r="UDU2" s="19"/>
      <c r="UDV2" s="19"/>
      <c r="UDW2" s="19"/>
      <c r="UDX2" s="19"/>
      <c r="UDY2" s="19"/>
      <c r="UDZ2" s="19"/>
      <c r="UEA2" s="19"/>
      <c r="UEB2" s="19"/>
      <c r="UEC2" s="19"/>
      <c r="UED2" s="19"/>
      <c r="UEE2" s="19"/>
      <c r="UEF2" s="19"/>
      <c r="UEG2" s="19"/>
      <c r="UEH2" s="19"/>
      <c r="UEI2" s="19"/>
      <c r="UEJ2" s="19"/>
      <c r="UEK2" s="19"/>
      <c r="UEL2" s="19"/>
      <c r="UEM2" s="19"/>
      <c r="UEN2" s="19"/>
      <c r="UEO2" s="19"/>
      <c r="UEP2" s="19"/>
      <c r="UEQ2" s="19"/>
      <c r="UER2" s="19"/>
      <c r="UES2" s="19"/>
      <c r="UET2" s="19"/>
      <c r="UEU2" s="19"/>
      <c r="UEV2" s="19"/>
      <c r="UEW2" s="19"/>
      <c r="UEX2" s="19"/>
      <c r="UEY2" s="19"/>
      <c r="UEZ2" s="19"/>
      <c r="UFA2" s="19"/>
      <c r="UFB2" s="19"/>
      <c r="UFC2" s="19"/>
      <c r="UFD2" s="19"/>
      <c r="UFE2" s="19"/>
      <c r="UFF2" s="19"/>
      <c r="UFG2" s="19"/>
      <c r="UFH2" s="19"/>
      <c r="UFI2" s="19"/>
      <c r="UFJ2" s="19"/>
      <c r="UFK2" s="19"/>
      <c r="UFL2" s="19"/>
      <c r="UFM2" s="19"/>
      <c r="UFN2" s="19"/>
      <c r="UFO2" s="19"/>
      <c r="UFP2" s="19"/>
      <c r="UFQ2" s="19"/>
      <c r="UFR2" s="19"/>
      <c r="UFS2" s="19"/>
      <c r="UFT2" s="19"/>
      <c r="UFU2" s="19"/>
      <c r="UFV2" s="19"/>
      <c r="UFW2" s="19"/>
      <c r="UFX2" s="19"/>
      <c r="UFY2" s="19"/>
      <c r="UFZ2" s="19"/>
      <c r="UGA2" s="19"/>
      <c r="UGB2" s="19"/>
      <c r="UGC2" s="19"/>
      <c r="UGD2" s="19"/>
      <c r="UGE2" s="19"/>
      <c r="UGF2" s="19"/>
      <c r="UGG2" s="19"/>
      <c r="UGH2" s="19"/>
      <c r="UGI2" s="19"/>
      <c r="UGJ2" s="19"/>
      <c r="UGK2" s="19"/>
      <c r="UGL2" s="19"/>
      <c r="UGM2" s="19"/>
      <c r="UGN2" s="19"/>
      <c r="UGO2" s="19"/>
      <c r="UGP2" s="19"/>
      <c r="UGQ2" s="19"/>
      <c r="UGR2" s="19"/>
      <c r="UGS2" s="19"/>
      <c r="UGT2" s="19"/>
      <c r="UGU2" s="19"/>
      <c r="UGV2" s="19"/>
      <c r="UGW2" s="19"/>
      <c r="UGX2" s="19"/>
      <c r="UGY2" s="19"/>
      <c r="UGZ2" s="19"/>
      <c r="UHA2" s="19"/>
      <c r="UHB2" s="19"/>
      <c r="UHC2" s="19"/>
      <c r="UHD2" s="19"/>
      <c r="UHE2" s="19"/>
      <c r="UHF2" s="19"/>
      <c r="UHG2" s="19"/>
      <c r="UHH2" s="19"/>
      <c r="UHI2" s="19"/>
      <c r="UHJ2" s="19"/>
      <c r="UHK2" s="19"/>
      <c r="UHL2" s="19"/>
      <c r="UHM2" s="19"/>
      <c r="UHN2" s="19"/>
      <c r="UHO2" s="19"/>
      <c r="UHP2" s="19"/>
      <c r="UHQ2" s="19"/>
      <c r="UHR2" s="19"/>
      <c r="UHS2" s="19"/>
      <c r="UHT2" s="19"/>
      <c r="UHU2" s="19"/>
      <c r="UHV2" s="19"/>
      <c r="UHW2" s="19"/>
      <c r="UHX2" s="19"/>
      <c r="UHY2" s="19"/>
      <c r="UHZ2" s="19"/>
      <c r="UIA2" s="19"/>
      <c r="UIB2" s="19"/>
      <c r="UIC2" s="19"/>
      <c r="UID2" s="19"/>
      <c r="UIE2" s="19"/>
      <c r="UIF2" s="19"/>
      <c r="UIG2" s="19"/>
      <c r="UIH2" s="19"/>
      <c r="UII2" s="19"/>
      <c r="UIJ2" s="19"/>
      <c r="UIK2" s="19"/>
      <c r="UIL2" s="19"/>
      <c r="UIM2" s="19"/>
      <c r="UIN2" s="19"/>
      <c r="UIO2" s="19"/>
      <c r="UIP2" s="19"/>
      <c r="UIQ2" s="19"/>
      <c r="UIR2" s="19"/>
      <c r="UIS2" s="19"/>
      <c r="UIT2" s="19"/>
      <c r="UIU2" s="19"/>
      <c r="UIV2" s="19"/>
      <c r="UIW2" s="19"/>
      <c r="UIX2" s="19"/>
      <c r="UIY2" s="19"/>
      <c r="UIZ2" s="19"/>
      <c r="UJA2" s="19"/>
      <c r="UJB2" s="19"/>
      <c r="UJC2" s="19"/>
      <c r="UJD2" s="19"/>
      <c r="UJE2" s="19"/>
      <c r="UJF2" s="19"/>
      <c r="UJG2" s="19"/>
      <c r="UJH2" s="19"/>
      <c r="UJI2" s="19"/>
      <c r="UJJ2" s="19"/>
      <c r="UJK2" s="19"/>
      <c r="UJL2" s="19"/>
      <c r="UJM2" s="19"/>
      <c r="UJN2" s="19"/>
      <c r="UJO2" s="19"/>
      <c r="UJP2" s="19"/>
      <c r="UJQ2" s="19"/>
      <c r="UJR2" s="19"/>
      <c r="UJS2" s="19"/>
      <c r="UJT2" s="19"/>
      <c r="UJU2" s="19"/>
      <c r="UJV2" s="19"/>
      <c r="UJW2" s="19"/>
      <c r="UJX2" s="19"/>
      <c r="UJY2" s="19"/>
      <c r="UJZ2" s="19"/>
      <c r="UKA2" s="19"/>
      <c r="UKB2" s="19"/>
      <c r="UKC2" s="19"/>
      <c r="UKD2" s="19"/>
      <c r="UKE2" s="19"/>
      <c r="UKF2" s="19"/>
      <c r="UKG2" s="19"/>
      <c r="UKH2" s="19"/>
      <c r="UKI2" s="19"/>
      <c r="UKJ2" s="19"/>
      <c r="UKK2" s="19"/>
      <c r="UKL2" s="19"/>
      <c r="UKM2" s="19"/>
      <c r="UKN2" s="19"/>
      <c r="UKO2" s="19"/>
      <c r="UKP2" s="19"/>
      <c r="UKQ2" s="19"/>
      <c r="UKR2" s="19"/>
      <c r="UKS2" s="19"/>
      <c r="UKT2" s="19"/>
      <c r="UKU2" s="19"/>
      <c r="UKV2" s="19"/>
      <c r="UKW2" s="19"/>
      <c r="UKX2" s="19"/>
      <c r="UKY2" s="19"/>
      <c r="UKZ2" s="19"/>
      <c r="ULA2" s="19"/>
      <c r="ULB2" s="19"/>
      <c r="ULC2" s="19"/>
      <c r="ULD2" s="19"/>
      <c r="ULE2" s="19"/>
      <c r="ULF2" s="19"/>
      <c r="ULG2" s="19"/>
      <c r="ULH2" s="19"/>
      <c r="ULI2" s="19"/>
      <c r="ULJ2" s="19"/>
      <c r="ULK2" s="19"/>
      <c r="ULL2" s="19"/>
      <c r="ULM2" s="19"/>
      <c r="ULN2" s="19"/>
      <c r="ULO2" s="19"/>
      <c r="ULP2" s="19"/>
      <c r="ULQ2" s="19"/>
      <c r="ULR2" s="19"/>
      <c r="ULS2" s="19"/>
      <c r="ULT2" s="19"/>
      <c r="ULU2" s="19"/>
      <c r="ULV2" s="19"/>
      <c r="ULW2" s="19"/>
      <c r="ULX2" s="19"/>
      <c r="ULY2" s="19"/>
      <c r="ULZ2" s="19"/>
      <c r="UMA2" s="19"/>
      <c r="UMB2" s="19"/>
      <c r="UMC2" s="19"/>
      <c r="UMD2" s="19"/>
      <c r="UME2" s="19"/>
      <c r="UMF2" s="19"/>
      <c r="UMG2" s="19"/>
      <c r="UMH2" s="19"/>
      <c r="UMI2" s="19"/>
      <c r="UMJ2" s="19"/>
      <c r="UMK2" s="19"/>
      <c r="UML2" s="19"/>
      <c r="UMM2" s="19"/>
      <c r="UMN2" s="19"/>
      <c r="UMO2" s="19"/>
      <c r="UMP2" s="19"/>
      <c r="UMQ2" s="19"/>
      <c r="UMR2" s="19"/>
      <c r="UMS2" s="19"/>
      <c r="UMT2" s="19"/>
      <c r="UMU2" s="19"/>
      <c r="UMV2" s="19"/>
      <c r="UMW2" s="19"/>
      <c r="UMX2" s="19"/>
      <c r="UMY2" s="19"/>
      <c r="UMZ2" s="19"/>
      <c r="UNA2" s="19"/>
      <c r="UNB2" s="19"/>
      <c r="UNC2" s="19"/>
      <c r="UND2" s="19"/>
      <c r="UNE2" s="19"/>
      <c r="UNF2" s="19"/>
      <c r="UNG2" s="19"/>
      <c r="UNH2" s="19"/>
      <c r="UNI2" s="19"/>
      <c r="UNJ2" s="19"/>
      <c r="UNK2" s="19"/>
      <c r="UNL2" s="19"/>
      <c r="UNM2" s="19"/>
      <c r="UNN2" s="19"/>
      <c r="UNO2" s="19"/>
      <c r="UNP2" s="19"/>
      <c r="UNQ2" s="19"/>
      <c r="UNR2" s="19"/>
      <c r="UNS2" s="19"/>
      <c r="UNT2" s="19"/>
      <c r="UNU2" s="19"/>
      <c r="UNV2" s="19"/>
      <c r="UNW2" s="19"/>
      <c r="UNX2" s="19"/>
      <c r="UNY2" s="19"/>
      <c r="UNZ2" s="19"/>
      <c r="UOA2" s="19"/>
      <c r="UOB2" s="19"/>
      <c r="UOC2" s="19"/>
      <c r="UOD2" s="19"/>
      <c r="UOE2" s="19"/>
      <c r="UOF2" s="19"/>
      <c r="UOG2" s="19"/>
      <c r="UOH2" s="19"/>
      <c r="UOI2" s="19"/>
      <c r="UOJ2" s="19"/>
      <c r="UOK2" s="19"/>
      <c r="UOL2" s="19"/>
      <c r="UOM2" s="19"/>
      <c r="UON2" s="19"/>
      <c r="UOO2" s="19"/>
      <c r="UOP2" s="19"/>
      <c r="UOQ2" s="19"/>
      <c r="UOR2" s="19"/>
      <c r="UOS2" s="19"/>
      <c r="UOT2" s="19"/>
      <c r="UOU2" s="19"/>
      <c r="UOV2" s="19"/>
      <c r="UOW2" s="19"/>
      <c r="UOX2" s="19"/>
      <c r="UOY2" s="19"/>
      <c r="UOZ2" s="19"/>
      <c r="UPA2" s="19"/>
      <c r="UPB2" s="19"/>
      <c r="UPC2" s="19"/>
      <c r="UPD2" s="19"/>
      <c r="UPE2" s="19"/>
      <c r="UPF2" s="19"/>
      <c r="UPG2" s="19"/>
      <c r="UPH2" s="19"/>
      <c r="UPI2" s="19"/>
      <c r="UPJ2" s="19"/>
      <c r="UPK2" s="19"/>
      <c r="UPL2" s="19"/>
      <c r="UPM2" s="19"/>
      <c r="UPN2" s="19"/>
      <c r="UPO2" s="19"/>
      <c r="UPP2" s="19"/>
      <c r="UPQ2" s="19"/>
      <c r="UPR2" s="19"/>
      <c r="UPS2" s="19"/>
      <c r="UPT2" s="19"/>
      <c r="UPU2" s="19"/>
      <c r="UPV2" s="19"/>
      <c r="UPW2" s="19"/>
      <c r="UPX2" s="19"/>
      <c r="UPY2" s="19"/>
      <c r="UPZ2" s="19"/>
      <c r="UQA2" s="19"/>
      <c r="UQB2" s="19"/>
      <c r="UQC2" s="19"/>
      <c r="UQD2" s="19"/>
      <c r="UQE2" s="19"/>
      <c r="UQF2" s="19"/>
      <c r="UQG2" s="19"/>
      <c r="UQH2" s="19"/>
      <c r="UQI2" s="19"/>
      <c r="UQJ2" s="19"/>
      <c r="UQK2" s="19"/>
      <c r="UQL2" s="19"/>
      <c r="UQM2" s="19"/>
      <c r="UQN2" s="19"/>
      <c r="UQO2" s="19"/>
      <c r="UQP2" s="19"/>
      <c r="UQQ2" s="19"/>
      <c r="UQR2" s="19"/>
      <c r="UQS2" s="19"/>
      <c r="UQT2" s="19"/>
      <c r="UQU2" s="19"/>
      <c r="UQV2" s="19"/>
      <c r="UQW2" s="19"/>
      <c r="UQX2" s="19"/>
      <c r="UQY2" s="19"/>
      <c r="UQZ2" s="19"/>
      <c r="URA2" s="19"/>
      <c r="URB2" s="19"/>
      <c r="URC2" s="19"/>
      <c r="URD2" s="19"/>
      <c r="URE2" s="19"/>
      <c r="URF2" s="19"/>
      <c r="URG2" s="19"/>
      <c r="URH2" s="19"/>
      <c r="URI2" s="19"/>
      <c r="URJ2" s="19"/>
      <c r="URK2" s="19"/>
      <c r="URL2" s="19"/>
      <c r="URM2" s="19"/>
      <c r="URN2" s="19"/>
      <c r="URO2" s="19"/>
      <c r="URP2" s="19"/>
      <c r="URQ2" s="19"/>
      <c r="URR2" s="19"/>
      <c r="URS2" s="19"/>
      <c r="URT2" s="19"/>
      <c r="URU2" s="19"/>
      <c r="URV2" s="19"/>
      <c r="URW2" s="19"/>
      <c r="URX2" s="19"/>
      <c r="URY2" s="19"/>
      <c r="URZ2" s="19"/>
      <c r="USA2" s="19"/>
      <c r="USB2" s="19"/>
      <c r="USC2" s="19"/>
      <c r="USD2" s="19"/>
      <c r="USE2" s="19"/>
      <c r="USF2" s="19"/>
      <c r="USG2" s="19"/>
      <c r="USH2" s="19"/>
      <c r="USI2" s="19"/>
      <c r="USJ2" s="19"/>
      <c r="USK2" s="19"/>
      <c r="USL2" s="19"/>
      <c r="USM2" s="19"/>
      <c r="USN2" s="19"/>
      <c r="USO2" s="19"/>
      <c r="USP2" s="19"/>
      <c r="USQ2" s="19"/>
      <c r="USR2" s="19"/>
      <c r="USS2" s="19"/>
      <c r="UST2" s="19"/>
      <c r="USU2" s="19"/>
      <c r="USV2" s="19"/>
      <c r="USW2" s="19"/>
      <c r="USX2" s="19"/>
      <c r="USY2" s="19"/>
      <c r="USZ2" s="19"/>
      <c r="UTA2" s="19"/>
      <c r="UTB2" s="19"/>
      <c r="UTC2" s="19"/>
      <c r="UTD2" s="19"/>
      <c r="UTE2" s="19"/>
      <c r="UTF2" s="19"/>
      <c r="UTG2" s="19"/>
      <c r="UTH2" s="19"/>
      <c r="UTI2" s="19"/>
      <c r="UTJ2" s="19"/>
      <c r="UTK2" s="19"/>
      <c r="UTL2" s="19"/>
      <c r="UTM2" s="19"/>
      <c r="UTN2" s="19"/>
      <c r="UTO2" s="19"/>
      <c r="UTP2" s="19"/>
      <c r="UTQ2" s="19"/>
      <c r="UTR2" s="19"/>
      <c r="UTS2" s="19"/>
      <c r="UTT2" s="19"/>
      <c r="UTU2" s="19"/>
      <c r="UTV2" s="19"/>
      <c r="UTW2" s="19"/>
      <c r="UTX2" s="19"/>
      <c r="UTY2" s="19"/>
      <c r="UTZ2" s="19"/>
      <c r="UUA2" s="19"/>
      <c r="UUB2" s="19"/>
      <c r="UUC2" s="19"/>
      <c r="UUD2" s="19"/>
      <c r="UUE2" s="19"/>
      <c r="UUF2" s="19"/>
      <c r="UUG2" s="19"/>
      <c r="UUH2" s="19"/>
      <c r="UUI2" s="19"/>
      <c r="UUJ2" s="19"/>
      <c r="UUK2" s="19"/>
      <c r="UUL2" s="19"/>
      <c r="UUM2" s="19"/>
      <c r="UUN2" s="19"/>
      <c r="UUO2" s="19"/>
      <c r="UUP2" s="19"/>
      <c r="UUQ2" s="19"/>
      <c r="UUR2" s="19"/>
      <c r="UUS2" s="19"/>
      <c r="UUT2" s="19"/>
      <c r="UUU2" s="19"/>
      <c r="UUV2" s="19"/>
      <c r="UUW2" s="19"/>
      <c r="UUX2" s="19"/>
      <c r="UUY2" s="19"/>
      <c r="UUZ2" s="19"/>
      <c r="UVA2" s="19"/>
      <c r="UVB2" s="19"/>
      <c r="UVC2" s="19"/>
      <c r="UVD2" s="19"/>
      <c r="UVE2" s="19"/>
      <c r="UVF2" s="19"/>
      <c r="UVG2" s="19"/>
      <c r="UVH2" s="19"/>
      <c r="UVI2" s="19"/>
      <c r="UVJ2" s="19"/>
      <c r="UVK2" s="19"/>
      <c r="UVL2" s="19"/>
      <c r="UVM2" s="19"/>
      <c r="UVN2" s="19"/>
      <c r="UVO2" s="19"/>
      <c r="UVP2" s="19"/>
      <c r="UVQ2" s="19"/>
      <c r="UVR2" s="19"/>
      <c r="UVS2" s="19"/>
      <c r="UVT2" s="19"/>
      <c r="UVU2" s="19"/>
      <c r="UVV2" s="19"/>
      <c r="UVW2" s="19"/>
      <c r="UVX2" s="19"/>
      <c r="UVY2" s="19"/>
      <c r="UVZ2" s="19"/>
      <c r="UWA2" s="19"/>
      <c r="UWB2" s="19"/>
      <c r="UWC2" s="19"/>
      <c r="UWD2" s="19"/>
      <c r="UWE2" s="19"/>
      <c r="UWF2" s="19"/>
      <c r="UWG2" s="19"/>
      <c r="UWH2" s="19"/>
      <c r="UWI2" s="19"/>
      <c r="UWJ2" s="19"/>
      <c r="UWK2" s="19"/>
      <c r="UWL2" s="19"/>
      <c r="UWM2" s="19"/>
      <c r="UWN2" s="19"/>
      <c r="UWO2" s="19"/>
      <c r="UWP2" s="19"/>
      <c r="UWQ2" s="19"/>
      <c r="UWR2" s="19"/>
      <c r="UWS2" s="19"/>
      <c r="UWT2" s="19"/>
      <c r="UWU2" s="19"/>
      <c r="UWV2" s="19"/>
      <c r="UWW2" s="19"/>
      <c r="UWX2" s="19"/>
      <c r="UWY2" s="19"/>
      <c r="UWZ2" s="19"/>
      <c r="UXA2" s="19"/>
      <c r="UXB2" s="19"/>
      <c r="UXC2" s="19"/>
      <c r="UXD2" s="19"/>
      <c r="UXE2" s="19"/>
      <c r="UXF2" s="19"/>
      <c r="UXG2" s="19"/>
      <c r="UXH2" s="19"/>
      <c r="UXI2" s="19"/>
      <c r="UXJ2" s="19"/>
      <c r="UXK2" s="19"/>
      <c r="UXL2" s="19"/>
      <c r="UXM2" s="19"/>
      <c r="UXN2" s="19"/>
      <c r="UXO2" s="19"/>
      <c r="UXP2" s="19"/>
      <c r="UXQ2" s="19"/>
      <c r="UXR2" s="19"/>
      <c r="UXS2" s="19"/>
      <c r="UXT2" s="19"/>
      <c r="UXU2" s="19"/>
      <c r="UXV2" s="19"/>
      <c r="UXW2" s="19"/>
      <c r="UXX2" s="19"/>
      <c r="UXY2" s="19"/>
      <c r="UXZ2" s="19"/>
      <c r="UYA2" s="19"/>
      <c r="UYB2" s="19"/>
      <c r="UYC2" s="19"/>
      <c r="UYD2" s="19"/>
      <c r="UYE2" s="19"/>
      <c r="UYF2" s="19"/>
      <c r="UYG2" s="19"/>
      <c r="UYH2" s="19"/>
      <c r="UYI2" s="19"/>
      <c r="UYJ2" s="19"/>
      <c r="UYK2" s="19"/>
      <c r="UYL2" s="19"/>
      <c r="UYM2" s="19"/>
      <c r="UYN2" s="19"/>
      <c r="UYO2" s="19"/>
      <c r="UYP2" s="19"/>
      <c r="UYQ2" s="19"/>
      <c r="UYR2" s="19"/>
      <c r="UYS2" s="19"/>
      <c r="UYT2" s="19"/>
      <c r="UYU2" s="19"/>
      <c r="UYV2" s="19"/>
      <c r="UYW2" s="19"/>
      <c r="UYX2" s="19"/>
      <c r="UYY2" s="19"/>
      <c r="UYZ2" s="19"/>
      <c r="UZA2" s="19"/>
      <c r="UZB2" s="19"/>
      <c r="UZC2" s="19"/>
      <c r="UZD2" s="19"/>
      <c r="UZE2" s="19"/>
      <c r="UZF2" s="19"/>
      <c r="UZG2" s="19"/>
      <c r="UZH2" s="19"/>
      <c r="UZI2" s="19"/>
      <c r="UZJ2" s="19"/>
      <c r="UZK2" s="19"/>
      <c r="UZL2" s="19"/>
      <c r="UZM2" s="19"/>
      <c r="UZN2" s="19"/>
      <c r="UZO2" s="19"/>
      <c r="UZP2" s="19"/>
      <c r="UZQ2" s="19"/>
      <c r="UZR2" s="19"/>
      <c r="UZS2" s="19"/>
      <c r="UZT2" s="19"/>
      <c r="UZU2" s="19"/>
      <c r="UZV2" s="19"/>
      <c r="UZW2" s="19"/>
      <c r="UZX2" s="19"/>
      <c r="UZY2" s="19"/>
      <c r="UZZ2" s="19"/>
      <c r="VAA2" s="19"/>
      <c r="VAB2" s="19"/>
      <c r="VAC2" s="19"/>
      <c r="VAD2" s="19"/>
      <c r="VAE2" s="19"/>
      <c r="VAF2" s="19"/>
      <c r="VAG2" s="19"/>
      <c r="VAH2" s="19"/>
      <c r="VAI2" s="19"/>
      <c r="VAJ2" s="19"/>
      <c r="VAK2" s="19"/>
      <c r="VAL2" s="19"/>
      <c r="VAM2" s="19"/>
      <c r="VAN2" s="19"/>
      <c r="VAO2" s="19"/>
      <c r="VAP2" s="19"/>
      <c r="VAQ2" s="19"/>
      <c r="VAR2" s="19"/>
      <c r="VAS2" s="19"/>
      <c r="VAT2" s="19"/>
      <c r="VAU2" s="19"/>
      <c r="VAV2" s="19"/>
      <c r="VAW2" s="19"/>
      <c r="VAX2" s="19"/>
      <c r="VAY2" s="19"/>
      <c r="VAZ2" s="19"/>
      <c r="VBA2" s="19"/>
      <c r="VBB2" s="19"/>
      <c r="VBC2" s="19"/>
      <c r="VBD2" s="19"/>
      <c r="VBE2" s="19"/>
      <c r="VBF2" s="19"/>
      <c r="VBG2" s="19"/>
      <c r="VBH2" s="19"/>
      <c r="VBI2" s="19"/>
      <c r="VBJ2" s="19"/>
      <c r="VBK2" s="19"/>
      <c r="VBL2" s="19"/>
      <c r="VBM2" s="19"/>
      <c r="VBN2" s="19"/>
      <c r="VBO2" s="19"/>
      <c r="VBP2" s="19"/>
      <c r="VBQ2" s="19"/>
      <c r="VBR2" s="19"/>
      <c r="VBS2" s="19"/>
      <c r="VBT2" s="19"/>
      <c r="VBU2" s="19"/>
      <c r="VBV2" s="19"/>
      <c r="VBW2" s="19"/>
      <c r="VBX2" s="19"/>
      <c r="VBY2" s="19"/>
      <c r="VBZ2" s="19"/>
      <c r="VCA2" s="19"/>
      <c r="VCB2" s="19"/>
      <c r="VCC2" s="19"/>
      <c r="VCD2" s="19"/>
      <c r="VCE2" s="19"/>
      <c r="VCF2" s="19"/>
      <c r="VCG2" s="19"/>
      <c r="VCH2" s="19"/>
      <c r="VCI2" s="19"/>
      <c r="VCJ2" s="19"/>
      <c r="VCK2" s="19"/>
      <c r="VCL2" s="19"/>
      <c r="VCM2" s="19"/>
      <c r="VCN2" s="19"/>
      <c r="VCO2" s="19"/>
      <c r="VCP2" s="19"/>
      <c r="VCQ2" s="19"/>
      <c r="VCR2" s="19"/>
      <c r="VCS2" s="19"/>
      <c r="VCT2" s="19"/>
      <c r="VCU2" s="19"/>
      <c r="VCV2" s="19"/>
      <c r="VCW2" s="19"/>
      <c r="VCX2" s="19"/>
      <c r="VCY2" s="19"/>
      <c r="VCZ2" s="19"/>
      <c r="VDA2" s="19"/>
      <c r="VDB2" s="19"/>
      <c r="VDC2" s="19"/>
      <c r="VDD2" s="19"/>
      <c r="VDE2" s="19"/>
      <c r="VDF2" s="19"/>
      <c r="VDG2" s="19"/>
      <c r="VDH2" s="19"/>
      <c r="VDI2" s="19"/>
      <c r="VDJ2" s="19"/>
      <c r="VDK2" s="19"/>
      <c r="VDL2" s="19"/>
      <c r="VDM2" s="19"/>
      <c r="VDN2" s="19"/>
      <c r="VDO2" s="19"/>
      <c r="VDP2" s="19"/>
      <c r="VDQ2" s="19"/>
      <c r="VDR2" s="19"/>
      <c r="VDS2" s="19"/>
      <c r="VDT2" s="19"/>
      <c r="VDU2" s="19"/>
      <c r="VDV2" s="19"/>
      <c r="VDW2" s="19"/>
      <c r="VDX2" s="19"/>
      <c r="VDY2" s="19"/>
      <c r="VDZ2" s="19"/>
      <c r="VEA2" s="19"/>
      <c r="VEB2" s="19"/>
      <c r="VEC2" s="19"/>
      <c r="VED2" s="19"/>
      <c r="VEE2" s="19"/>
      <c r="VEF2" s="19"/>
      <c r="VEG2" s="19"/>
      <c r="VEH2" s="19"/>
      <c r="VEI2" s="19"/>
      <c r="VEJ2" s="19"/>
      <c r="VEK2" s="19"/>
      <c r="VEL2" s="19"/>
      <c r="VEM2" s="19"/>
      <c r="VEN2" s="19"/>
      <c r="VEO2" s="19"/>
      <c r="VEP2" s="19"/>
      <c r="VEQ2" s="19"/>
      <c r="VER2" s="19"/>
      <c r="VES2" s="19"/>
      <c r="VET2" s="19"/>
      <c r="VEU2" s="19"/>
      <c r="VEV2" s="19"/>
      <c r="VEW2" s="19"/>
      <c r="VEX2" s="19"/>
      <c r="VEY2" s="19"/>
      <c r="VEZ2" s="19"/>
      <c r="VFA2" s="19"/>
      <c r="VFB2" s="19"/>
      <c r="VFC2" s="19"/>
      <c r="VFD2" s="19"/>
      <c r="VFE2" s="19"/>
      <c r="VFF2" s="19"/>
      <c r="VFG2" s="19"/>
      <c r="VFH2" s="19"/>
      <c r="VFI2" s="19"/>
      <c r="VFJ2" s="19"/>
      <c r="VFK2" s="19"/>
      <c r="VFL2" s="19"/>
      <c r="VFM2" s="19"/>
      <c r="VFN2" s="19"/>
      <c r="VFO2" s="19"/>
      <c r="VFP2" s="19"/>
      <c r="VFQ2" s="19"/>
      <c r="VFR2" s="19"/>
      <c r="VFS2" s="19"/>
      <c r="VFT2" s="19"/>
      <c r="VFU2" s="19"/>
      <c r="VFV2" s="19"/>
      <c r="VFW2" s="19"/>
      <c r="VFX2" s="19"/>
      <c r="VFY2" s="19"/>
      <c r="VFZ2" s="19"/>
      <c r="VGA2" s="19"/>
      <c r="VGB2" s="19"/>
      <c r="VGC2" s="19"/>
      <c r="VGD2" s="19"/>
      <c r="VGE2" s="19"/>
      <c r="VGF2" s="19"/>
      <c r="VGG2" s="19"/>
      <c r="VGH2" s="19"/>
      <c r="VGI2" s="19"/>
      <c r="VGJ2" s="19"/>
      <c r="VGK2" s="19"/>
      <c r="VGL2" s="19"/>
      <c r="VGM2" s="19"/>
      <c r="VGN2" s="19"/>
      <c r="VGO2" s="19"/>
      <c r="VGP2" s="19"/>
      <c r="VGQ2" s="19"/>
      <c r="VGR2" s="19"/>
      <c r="VGS2" s="19"/>
      <c r="VGT2" s="19"/>
      <c r="VGU2" s="19"/>
      <c r="VGV2" s="19"/>
      <c r="VGW2" s="19"/>
      <c r="VGX2" s="19"/>
      <c r="VGY2" s="19"/>
      <c r="VGZ2" s="19"/>
      <c r="VHA2" s="19"/>
      <c r="VHB2" s="19"/>
      <c r="VHC2" s="19"/>
      <c r="VHD2" s="19"/>
      <c r="VHE2" s="19"/>
      <c r="VHF2" s="19"/>
      <c r="VHG2" s="19"/>
      <c r="VHH2" s="19"/>
      <c r="VHI2" s="19"/>
      <c r="VHJ2" s="19"/>
      <c r="VHK2" s="19"/>
      <c r="VHL2" s="19"/>
      <c r="VHM2" s="19"/>
      <c r="VHN2" s="19"/>
      <c r="VHO2" s="19"/>
      <c r="VHP2" s="19"/>
      <c r="VHQ2" s="19"/>
      <c r="VHR2" s="19"/>
      <c r="VHS2" s="19"/>
      <c r="VHT2" s="19"/>
      <c r="VHU2" s="19"/>
      <c r="VHV2" s="19"/>
      <c r="VHW2" s="19"/>
      <c r="VHX2" s="19"/>
      <c r="VHY2" s="19"/>
      <c r="VHZ2" s="19"/>
      <c r="VIA2" s="19"/>
      <c r="VIB2" s="19"/>
      <c r="VIC2" s="19"/>
      <c r="VID2" s="19"/>
      <c r="VIE2" s="19"/>
      <c r="VIF2" s="19"/>
      <c r="VIG2" s="19"/>
      <c r="VIH2" s="19"/>
      <c r="VII2" s="19"/>
      <c r="VIJ2" s="19"/>
      <c r="VIK2" s="19"/>
      <c r="VIL2" s="19"/>
      <c r="VIM2" s="19"/>
      <c r="VIN2" s="19"/>
      <c r="VIO2" s="19"/>
      <c r="VIP2" s="19"/>
      <c r="VIQ2" s="19"/>
      <c r="VIR2" s="19"/>
      <c r="VIS2" s="19"/>
      <c r="VIT2" s="19"/>
      <c r="VIU2" s="19"/>
      <c r="VIV2" s="19"/>
      <c r="VIW2" s="19"/>
      <c r="VIX2" s="19"/>
      <c r="VIY2" s="19"/>
      <c r="VIZ2" s="19"/>
      <c r="VJA2" s="19"/>
      <c r="VJB2" s="19"/>
      <c r="VJC2" s="19"/>
      <c r="VJD2" s="19"/>
      <c r="VJE2" s="19"/>
      <c r="VJF2" s="19"/>
      <c r="VJG2" s="19"/>
      <c r="VJH2" s="19"/>
      <c r="VJI2" s="19"/>
      <c r="VJJ2" s="19"/>
      <c r="VJK2" s="19"/>
      <c r="VJL2" s="19"/>
      <c r="VJM2" s="19"/>
      <c r="VJN2" s="19"/>
      <c r="VJO2" s="19"/>
      <c r="VJP2" s="19"/>
      <c r="VJQ2" s="19"/>
      <c r="VJR2" s="19"/>
      <c r="VJS2" s="19"/>
      <c r="VJT2" s="19"/>
      <c r="VJU2" s="19"/>
      <c r="VJV2" s="19"/>
      <c r="VJW2" s="19"/>
      <c r="VJX2" s="19"/>
      <c r="VJY2" s="19"/>
      <c r="VJZ2" s="19"/>
      <c r="VKA2" s="19"/>
      <c r="VKB2" s="19"/>
      <c r="VKC2" s="19"/>
      <c r="VKD2" s="19"/>
      <c r="VKE2" s="19"/>
      <c r="VKF2" s="19"/>
      <c r="VKG2" s="19"/>
      <c r="VKH2" s="19"/>
      <c r="VKI2" s="19"/>
      <c r="VKJ2" s="19"/>
      <c r="VKK2" s="19"/>
      <c r="VKL2" s="19"/>
      <c r="VKM2" s="19"/>
      <c r="VKN2" s="19"/>
      <c r="VKO2" s="19"/>
      <c r="VKP2" s="19"/>
      <c r="VKQ2" s="19"/>
      <c r="VKR2" s="19"/>
      <c r="VKS2" s="19"/>
      <c r="VKT2" s="19"/>
      <c r="VKU2" s="19"/>
      <c r="VKV2" s="19"/>
      <c r="VKW2" s="19"/>
      <c r="VKX2" s="19"/>
      <c r="VKY2" s="19"/>
      <c r="VKZ2" s="19"/>
      <c r="VLA2" s="19"/>
      <c r="VLB2" s="19"/>
      <c r="VLC2" s="19"/>
      <c r="VLD2" s="19"/>
      <c r="VLE2" s="19"/>
      <c r="VLF2" s="19"/>
      <c r="VLG2" s="19"/>
      <c r="VLH2" s="19"/>
      <c r="VLI2" s="19"/>
      <c r="VLJ2" s="19"/>
      <c r="VLK2" s="19"/>
      <c r="VLL2" s="19"/>
      <c r="VLM2" s="19"/>
      <c r="VLN2" s="19"/>
      <c r="VLO2" s="19"/>
      <c r="VLP2" s="19"/>
      <c r="VLQ2" s="19"/>
      <c r="VLR2" s="19"/>
      <c r="VLS2" s="19"/>
      <c r="VLT2" s="19"/>
      <c r="VLU2" s="19"/>
      <c r="VLV2" s="19"/>
      <c r="VLW2" s="19"/>
      <c r="VLX2" s="19"/>
      <c r="VLY2" s="19"/>
      <c r="VLZ2" s="19"/>
      <c r="VMA2" s="19"/>
      <c r="VMB2" s="19"/>
      <c r="VMC2" s="19"/>
      <c r="VMD2" s="19"/>
      <c r="VME2" s="19"/>
      <c r="VMF2" s="19"/>
      <c r="VMG2" s="19"/>
      <c r="VMH2" s="19"/>
      <c r="VMI2" s="19"/>
      <c r="VMJ2" s="19"/>
      <c r="VMK2" s="19"/>
      <c r="VML2" s="19"/>
      <c r="VMM2" s="19"/>
      <c r="VMN2" s="19"/>
      <c r="VMO2" s="19"/>
      <c r="VMP2" s="19"/>
      <c r="VMQ2" s="19"/>
      <c r="VMR2" s="19"/>
      <c r="VMS2" s="19"/>
      <c r="VMT2" s="19"/>
      <c r="VMU2" s="19"/>
      <c r="VMV2" s="19"/>
      <c r="VMW2" s="19"/>
      <c r="VMX2" s="19"/>
      <c r="VMY2" s="19"/>
      <c r="VMZ2" s="19"/>
      <c r="VNA2" s="19"/>
      <c r="VNB2" s="19"/>
      <c r="VNC2" s="19"/>
      <c r="VND2" s="19"/>
      <c r="VNE2" s="19"/>
      <c r="VNF2" s="19"/>
      <c r="VNG2" s="19"/>
      <c r="VNH2" s="19"/>
      <c r="VNI2" s="19"/>
      <c r="VNJ2" s="19"/>
      <c r="VNK2" s="19"/>
      <c r="VNL2" s="19"/>
      <c r="VNM2" s="19"/>
      <c r="VNN2" s="19"/>
      <c r="VNO2" s="19"/>
      <c r="VNP2" s="19"/>
      <c r="VNQ2" s="19"/>
      <c r="VNR2" s="19"/>
      <c r="VNS2" s="19"/>
      <c r="VNT2" s="19"/>
      <c r="VNU2" s="19"/>
      <c r="VNV2" s="19"/>
      <c r="VNW2" s="19"/>
      <c r="VNX2" s="19"/>
      <c r="VNY2" s="19"/>
      <c r="VNZ2" s="19"/>
      <c r="VOA2" s="19"/>
      <c r="VOB2" s="19"/>
      <c r="VOC2" s="19"/>
      <c r="VOD2" s="19"/>
      <c r="VOE2" s="19"/>
      <c r="VOF2" s="19"/>
      <c r="VOG2" s="19"/>
      <c r="VOH2" s="19"/>
      <c r="VOI2" s="19"/>
      <c r="VOJ2" s="19"/>
      <c r="VOK2" s="19"/>
      <c r="VOL2" s="19"/>
      <c r="VOM2" s="19"/>
      <c r="VON2" s="19"/>
      <c r="VOO2" s="19"/>
      <c r="VOP2" s="19"/>
      <c r="VOQ2" s="19"/>
      <c r="VOR2" s="19"/>
      <c r="VOS2" s="19"/>
      <c r="VOT2" s="19"/>
      <c r="VOU2" s="19"/>
      <c r="VOV2" s="19"/>
      <c r="VOW2" s="19"/>
      <c r="VOX2" s="19"/>
      <c r="VOY2" s="19"/>
      <c r="VOZ2" s="19"/>
      <c r="VPA2" s="19"/>
      <c r="VPB2" s="19"/>
      <c r="VPC2" s="19"/>
      <c r="VPD2" s="19"/>
      <c r="VPE2" s="19"/>
      <c r="VPF2" s="19"/>
      <c r="VPG2" s="19"/>
      <c r="VPH2" s="19"/>
      <c r="VPI2" s="19"/>
      <c r="VPJ2" s="19"/>
      <c r="VPK2" s="19"/>
      <c r="VPL2" s="19"/>
      <c r="VPM2" s="19"/>
      <c r="VPN2" s="19"/>
      <c r="VPO2" s="19"/>
      <c r="VPP2" s="19"/>
      <c r="VPQ2" s="19"/>
      <c r="VPR2" s="19"/>
      <c r="VPS2" s="19"/>
      <c r="VPT2" s="19"/>
      <c r="VPU2" s="19"/>
      <c r="VPV2" s="19"/>
      <c r="VPW2" s="19"/>
      <c r="VPX2" s="19"/>
      <c r="VPY2" s="19"/>
      <c r="VPZ2" s="19"/>
      <c r="VQA2" s="19"/>
      <c r="VQB2" s="19"/>
      <c r="VQC2" s="19"/>
      <c r="VQD2" s="19"/>
      <c r="VQE2" s="19"/>
      <c r="VQF2" s="19"/>
      <c r="VQG2" s="19"/>
      <c r="VQH2" s="19"/>
      <c r="VQI2" s="19"/>
      <c r="VQJ2" s="19"/>
      <c r="VQK2" s="19"/>
      <c r="VQL2" s="19"/>
      <c r="VQM2" s="19"/>
      <c r="VQN2" s="19"/>
      <c r="VQO2" s="19"/>
      <c r="VQP2" s="19"/>
      <c r="VQQ2" s="19"/>
      <c r="VQR2" s="19"/>
      <c r="VQS2" s="19"/>
      <c r="VQT2" s="19"/>
      <c r="VQU2" s="19"/>
      <c r="VQV2" s="19"/>
      <c r="VQW2" s="19"/>
      <c r="VQX2" s="19"/>
      <c r="VQY2" s="19"/>
      <c r="VQZ2" s="19"/>
      <c r="VRA2" s="19"/>
      <c r="VRB2" s="19"/>
      <c r="VRC2" s="19"/>
      <c r="VRD2" s="19"/>
      <c r="VRE2" s="19"/>
      <c r="VRF2" s="19"/>
      <c r="VRG2" s="19"/>
      <c r="VRH2" s="19"/>
      <c r="VRI2" s="19"/>
      <c r="VRJ2" s="19"/>
      <c r="VRK2" s="19"/>
      <c r="VRL2" s="19"/>
      <c r="VRM2" s="19"/>
      <c r="VRN2" s="19"/>
      <c r="VRO2" s="19"/>
      <c r="VRP2" s="19"/>
      <c r="VRQ2" s="19"/>
      <c r="VRR2" s="19"/>
      <c r="VRS2" s="19"/>
      <c r="VRT2" s="19"/>
      <c r="VRU2" s="19"/>
      <c r="VRV2" s="19"/>
      <c r="VRW2" s="19"/>
      <c r="VRX2" s="19"/>
      <c r="VRY2" s="19"/>
      <c r="VRZ2" s="19"/>
      <c r="VSA2" s="19"/>
      <c r="VSB2" s="19"/>
      <c r="VSC2" s="19"/>
      <c r="VSD2" s="19"/>
      <c r="VSE2" s="19"/>
      <c r="VSF2" s="19"/>
      <c r="VSG2" s="19"/>
      <c r="VSH2" s="19"/>
      <c r="VSI2" s="19"/>
      <c r="VSJ2" s="19"/>
      <c r="VSK2" s="19"/>
      <c r="VSL2" s="19"/>
      <c r="VSM2" s="19"/>
      <c r="VSN2" s="19"/>
      <c r="VSO2" s="19"/>
      <c r="VSP2" s="19"/>
      <c r="VSQ2" s="19"/>
      <c r="VSR2" s="19"/>
      <c r="VSS2" s="19"/>
      <c r="VST2" s="19"/>
      <c r="VSU2" s="19"/>
      <c r="VSV2" s="19"/>
      <c r="VSW2" s="19"/>
      <c r="VSX2" s="19"/>
      <c r="VSY2" s="19"/>
      <c r="VSZ2" s="19"/>
      <c r="VTA2" s="19"/>
      <c r="VTB2" s="19"/>
      <c r="VTC2" s="19"/>
      <c r="VTD2" s="19"/>
      <c r="VTE2" s="19"/>
      <c r="VTF2" s="19"/>
      <c r="VTG2" s="19"/>
      <c r="VTH2" s="19"/>
      <c r="VTI2" s="19"/>
      <c r="VTJ2" s="19"/>
      <c r="VTK2" s="19"/>
      <c r="VTL2" s="19"/>
      <c r="VTM2" s="19"/>
      <c r="VTN2" s="19"/>
      <c r="VTO2" s="19"/>
      <c r="VTP2" s="19"/>
      <c r="VTQ2" s="19"/>
      <c r="VTR2" s="19"/>
      <c r="VTS2" s="19"/>
      <c r="VTT2" s="19"/>
      <c r="VTU2" s="19"/>
      <c r="VTV2" s="19"/>
      <c r="VTW2" s="19"/>
      <c r="VTX2" s="19"/>
      <c r="VTY2" s="19"/>
      <c r="VTZ2" s="19"/>
      <c r="VUA2" s="19"/>
      <c r="VUB2" s="19"/>
      <c r="VUC2" s="19"/>
      <c r="VUD2" s="19"/>
      <c r="VUE2" s="19"/>
      <c r="VUF2" s="19"/>
      <c r="VUG2" s="19"/>
      <c r="VUH2" s="19"/>
      <c r="VUI2" s="19"/>
      <c r="VUJ2" s="19"/>
      <c r="VUK2" s="19"/>
      <c r="VUL2" s="19"/>
      <c r="VUM2" s="19"/>
      <c r="VUN2" s="19"/>
      <c r="VUO2" s="19"/>
      <c r="VUP2" s="19"/>
      <c r="VUQ2" s="19"/>
      <c r="VUR2" s="19"/>
      <c r="VUS2" s="19"/>
      <c r="VUT2" s="19"/>
      <c r="VUU2" s="19"/>
      <c r="VUV2" s="19"/>
      <c r="VUW2" s="19"/>
      <c r="VUX2" s="19"/>
      <c r="VUY2" s="19"/>
      <c r="VUZ2" s="19"/>
      <c r="VVA2" s="19"/>
      <c r="VVB2" s="19"/>
      <c r="VVC2" s="19"/>
      <c r="VVD2" s="19"/>
      <c r="VVE2" s="19"/>
      <c r="VVF2" s="19"/>
      <c r="VVG2" s="19"/>
      <c r="VVH2" s="19"/>
      <c r="VVI2" s="19"/>
      <c r="VVJ2" s="19"/>
      <c r="VVK2" s="19"/>
      <c r="VVL2" s="19"/>
      <c r="VVM2" s="19"/>
      <c r="VVN2" s="19"/>
      <c r="VVO2" s="19"/>
      <c r="VVP2" s="19"/>
      <c r="VVQ2" s="19"/>
      <c r="VVR2" s="19"/>
      <c r="VVS2" s="19"/>
      <c r="VVT2" s="19"/>
      <c r="VVU2" s="19"/>
      <c r="VVV2" s="19"/>
      <c r="VVW2" s="19"/>
      <c r="VVX2" s="19"/>
      <c r="VVY2" s="19"/>
      <c r="VVZ2" s="19"/>
      <c r="VWA2" s="19"/>
      <c r="VWB2" s="19"/>
      <c r="VWC2" s="19"/>
      <c r="VWD2" s="19"/>
      <c r="VWE2" s="19"/>
      <c r="VWF2" s="19"/>
      <c r="VWG2" s="19"/>
      <c r="VWH2" s="19"/>
      <c r="VWI2" s="19"/>
      <c r="VWJ2" s="19"/>
      <c r="VWK2" s="19"/>
      <c r="VWL2" s="19"/>
      <c r="VWM2" s="19"/>
      <c r="VWN2" s="19"/>
      <c r="VWO2" s="19"/>
      <c r="VWP2" s="19"/>
      <c r="VWQ2" s="19"/>
      <c r="VWR2" s="19"/>
      <c r="VWS2" s="19"/>
      <c r="VWT2" s="19"/>
      <c r="VWU2" s="19"/>
      <c r="VWV2" s="19"/>
      <c r="VWW2" s="19"/>
      <c r="VWX2" s="19"/>
      <c r="VWY2" s="19"/>
      <c r="VWZ2" s="19"/>
      <c r="VXA2" s="19"/>
      <c r="VXB2" s="19"/>
      <c r="VXC2" s="19"/>
      <c r="VXD2" s="19"/>
      <c r="VXE2" s="19"/>
      <c r="VXF2" s="19"/>
      <c r="VXG2" s="19"/>
      <c r="VXH2" s="19"/>
      <c r="VXI2" s="19"/>
      <c r="VXJ2" s="19"/>
      <c r="VXK2" s="19"/>
      <c r="VXL2" s="19"/>
      <c r="VXM2" s="19"/>
      <c r="VXN2" s="19"/>
      <c r="VXO2" s="19"/>
      <c r="VXP2" s="19"/>
      <c r="VXQ2" s="19"/>
      <c r="VXR2" s="19"/>
      <c r="VXS2" s="19"/>
      <c r="VXT2" s="19"/>
      <c r="VXU2" s="19"/>
      <c r="VXV2" s="19"/>
      <c r="VXW2" s="19"/>
      <c r="VXX2" s="19"/>
      <c r="VXY2" s="19"/>
      <c r="VXZ2" s="19"/>
      <c r="VYA2" s="19"/>
      <c r="VYB2" s="19"/>
      <c r="VYC2" s="19"/>
      <c r="VYD2" s="19"/>
      <c r="VYE2" s="19"/>
      <c r="VYF2" s="19"/>
      <c r="VYG2" s="19"/>
      <c r="VYH2" s="19"/>
      <c r="VYI2" s="19"/>
      <c r="VYJ2" s="19"/>
      <c r="VYK2" s="19"/>
      <c r="VYL2" s="19"/>
      <c r="VYM2" s="19"/>
      <c r="VYN2" s="19"/>
      <c r="VYO2" s="19"/>
      <c r="VYP2" s="19"/>
      <c r="VYQ2" s="19"/>
      <c r="VYR2" s="19"/>
      <c r="VYS2" s="19"/>
      <c r="VYT2" s="19"/>
      <c r="VYU2" s="19"/>
      <c r="VYV2" s="19"/>
      <c r="VYW2" s="19"/>
      <c r="VYX2" s="19"/>
      <c r="VYY2" s="19"/>
      <c r="VYZ2" s="19"/>
      <c r="VZA2" s="19"/>
      <c r="VZB2" s="19"/>
      <c r="VZC2" s="19"/>
      <c r="VZD2" s="19"/>
      <c r="VZE2" s="19"/>
      <c r="VZF2" s="19"/>
      <c r="VZG2" s="19"/>
      <c r="VZH2" s="19"/>
      <c r="VZI2" s="19"/>
      <c r="VZJ2" s="19"/>
      <c r="VZK2" s="19"/>
      <c r="VZL2" s="19"/>
      <c r="VZM2" s="19"/>
      <c r="VZN2" s="19"/>
      <c r="VZO2" s="19"/>
      <c r="VZP2" s="19"/>
      <c r="VZQ2" s="19"/>
      <c r="VZR2" s="19"/>
      <c r="VZS2" s="19"/>
      <c r="VZT2" s="19"/>
      <c r="VZU2" s="19"/>
      <c r="VZV2" s="19"/>
      <c r="VZW2" s="19"/>
      <c r="VZX2" s="19"/>
      <c r="VZY2" s="19"/>
      <c r="VZZ2" s="19"/>
      <c r="WAA2" s="19"/>
      <c r="WAB2" s="19"/>
      <c r="WAC2" s="19"/>
      <c r="WAD2" s="19"/>
      <c r="WAE2" s="19"/>
      <c r="WAF2" s="19"/>
      <c r="WAG2" s="19"/>
      <c r="WAH2" s="19"/>
      <c r="WAI2" s="19"/>
      <c r="WAJ2" s="19"/>
      <c r="WAK2" s="19"/>
      <c r="WAL2" s="19"/>
      <c r="WAM2" s="19"/>
      <c r="WAN2" s="19"/>
      <c r="WAO2" s="19"/>
      <c r="WAP2" s="19"/>
      <c r="WAQ2" s="19"/>
      <c r="WAR2" s="19"/>
      <c r="WAS2" s="19"/>
      <c r="WAT2" s="19"/>
      <c r="WAU2" s="19"/>
      <c r="WAV2" s="19"/>
      <c r="WAW2" s="19"/>
      <c r="WAX2" s="19"/>
      <c r="WAY2" s="19"/>
      <c r="WAZ2" s="19"/>
      <c r="WBA2" s="19"/>
      <c r="WBB2" s="19"/>
      <c r="WBC2" s="19"/>
      <c r="WBD2" s="19"/>
      <c r="WBE2" s="19"/>
      <c r="WBF2" s="19"/>
      <c r="WBG2" s="19"/>
      <c r="WBH2" s="19"/>
      <c r="WBI2" s="19"/>
      <c r="WBJ2" s="19"/>
      <c r="WBK2" s="19"/>
      <c r="WBL2" s="19"/>
      <c r="WBM2" s="19"/>
      <c r="WBN2" s="19"/>
      <c r="WBO2" s="19"/>
      <c r="WBP2" s="19"/>
      <c r="WBQ2" s="19"/>
      <c r="WBR2" s="19"/>
      <c r="WBS2" s="19"/>
      <c r="WBT2" s="19"/>
      <c r="WBU2" s="19"/>
      <c r="WBV2" s="19"/>
      <c r="WBW2" s="19"/>
      <c r="WBX2" s="19"/>
      <c r="WBY2" s="19"/>
      <c r="WBZ2" s="19"/>
      <c r="WCA2" s="19"/>
      <c r="WCB2" s="19"/>
      <c r="WCC2" s="19"/>
      <c r="WCD2" s="19"/>
      <c r="WCE2" s="19"/>
      <c r="WCF2" s="19"/>
      <c r="WCG2" s="19"/>
      <c r="WCH2" s="19"/>
      <c r="WCI2" s="19"/>
      <c r="WCJ2" s="19"/>
      <c r="WCK2" s="19"/>
      <c r="WCL2" s="19"/>
      <c r="WCM2" s="19"/>
      <c r="WCN2" s="19"/>
      <c r="WCO2" s="19"/>
      <c r="WCP2" s="19"/>
      <c r="WCQ2" s="19"/>
      <c r="WCR2" s="19"/>
      <c r="WCS2" s="19"/>
      <c r="WCT2" s="19"/>
      <c r="WCU2" s="19"/>
      <c r="WCV2" s="19"/>
      <c r="WCW2" s="19"/>
      <c r="WCX2" s="19"/>
      <c r="WCY2" s="19"/>
      <c r="WCZ2" s="19"/>
      <c r="WDA2" s="19"/>
      <c r="WDB2" s="19"/>
      <c r="WDC2" s="19"/>
      <c r="WDD2" s="19"/>
      <c r="WDE2" s="19"/>
      <c r="WDF2" s="19"/>
      <c r="WDG2" s="19"/>
      <c r="WDH2" s="19"/>
      <c r="WDI2" s="19"/>
      <c r="WDJ2" s="19"/>
      <c r="WDK2" s="19"/>
      <c r="WDL2" s="19"/>
      <c r="WDM2" s="19"/>
      <c r="WDN2" s="19"/>
      <c r="WDO2" s="19"/>
      <c r="WDP2" s="19"/>
      <c r="WDQ2" s="19"/>
      <c r="WDR2" s="19"/>
      <c r="WDS2" s="19"/>
      <c r="WDT2" s="19"/>
      <c r="WDU2" s="19"/>
      <c r="WDV2" s="19"/>
      <c r="WDW2" s="19"/>
      <c r="WDX2" s="19"/>
      <c r="WDY2" s="19"/>
      <c r="WDZ2" s="19"/>
      <c r="WEA2" s="19"/>
      <c r="WEB2" s="19"/>
      <c r="WEC2" s="19"/>
      <c r="WED2" s="19"/>
      <c r="WEE2" s="19"/>
      <c r="WEF2" s="19"/>
      <c r="WEG2" s="19"/>
      <c r="WEH2" s="19"/>
      <c r="WEI2" s="19"/>
      <c r="WEJ2" s="19"/>
      <c r="WEK2" s="19"/>
      <c r="WEL2" s="19"/>
      <c r="WEM2" s="19"/>
      <c r="WEN2" s="19"/>
      <c r="WEO2" s="19"/>
      <c r="WEP2" s="19"/>
      <c r="WEQ2" s="19"/>
      <c r="WER2" s="19"/>
      <c r="WES2" s="19"/>
      <c r="WET2" s="19"/>
      <c r="WEU2" s="19"/>
      <c r="WEV2" s="19"/>
      <c r="WEW2" s="19"/>
      <c r="WEX2" s="19"/>
      <c r="WEY2" s="19"/>
      <c r="WEZ2" s="19"/>
      <c r="WFA2" s="19"/>
      <c r="WFB2" s="19"/>
      <c r="WFC2" s="19"/>
      <c r="WFD2" s="19"/>
      <c r="WFE2" s="19"/>
      <c r="WFF2" s="19"/>
      <c r="WFG2" s="19"/>
      <c r="WFH2" s="19"/>
      <c r="WFI2" s="19"/>
      <c r="WFJ2" s="19"/>
      <c r="WFK2" s="19"/>
      <c r="WFL2" s="19"/>
      <c r="WFM2" s="19"/>
      <c r="WFN2" s="19"/>
      <c r="WFO2" s="19"/>
      <c r="WFP2" s="19"/>
      <c r="WFQ2" s="19"/>
      <c r="WFR2" s="19"/>
      <c r="WFS2" s="19"/>
      <c r="WFT2" s="19"/>
      <c r="WFU2" s="19"/>
      <c r="WFV2" s="19"/>
      <c r="WFW2" s="19"/>
      <c r="WFX2" s="19"/>
      <c r="WFY2" s="19"/>
      <c r="WFZ2" s="19"/>
      <c r="WGA2" s="19"/>
      <c r="WGB2" s="19"/>
      <c r="WGC2" s="19"/>
      <c r="WGD2" s="19"/>
      <c r="WGE2" s="19"/>
      <c r="WGF2" s="19"/>
      <c r="WGG2" s="19"/>
      <c r="WGH2" s="19"/>
      <c r="WGI2" s="19"/>
      <c r="WGJ2" s="19"/>
      <c r="WGK2" s="19"/>
      <c r="WGL2" s="19"/>
      <c r="WGM2" s="19"/>
      <c r="WGN2" s="19"/>
      <c r="WGO2" s="19"/>
      <c r="WGP2" s="19"/>
      <c r="WGQ2" s="19"/>
      <c r="WGR2" s="19"/>
      <c r="WGS2" s="19"/>
      <c r="WGT2" s="19"/>
      <c r="WGU2" s="19"/>
      <c r="WGV2" s="19"/>
      <c r="WGW2" s="19"/>
      <c r="WGX2" s="19"/>
      <c r="WGY2" s="19"/>
      <c r="WGZ2" s="19"/>
      <c r="WHA2" s="19"/>
      <c r="WHB2" s="19"/>
      <c r="WHC2" s="19"/>
      <c r="WHD2" s="19"/>
      <c r="WHE2" s="19"/>
      <c r="WHF2" s="19"/>
      <c r="WHG2" s="19"/>
      <c r="WHH2" s="19"/>
      <c r="WHI2" s="19"/>
      <c r="WHJ2" s="19"/>
      <c r="WHK2" s="19"/>
      <c r="WHL2" s="19"/>
      <c r="WHM2" s="19"/>
      <c r="WHN2" s="19"/>
      <c r="WHO2" s="19"/>
      <c r="WHP2" s="19"/>
      <c r="WHQ2" s="19"/>
      <c r="WHR2" s="19"/>
      <c r="WHS2" s="19"/>
      <c r="WHT2" s="19"/>
      <c r="WHU2" s="19"/>
      <c r="WHV2" s="19"/>
      <c r="WHW2" s="19"/>
      <c r="WHX2" s="19"/>
      <c r="WHY2" s="19"/>
      <c r="WHZ2" s="19"/>
      <c r="WIA2" s="19"/>
      <c r="WIB2" s="19"/>
      <c r="WIC2" s="19"/>
      <c r="WID2" s="19"/>
      <c r="WIE2" s="19"/>
      <c r="WIF2" s="19"/>
      <c r="WIG2" s="19"/>
      <c r="WIH2" s="19"/>
      <c r="WII2" s="19"/>
      <c r="WIJ2" s="19"/>
      <c r="WIK2" s="19"/>
      <c r="WIL2" s="19"/>
      <c r="WIM2" s="19"/>
      <c r="WIN2" s="19"/>
      <c r="WIO2" s="19"/>
      <c r="WIP2" s="19"/>
      <c r="WIQ2" s="19"/>
      <c r="WIR2" s="19"/>
      <c r="WIS2" s="19"/>
      <c r="WIT2" s="19"/>
      <c r="WIU2" s="19"/>
      <c r="WIV2" s="19"/>
      <c r="WIW2" s="19"/>
      <c r="WIX2" s="19"/>
      <c r="WIY2" s="19"/>
      <c r="WIZ2" s="19"/>
      <c r="WJA2" s="19"/>
      <c r="WJB2" s="19"/>
      <c r="WJC2" s="19"/>
      <c r="WJD2" s="19"/>
      <c r="WJE2" s="19"/>
      <c r="WJF2" s="19"/>
      <c r="WJG2" s="19"/>
      <c r="WJH2" s="19"/>
      <c r="WJI2" s="19"/>
      <c r="WJJ2" s="19"/>
      <c r="WJK2" s="19"/>
      <c r="WJL2" s="19"/>
      <c r="WJM2" s="19"/>
      <c r="WJN2" s="19"/>
      <c r="WJO2" s="19"/>
      <c r="WJP2" s="19"/>
      <c r="WJQ2" s="19"/>
      <c r="WJR2" s="19"/>
      <c r="WJS2" s="19"/>
      <c r="WJT2" s="19"/>
      <c r="WJU2" s="19"/>
      <c r="WJV2" s="19"/>
      <c r="WJW2" s="19"/>
      <c r="WJX2" s="19"/>
      <c r="WJY2" s="19"/>
      <c r="WJZ2" s="19"/>
      <c r="WKA2" s="19"/>
      <c r="WKB2" s="19"/>
      <c r="WKC2" s="19"/>
      <c r="WKD2" s="19"/>
      <c r="WKE2" s="19"/>
      <c r="WKF2" s="19"/>
      <c r="WKG2" s="19"/>
      <c r="WKH2" s="19"/>
      <c r="WKI2" s="19"/>
      <c r="WKJ2" s="19"/>
      <c r="WKK2" s="19"/>
      <c r="WKL2" s="19"/>
      <c r="WKM2" s="19"/>
      <c r="WKN2" s="19"/>
      <c r="WKO2" s="19"/>
      <c r="WKP2" s="19"/>
      <c r="WKQ2" s="19"/>
      <c r="WKR2" s="19"/>
      <c r="WKS2" s="19"/>
      <c r="WKT2" s="19"/>
      <c r="WKU2" s="19"/>
      <c r="WKV2" s="19"/>
      <c r="WKW2" s="19"/>
      <c r="WKX2" s="19"/>
      <c r="WKY2" s="19"/>
      <c r="WKZ2" s="19"/>
      <c r="WLA2" s="19"/>
      <c r="WLB2" s="19"/>
      <c r="WLC2" s="19"/>
      <c r="WLD2" s="19"/>
      <c r="WLE2" s="19"/>
      <c r="WLF2" s="19"/>
      <c r="WLG2" s="19"/>
      <c r="WLH2" s="19"/>
      <c r="WLI2" s="19"/>
      <c r="WLJ2" s="19"/>
      <c r="WLK2" s="19"/>
      <c r="WLL2" s="19"/>
      <c r="WLM2" s="19"/>
      <c r="WLN2" s="19"/>
      <c r="WLO2" s="19"/>
      <c r="WLP2" s="19"/>
      <c r="WLQ2" s="19"/>
      <c r="WLR2" s="19"/>
      <c r="WLS2" s="19"/>
      <c r="WLT2" s="19"/>
      <c r="WLU2" s="19"/>
      <c r="WLV2" s="19"/>
      <c r="WLW2" s="19"/>
      <c r="WLX2" s="19"/>
      <c r="WLY2" s="19"/>
      <c r="WLZ2" s="19"/>
      <c r="WMA2" s="19"/>
      <c r="WMB2" s="19"/>
      <c r="WMC2" s="19"/>
      <c r="WMD2" s="19"/>
      <c r="WME2" s="19"/>
      <c r="WMF2" s="19"/>
      <c r="WMG2" s="19"/>
      <c r="WMH2" s="19"/>
      <c r="WMI2" s="19"/>
      <c r="WMJ2" s="19"/>
      <c r="WMK2" s="19"/>
      <c r="WML2" s="19"/>
      <c r="WMM2" s="19"/>
      <c r="WMN2" s="19"/>
      <c r="WMO2" s="19"/>
      <c r="WMP2" s="19"/>
      <c r="WMQ2" s="19"/>
      <c r="WMR2" s="19"/>
      <c r="WMS2" s="19"/>
      <c r="WMT2" s="19"/>
      <c r="WMU2" s="19"/>
      <c r="WMV2" s="19"/>
      <c r="WMW2" s="19"/>
      <c r="WMX2" s="19"/>
      <c r="WMY2" s="19"/>
      <c r="WMZ2" s="19"/>
      <c r="WNA2" s="19"/>
      <c r="WNB2" s="19"/>
      <c r="WNC2" s="19"/>
      <c r="WND2" s="19"/>
      <c r="WNE2" s="19"/>
      <c r="WNF2" s="19"/>
      <c r="WNG2" s="19"/>
      <c r="WNH2" s="19"/>
      <c r="WNI2" s="19"/>
      <c r="WNJ2" s="19"/>
      <c r="WNK2" s="19"/>
      <c r="WNL2" s="19"/>
      <c r="WNM2" s="19"/>
      <c r="WNN2" s="19"/>
      <c r="WNO2" s="19"/>
      <c r="WNP2" s="19"/>
      <c r="WNQ2" s="19"/>
      <c r="WNR2" s="19"/>
      <c r="WNS2" s="19"/>
      <c r="WNT2" s="19"/>
      <c r="WNU2" s="19"/>
      <c r="WNV2" s="19"/>
      <c r="WNW2" s="19"/>
      <c r="WNX2" s="19"/>
      <c r="WNY2" s="19"/>
      <c r="WNZ2" s="19"/>
      <c r="WOA2" s="19"/>
      <c r="WOB2" s="19"/>
      <c r="WOC2" s="19"/>
      <c r="WOD2" s="19"/>
      <c r="WOE2" s="19"/>
      <c r="WOF2" s="19"/>
      <c r="WOG2" s="19"/>
      <c r="WOH2" s="19"/>
      <c r="WOI2" s="19"/>
      <c r="WOJ2" s="19"/>
      <c r="WOK2" s="19"/>
      <c r="WOL2" s="19"/>
      <c r="WOM2" s="19"/>
      <c r="WON2" s="19"/>
      <c r="WOO2" s="19"/>
      <c r="WOP2" s="19"/>
      <c r="WOQ2" s="19"/>
      <c r="WOR2" s="19"/>
      <c r="WOS2" s="19"/>
      <c r="WOT2" s="19"/>
      <c r="WOU2" s="19"/>
      <c r="WOV2" s="19"/>
      <c r="WOW2" s="19"/>
      <c r="WOX2" s="19"/>
      <c r="WOY2" s="19"/>
      <c r="WOZ2" s="19"/>
      <c r="WPA2" s="19"/>
      <c r="WPB2" s="19"/>
      <c r="WPC2" s="19"/>
      <c r="WPD2" s="19"/>
      <c r="WPE2" s="19"/>
      <c r="WPF2" s="19"/>
      <c r="WPG2" s="19"/>
      <c r="WPH2" s="19"/>
      <c r="WPI2" s="19"/>
      <c r="WPJ2" s="19"/>
      <c r="WPK2" s="19"/>
      <c r="WPL2" s="19"/>
      <c r="WPM2" s="19"/>
      <c r="WPN2" s="19"/>
      <c r="WPO2" s="19"/>
      <c r="WPP2" s="19"/>
      <c r="WPQ2" s="19"/>
      <c r="WPR2" s="19"/>
      <c r="WPS2" s="19"/>
      <c r="WPT2" s="19"/>
      <c r="WPU2" s="19"/>
      <c r="WPV2" s="19"/>
      <c r="WPW2" s="19"/>
      <c r="WPX2" s="19"/>
      <c r="WPY2" s="19"/>
      <c r="WPZ2" s="19"/>
      <c r="WQA2" s="19"/>
      <c r="WQB2" s="19"/>
      <c r="WQC2" s="19"/>
      <c r="WQD2" s="19"/>
      <c r="WQE2" s="19"/>
      <c r="WQF2" s="19"/>
      <c r="WQG2" s="19"/>
      <c r="WQH2" s="19"/>
      <c r="WQI2" s="19"/>
      <c r="WQJ2" s="19"/>
      <c r="WQK2" s="19"/>
      <c r="WQL2" s="19"/>
      <c r="WQM2" s="19"/>
      <c r="WQN2" s="19"/>
      <c r="WQO2" s="19"/>
      <c r="WQP2" s="19"/>
      <c r="WQQ2" s="19"/>
      <c r="WQR2" s="19"/>
      <c r="WQS2" s="19"/>
      <c r="WQT2" s="19"/>
      <c r="WQU2" s="19"/>
      <c r="WQV2" s="19"/>
      <c r="WQW2" s="19"/>
      <c r="WQX2" s="19"/>
      <c r="WQY2" s="19"/>
      <c r="WQZ2" s="19"/>
      <c r="WRA2" s="19"/>
      <c r="WRB2" s="19"/>
      <c r="WRC2" s="19"/>
      <c r="WRD2" s="19"/>
      <c r="WRE2" s="19"/>
      <c r="WRF2" s="19"/>
      <c r="WRG2" s="19"/>
      <c r="WRH2" s="19"/>
      <c r="WRI2" s="19"/>
      <c r="WRJ2" s="19"/>
      <c r="WRK2" s="19"/>
      <c r="WRL2" s="19"/>
      <c r="WRM2" s="19"/>
      <c r="WRN2" s="19"/>
      <c r="WRO2" s="19"/>
      <c r="WRP2" s="19"/>
      <c r="WRQ2" s="19"/>
      <c r="WRR2" s="19"/>
      <c r="WRS2" s="19"/>
      <c r="WRT2" s="19"/>
      <c r="WRU2" s="19"/>
      <c r="WRV2" s="19"/>
      <c r="WRW2" s="19"/>
      <c r="WRX2" s="19"/>
      <c r="WRY2" s="19"/>
      <c r="WRZ2" s="19"/>
      <c r="WSA2" s="19"/>
      <c r="WSB2" s="19"/>
      <c r="WSC2" s="19"/>
      <c r="WSD2" s="19"/>
      <c r="WSE2" s="19"/>
      <c r="WSF2" s="19"/>
      <c r="WSG2" s="19"/>
      <c r="WSH2" s="19"/>
      <c r="WSI2" s="19"/>
      <c r="WSJ2" s="19"/>
      <c r="WSK2" s="19"/>
      <c r="WSL2" s="19"/>
      <c r="WSM2" s="19"/>
      <c r="WSN2" s="19"/>
      <c r="WSO2" s="19"/>
      <c r="WSP2" s="19"/>
      <c r="WSQ2" s="19"/>
      <c r="WSR2" s="19"/>
      <c r="WSS2" s="19"/>
      <c r="WST2" s="19"/>
      <c r="WSU2" s="19"/>
      <c r="WSV2" s="19"/>
      <c r="WSW2" s="19"/>
      <c r="WSX2" s="19"/>
      <c r="WSY2" s="19"/>
      <c r="WSZ2" s="19"/>
      <c r="WTA2" s="19"/>
      <c r="WTB2" s="19"/>
      <c r="WTC2" s="19"/>
      <c r="WTD2" s="19"/>
      <c r="WTE2" s="19"/>
      <c r="WTF2" s="19"/>
      <c r="WTG2" s="19"/>
      <c r="WTH2" s="19"/>
      <c r="WTI2" s="19"/>
      <c r="WTJ2" s="19"/>
      <c r="WTK2" s="19"/>
      <c r="WTL2" s="19"/>
      <c r="WTM2" s="19"/>
      <c r="WTN2" s="19"/>
      <c r="WTO2" s="19"/>
      <c r="WTP2" s="19"/>
      <c r="WTQ2" s="19"/>
      <c r="WTR2" s="19"/>
      <c r="WTS2" s="19"/>
      <c r="WTT2" s="19"/>
      <c r="WTU2" s="19"/>
      <c r="WTV2" s="19"/>
      <c r="WTW2" s="19"/>
      <c r="WTX2" s="19"/>
      <c r="WTY2" s="19"/>
      <c r="WTZ2" s="19"/>
      <c r="WUA2" s="19"/>
      <c r="WUB2" s="19"/>
      <c r="WUC2" s="19"/>
      <c r="WUD2" s="19"/>
      <c r="WUE2" s="19"/>
      <c r="WUF2" s="19"/>
      <c r="WUG2" s="19"/>
      <c r="WUH2" s="19"/>
      <c r="WUI2" s="19"/>
      <c r="WUJ2" s="19"/>
      <c r="WUK2" s="19"/>
      <c r="WUL2" s="19"/>
      <c r="WUM2" s="19"/>
      <c r="WUN2" s="19"/>
      <c r="WUO2" s="19"/>
      <c r="WUP2" s="19"/>
      <c r="WUQ2" s="19"/>
      <c r="WUR2" s="19"/>
      <c r="WUS2" s="19"/>
      <c r="WUT2" s="19"/>
      <c r="WUU2" s="19"/>
      <c r="WUV2" s="19"/>
      <c r="WUW2" s="19"/>
      <c r="WUX2" s="19"/>
      <c r="WUY2" s="19"/>
      <c r="WUZ2" s="19"/>
      <c r="WVA2" s="19"/>
      <c r="WVB2" s="19"/>
      <c r="WVC2" s="19"/>
      <c r="WVD2" s="19"/>
      <c r="WVE2" s="19"/>
      <c r="WVF2" s="19"/>
      <c r="WVG2" s="19"/>
      <c r="WVH2" s="19"/>
      <c r="WVI2" s="19"/>
      <c r="WVJ2" s="19"/>
      <c r="WVK2" s="19"/>
      <c r="WVL2" s="19"/>
      <c r="WVM2" s="19"/>
      <c r="WVN2" s="19"/>
      <c r="WVO2" s="19"/>
      <c r="WVP2" s="19"/>
      <c r="WVQ2" s="19"/>
      <c r="WVR2" s="19"/>
      <c r="WVS2" s="19"/>
      <c r="WVT2" s="19"/>
      <c r="WVU2" s="19"/>
      <c r="WVV2" s="19"/>
      <c r="WVW2" s="19"/>
      <c r="WVX2" s="19"/>
      <c r="WVY2" s="19"/>
      <c r="WVZ2" s="19"/>
      <c r="WWA2" s="19"/>
      <c r="WWB2" s="19"/>
      <c r="WWC2" s="19"/>
      <c r="WWD2" s="19"/>
      <c r="WWE2" s="19"/>
      <c r="WWF2" s="19"/>
      <c r="WWG2" s="19"/>
      <c r="WWH2" s="19"/>
      <c r="WWI2" s="19"/>
      <c r="WWJ2" s="19"/>
      <c r="WWK2" s="19"/>
      <c r="WWL2" s="19"/>
      <c r="WWM2" s="19"/>
      <c r="WWN2" s="19"/>
      <c r="WWO2" s="19"/>
      <c r="WWP2" s="19"/>
      <c r="WWQ2" s="19"/>
      <c r="WWR2" s="19"/>
      <c r="WWS2" s="19"/>
      <c r="WWT2" s="19"/>
      <c r="WWU2" s="19"/>
      <c r="WWV2" s="19"/>
      <c r="WWW2" s="19"/>
      <c r="WWX2" s="19"/>
      <c r="WWY2" s="19"/>
      <c r="WWZ2" s="19"/>
      <c r="WXA2" s="19"/>
      <c r="WXB2" s="19"/>
      <c r="WXC2" s="19"/>
      <c r="WXD2" s="19"/>
      <c r="WXE2" s="19"/>
      <c r="WXF2" s="19"/>
      <c r="WXG2" s="19"/>
      <c r="WXH2" s="19"/>
      <c r="WXI2" s="19"/>
      <c r="WXJ2" s="19"/>
      <c r="WXK2" s="19"/>
      <c r="WXL2" s="19"/>
      <c r="WXM2" s="19"/>
      <c r="WXN2" s="19"/>
      <c r="WXO2" s="19"/>
      <c r="WXP2" s="19"/>
      <c r="WXQ2" s="19"/>
      <c r="WXR2" s="19"/>
      <c r="WXS2" s="19"/>
      <c r="WXT2" s="19"/>
      <c r="WXU2" s="19"/>
      <c r="WXV2" s="19"/>
      <c r="WXW2" s="19"/>
      <c r="WXX2" s="19"/>
      <c r="WXY2" s="19"/>
      <c r="WXZ2" s="19"/>
      <c r="WYA2" s="19"/>
      <c r="WYB2" s="19"/>
      <c r="WYC2" s="19"/>
      <c r="WYD2" s="19"/>
      <c r="WYE2" s="19"/>
      <c r="WYF2" s="19"/>
      <c r="WYG2" s="19"/>
      <c r="WYH2" s="19"/>
      <c r="WYI2" s="19"/>
      <c r="WYJ2" s="19"/>
      <c r="WYK2" s="19"/>
      <c r="WYL2" s="19"/>
      <c r="WYM2" s="19"/>
      <c r="WYN2" s="19"/>
      <c r="WYO2" s="19"/>
      <c r="WYP2" s="19"/>
      <c r="WYQ2" s="19"/>
      <c r="WYR2" s="19"/>
      <c r="WYS2" s="19"/>
      <c r="WYT2" s="19"/>
      <c r="WYU2" s="19"/>
      <c r="WYV2" s="19"/>
      <c r="WYW2" s="19"/>
      <c r="WYX2" s="19"/>
      <c r="WYY2" s="19"/>
      <c r="WYZ2" s="19"/>
      <c r="WZA2" s="19"/>
      <c r="WZB2" s="19"/>
      <c r="WZC2" s="19"/>
      <c r="WZD2" s="19"/>
      <c r="WZE2" s="19"/>
      <c r="WZF2" s="19"/>
      <c r="WZG2" s="19"/>
      <c r="WZH2" s="19"/>
      <c r="WZI2" s="19"/>
      <c r="WZJ2" s="19"/>
      <c r="WZK2" s="19"/>
      <c r="WZL2" s="19"/>
      <c r="WZM2" s="19"/>
      <c r="WZN2" s="19"/>
      <c r="WZO2" s="19"/>
      <c r="WZP2" s="19"/>
      <c r="WZQ2" s="19"/>
      <c r="WZR2" s="19"/>
      <c r="WZS2" s="19"/>
      <c r="WZT2" s="19"/>
      <c r="WZU2" s="19"/>
      <c r="WZV2" s="19"/>
      <c r="WZW2" s="19"/>
      <c r="WZX2" s="19"/>
      <c r="WZY2" s="19"/>
      <c r="WZZ2" s="19"/>
      <c r="XAA2" s="19"/>
      <c r="XAB2" s="19"/>
      <c r="XAC2" s="19"/>
      <c r="XAD2" s="19"/>
      <c r="XAE2" s="19"/>
      <c r="XAF2" s="19"/>
      <c r="XAG2" s="19"/>
      <c r="XAH2" s="19"/>
      <c r="XAI2" s="19"/>
      <c r="XAJ2" s="19"/>
      <c r="XAK2" s="19"/>
      <c r="XAL2" s="19"/>
      <c r="XAM2" s="19"/>
      <c r="XAN2" s="19"/>
      <c r="XAO2" s="19"/>
      <c r="XAP2" s="19"/>
      <c r="XAQ2" s="19"/>
      <c r="XAR2" s="19"/>
      <c r="XAS2" s="19"/>
      <c r="XAT2" s="19"/>
      <c r="XAU2" s="19"/>
      <c r="XAV2" s="19"/>
      <c r="XAW2" s="19"/>
      <c r="XAX2" s="19"/>
      <c r="XAY2" s="19"/>
      <c r="XAZ2" s="19"/>
      <c r="XBA2" s="19"/>
      <c r="XBB2" s="19"/>
      <c r="XBC2" s="19"/>
      <c r="XBD2" s="19"/>
      <c r="XBE2" s="19"/>
      <c r="XBF2" s="19"/>
      <c r="XBG2" s="19"/>
      <c r="XBH2" s="19"/>
      <c r="XBI2" s="19"/>
      <c r="XBJ2" s="19"/>
      <c r="XBK2" s="19"/>
      <c r="XBL2" s="19"/>
      <c r="XBM2" s="19"/>
      <c r="XBN2" s="19"/>
      <c r="XBO2" s="19"/>
      <c r="XBP2" s="19"/>
      <c r="XBQ2" s="19"/>
      <c r="XBR2" s="19"/>
      <c r="XBS2" s="19"/>
      <c r="XBT2" s="19"/>
      <c r="XBU2" s="19"/>
      <c r="XBV2" s="19"/>
      <c r="XBW2" s="19"/>
      <c r="XBX2" s="19"/>
      <c r="XBY2" s="19"/>
      <c r="XBZ2" s="19"/>
      <c r="XCA2" s="19"/>
      <c r="XCB2" s="19"/>
      <c r="XCC2" s="19"/>
      <c r="XCD2" s="19"/>
      <c r="XCE2" s="19"/>
      <c r="XCF2" s="19"/>
      <c r="XCG2" s="19"/>
      <c r="XCH2" s="19"/>
      <c r="XCI2" s="19"/>
      <c r="XCJ2" s="19"/>
      <c r="XCK2" s="19"/>
      <c r="XCL2" s="19"/>
      <c r="XCM2" s="19"/>
      <c r="XCN2" s="19"/>
      <c r="XCO2" s="19"/>
      <c r="XCP2" s="19"/>
      <c r="XCQ2" s="19"/>
      <c r="XCR2" s="19"/>
      <c r="XCS2" s="19"/>
      <c r="XCT2" s="19"/>
      <c r="XCU2" s="19"/>
      <c r="XCV2" s="19"/>
      <c r="XCW2" s="19"/>
      <c r="XCX2" s="19"/>
      <c r="XCY2" s="19"/>
      <c r="XCZ2" s="19"/>
      <c r="XDA2" s="19"/>
      <c r="XDB2" s="19"/>
      <c r="XDC2" s="19"/>
      <c r="XDD2" s="19"/>
      <c r="XDE2" s="19"/>
      <c r="XDF2" s="19"/>
      <c r="XDG2" s="19"/>
      <c r="XDH2" s="19"/>
      <c r="XDI2" s="19"/>
      <c r="XDJ2" s="19"/>
      <c r="XDK2" s="19"/>
      <c r="XDL2" s="19"/>
      <c r="XDM2" s="19"/>
      <c r="XDN2" s="19"/>
      <c r="XDO2" s="19"/>
      <c r="XDP2" s="19"/>
      <c r="XDQ2" s="19"/>
      <c r="XDR2" s="19"/>
      <c r="XDS2" s="19"/>
      <c r="XDT2" s="19"/>
      <c r="XDU2" s="19"/>
      <c r="XDV2" s="19"/>
      <c r="XDW2" s="19"/>
      <c r="XDX2" s="19"/>
      <c r="XDY2" s="19"/>
      <c r="XDZ2" s="19"/>
      <c r="XEA2" s="19"/>
      <c r="XEB2" s="19"/>
      <c r="XEC2" s="19"/>
      <c r="XED2" s="19"/>
      <c r="XEE2" s="19"/>
      <c r="XEF2" s="19"/>
      <c r="XEG2" s="19"/>
      <c r="XEH2" s="19"/>
      <c r="XEI2" s="19"/>
      <c r="XEJ2" s="19"/>
      <c r="XEK2" s="19"/>
      <c r="XEL2" s="19"/>
      <c r="XEM2" s="19"/>
      <c r="XEN2" s="19"/>
      <c r="XEO2" s="19"/>
      <c r="XEP2" s="19"/>
      <c r="XEQ2" s="19"/>
      <c r="XER2" s="19"/>
      <c r="XES2" s="19"/>
      <c r="XET2" s="19"/>
    </row>
    <row r="3" spans="1:16374" x14ac:dyDescent="0.35">
      <c r="A3" s="10" t="s">
        <v>4190</v>
      </c>
      <c r="B3" s="17">
        <v>2</v>
      </c>
    </row>
    <row r="4" spans="1:16374" x14ac:dyDescent="0.35">
      <c r="A4" s="10" t="s">
        <v>4191</v>
      </c>
      <c r="B4" s="17">
        <v>3</v>
      </c>
    </row>
    <row r="5" spans="1:16374" x14ac:dyDescent="0.35">
      <c r="A5" s="10" t="s">
        <v>4184</v>
      </c>
      <c r="B5" s="17"/>
    </row>
    <row r="6" spans="1:16374" x14ac:dyDescent="0.35">
      <c r="Q6" s="28" t="s">
        <v>4212</v>
      </c>
      <c r="R6" s="29"/>
      <c r="S6" s="29"/>
      <c r="T6" s="29"/>
      <c r="U6" s="29"/>
      <c r="V6" s="30"/>
    </row>
    <row r="7" spans="1:16374" x14ac:dyDescent="0.35">
      <c r="Q7" s="31" t="s">
        <v>4210</v>
      </c>
      <c r="R7" s="32"/>
      <c r="S7" s="32"/>
      <c r="T7" s="32"/>
      <c r="U7" s="32"/>
      <c r="V7" s="33"/>
    </row>
    <row r="8" spans="1:16374" x14ac:dyDescent="0.35">
      <c r="Q8" s="34" t="s">
        <v>4211</v>
      </c>
      <c r="R8" s="35"/>
      <c r="S8" s="35"/>
      <c r="T8" s="35"/>
      <c r="U8" s="35"/>
      <c r="V8" s="36"/>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123"/>
  <sheetViews>
    <sheetView showGridLines="0" tabSelected="1" topLeftCell="B29" zoomScale="98" zoomScaleNormal="98" workbookViewId="0">
      <selection activeCell="G17" sqref="G17"/>
    </sheetView>
  </sheetViews>
  <sheetFormatPr defaultRowHeight="14.5" x14ac:dyDescent="0.35"/>
  <cols>
    <col min="1" max="1" width="25.81640625" customWidth="1"/>
    <col min="2" max="3" width="23.453125" customWidth="1"/>
    <col min="4" max="4" width="25.36328125" customWidth="1"/>
    <col min="5" max="5" width="27.81640625" customWidth="1"/>
    <col min="6" max="6" width="20" customWidth="1"/>
    <col min="7" max="7" width="20.36328125" customWidth="1"/>
    <col min="8" max="8" width="24.453125" customWidth="1"/>
    <col min="9" max="9" width="24.6328125" customWidth="1"/>
    <col min="10" max="10" width="30.6328125" customWidth="1"/>
    <col min="11" max="11" width="19.36328125" bestFit="1" customWidth="1"/>
    <col min="12" max="12" width="24.36328125" bestFit="1" customWidth="1"/>
    <col min="13" max="13" width="16.6328125" bestFit="1" customWidth="1"/>
    <col min="14" max="14" width="19.54296875" bestFit="1" customWidth="1"/>
    <col min="15" max="15" width="13.6328125" bestFit="1" customWidth="1"/>
    <col min="19" max="19" width="32.08984375" bestFit="1" customWidth="1"/>
    <col min="20" max="20" width="30.90625" bestFit="1" customWidth="1"/>
    <col min="21" max="21" width="32.1796875" bestFit="1" customWidth="1"/>
    <col min="26" max="26" width="16.6328125" bestFit="1" customWidth="1"/>
    <col min="39" max="39" width="20.453125" bestFit="1" customWidth="1"/>
    <col min="46" max="46" width="23.453125" bestFit="1" customWidth="1"/>
  </cols>
  <sheetData>
    <row r="1" spans="1:9" x14ac:dyDescent="0.35">
      <c r="B1" s="4"/>
      <c r="C1" s="22"/>
    </row>
    <row r="2" spans="1:9" x14ac:dyDescent="0.35">
      <c r="B2" s="22"/>
      <c r="C2" s="22"/>
    </row>
    <row r="3" spans="1:9" x14ac:dyDescent="0.35">
      <c r="B3" s="22"/>
      <c r="C3" s="22"/>
    </row>
    <row r="4" spans="1:9" x14ac:dyDescent="0.35">
      <c r="B4" s="22"/>
      <c r="C4" s="22"/>
    </row>
    <row r="5" spans="1:9" ht="15" thickBot="1" x14ac:dyDescent="0.4">
      <c r="D5" s="22"/>
    </row>
    <row r="6" spans="1:9" x14ac:dyDescent="0.35">
      <c r="C6" s="24" t="s">
        <v>4195</v>
      </c>
      <c r="D6" s="25"/>
      <c r="E6" s="26"/>
    </row>
    <row r="7" spans="1:9" x14ac:dyDescent="0.35">
      <c r="C7" s="39" t="s">
        <v>4196</v>
      </c>
      <c r="D7" s="40"/>
      <c r="E7" s="38"/>
    </row>
    <row r="8" spans="1:9" x14ac:dyDescent="0.35">
      <c r="C8" s="39" t="s">
        <v>4206</v>
      </c>
      <c r="D8" s="40"/>
      <c r="E8" s="38"/>
    </row>
    <row r="9" spans="1:9" x14ac:dyDescent="0.35">
      <c r="C9" s="39" t="s">
        <v>4202</v>
      </c>
      <c r="D9" s="40"/>
      <c r="E9" s="38"/>
    </row>
    <row r="10" spans="1:9" x14ac:dyDescent="0.35">
      <c r="C10" s="39" t="s">
        <v>4197</v>
      </c>
      <c r="D10" s="40"/>
      <c r="E10" s="38"/>
    </row>
    <row r="11" spans="1:9" x14ac:dyDescent="0.35">
      <c r="C11" s="39" t="s">
        <v>4203</v>
      </c>
      <c r="D11" s="40"/>
      <c r="E11" s="38"/>
    </row>
    <row r="12" spans="1:9" x14ac:dyDescent="0.35">
      <c r="C12" s="39" t="s">
        <v>4198</v>
      </c>
      <c r="D12" s="40"/>
      <c r="E12" s="38"/>
    </row>
    <row r="13" spans="1:9" ht="15" thickBot="1" x14ac:dyDescent="0.4">
      <c r="C13" s="41" t="s">
        <v>4205</v>
      </c>
      <c r="D13" s="42"/>
      <c r="E13" s="43"/>
    </row>
    <row r="14" spans="1:9" x14ac:dyDescent="0.35">
      <c r="B14" s="23"/>
    </row>
    <row r="15" spans="1:9" x14ac:dyDescent="0.35">
      <c r="B15" s="23"/>
    </row>
    <row r="16" spans="1:9" ht="15.5" x14ac:dyDescent="0.35">
      <c r="A16" s="27" t="s">
        <v>0</v>
      </c>
      <c r="B16" s="27" t="s">
        <v>3</v>
      </c>
      <c r="C16" s="27" t="s">
        <v>4209</v>
      </c>
      <c r="D16" s="27" t="s">
        <v>4208</v>
      </c>
      <c r="E16" s="27" t="s">
        <v>4207</v>
      </c>
      <c r="F16" s="27" t="s">
        <v>4186</v>
      </c>
      <c r="G16" s="27" t="s">
        <v>4199</v>
      </c>
      <c r="H16" s="27" t="s">
        <v>4200</v>
      </c>
      <c r="I16" s="27" t="s">
        <v>4201</v>
      </c>
    </row>
    <row r="17" spans="1:9" x14ac:dyDescent="0.35">
      <c r="A17" s="37" t="s">
        <v>213</v>
      </c>
      <c r="B17" s="21">
        <v>71838.411583969995</v>
      </c>
      <c r="C17" s="4">
        <v>0.56623167624542403</v>
      </c>
      <c r="D17" s="4">
        <v>20.272044562885402</v>
      </c>
      <c r="E17" s="4">
        <v>16.687524300984499</v>
      </c>
      <c r="F17" s="21">
        <f>((E17*(8.5+2*(D17))*6)/C17)</f>
        <v>8672.327565982554</v>
      </c>
      <c r="G17" s="21">
        <f>((E17*(8.5+2*(-5))*6)/C17)</f>
        <v>-265.24075746649686</v>
      </c>
      <c r="H17" s="21">
        <f>((E17*(8.5+2*(15))*6)/C17)</f>
        <v>6807.8461083067523</v>
      </c>
      <c r="I17" s="21">
        <f>((E17*(8.5+2*(25))*6)/C17)</f>
        <v>10344.389541193377</v>
      </c>
    </row>
    <row r="18" spans="1:9" x14ac:dyDescent="0.35">
      <c r="A18" s="37" t="s">
        <v>216</v>
      </c>
      <c r="B18" s="21">
        <v>71171.438949450006</v>
      </c>
      <c r="C18" s="4">
        <v>0.524407613621649</v>
      </c>
      <c r="D18" s="4">
        <v>38.658351879924503</v>
      </c>
      <c r="E18" s="4">
        <v>9.2961684738441495</v>
      </c>
      <c r="F18" s="21">
        <f t="shared" ref="F18:F26" si="0">((E18*(8.5+2*(D18))*6)/C18)</f>
        <v>9127.6310484359874</v>
      </c>
      <c r="G18" s="21">
        <f t="shared" ref="G18:G26" si="1">((E18*(8.5+2*(-5))*6)/C18)</f>
        <v>-159.54290916332991</v>
      </c>
      <c r="H18" s="21">
        <f t="shared" ref="H18:H26" si="2">((E18*(8.5+2*(15))*6)/C18)</f>
        <v>4094.9346685254677</v>
      </c>
      <c r="I18" s="21">
        <f t="shared" ref="I18:I26" si="3">((E18*(8.5+2*(25))*6)/C18)</f>
        <v>6222.173457369865</v>
      </c>
    </row>
    <row r="19" spans="1:9" x14ac:dyDescent="0.35">
      <c r="A19" s="37" t="s">
        <v>219</v>
      </c>
      <c r="B19" s="21">
        <v>70758.579352229994</v>
      </c>
      <c r="C19" s="4">
        <v>0.405879893052077</v>
      </c>
      <c r="D19" s="4">
        <v>5.1689138437225601</v>
      </c>
      <c r="E19" s="4">
        <v>6.6588045161571596</v>
      </c>
      <c r="F19" s="21">
        <f t="shared" si="0"/>
        <v>1854.3034167547028</v>
      </c>
      <c r="G19" s="21">
        <f t="shared" si="1"/>
        <v>-147.65264717788108</v>
      </c>
      <c r="H19" s="21">
        <f t="shared" si="2"/>
        <v>3789.7512775656146</v>
      </c>
      <c r="I19" s="21">
        <f t="shared" si="3"/>
        <v>5758.4532399373629</v>
      </c>
    </row>
    <row r="20" spans="1:9" x14ac:dyDescent="0.35">
      <c r="A20" s="37" t="s">
        <v>221</v>
      </c>
      <c r="B20" s="21">
        <v>69736.169892755002</v>
      </c>
      <c r="C20" s="4">
        <v>0.38998787971613902</v>
      </c>
      <c r="D20" s="4">
        <v>24.657685818891999</v>
      </c>
      <c r="E20" s="4">
        <v>7.4104968847709998</v>
      </c>
      <c r="F20" s="21">
        <f t="shared" si="0"/>
        <v>6591.5991808595527</v>
      </c>
      <c r="G20" s="21">
        <f t="shared" si="1"/>
        <v>-171.01678137147232</v>
      </c>
      <c r="H20" s="21">
        <f t="shared" si="2"/>
        <v>4389.4307218677895</v>
      </c>
      <c r="I20" s="21">
        <f t="shared" si="3"/>
        <v>6669.6544734874215</v>
      </c>
    </row>
    <row r="21" spans="1:9" x14ac:dyDescent="0.35">
      <c r="A21" s="37" t="s">
        <v>223</v>
      </c>
      <c r="B21" s="21">
        <v>69590.336141430002</v>
      </c>
      <c r="C21" s="4">
        <v>6.1984751751069198E-2</v>
      </c>
      <c r="D21" s="4">
        <v>31.891088314452801</v>
      </c>
      <c r="E21" s="4">
        <v>10.632363457362899</v>
      </c>
      <c r="F21" s="21">
        <f t="shared" si="0"/>
        <v>74392.203085130837</v>
      </c>
      <c r="G21" s="21">
        <f t="shared" si="1"/>
        <v>-1543.7872769187218</v>
      </c>
      <c r="H21" s="21">
        <f t="shared" si="2"/>
        <v>39623.873440913863</v>
      </c>
      <c r="I21" s="21">
        <f t="shared" si="3"/>
        <v>60207.703799830153</v>
      </c>
    </row>
    <row r="22" spans="1:9" x14ac:dyDescent="0.35">
      <c r="A22" s="37" t="s">
        <v>226</v>
      </c>
      <c r="B22" s="21">
        <v>67752.989659979998</v>
      </c>
      <c r="C22" s="4">
        <v>1.4291082516937701</v>
      </c>
      <c r="D22" s="4">
        <v>11.5538874138728</v>
      </c>
      <c r="E22" s="4">
        <v>9.0781067352481593</v>
      </c>
      <c r="F22" s="21">
        <f t="shared" si="0"/>
        <v>1204.6900710700675</v>
      </c>
      <c r="G22" s="21">
        <f t="shared" si="1"/>
        <v>-57.170589086165862</v>
      </c>
      <c r="H22" s="21">
        <f t="shared" si="2"/>
        <v>1467.3784532115903</v>
      </c>
      <c r="I22" s="21">
        <f t="shared" si="3"/>
        <v>2229.6529743604683</v>
      </c>
    </row>
    <row r="23" spans="1:9" x14ac:dyDescent="0.35">
      <c r="A23" s="37" t="s">
        <v>228</v>
      </c>
      <c r="B23" s="21">
        <v>67183.028454250001</v>
      </c>
      <c r="C23" s="4">
        <v>3.3046926635822902</v>
      </c>
      <c r="D23" s="4">
        <v>0.72225009259942996</v>
      </c>
      <c r="E23" s="4">
        <v>13.711706445021001</v>
      </c>
      <c r="F23" s="21">
        <f t="shared" si="0"/>
        <v>247.56807575702425</v>
      </c>
      <c r="G23" s="21">
        <f t="shared" si="1"/>
        <v>-37.342461332370156</v>
      </c>
      <c r="H23" s="21">
        <f t="shared" si="2"/>
        <v>958.45650753083396</v>
      </c>
      <c r="I23" s="21">
        <f t="shared" si="3"/>
        <v>1456.3559919624363</v>
      </c>
    </row>
    <row r="24" spans="1:9" x14ac:dyDescent="0.35">
      <c r="A24" s="37" t="s">
        <v>230</v>
      </c>
      <c r="B24" s="21">
        <v>67080.243216350005</v>
      </c>
      <c r="C24" s="4">
        <v>0.61978543542111797</v>
      </c>
      <c r="D24" s="4">
        <v>8.8307152416558008</v>
      </c>
      <c r="E24" s="4">
        <v>117.39882569231899</v>
      </c>
      <c r="F24" s="21">
        <f t="shared" si="0"/>
        <v>29732.753062374111</v>
      </c>
      <c r="G24" s="21">
        <f t="shared" si="1"/>
        <v>-1704.7664737603316</v>
      </c>
      <c r="H24" s="21">
        <f t="shared" si="2"/>
        <v>43755.672826515176</v>
      </c>
      <c r="I24" s="21">
        <f t="shared" si="3"/>
        <v>66485.892476652924</v>
      </c>
    </row>
    <row r="25" spans="1:9" x14ac:dyDescent="0.35">
      <c r="A25" s="37" t="s">
        <v>78</v>
      </c>
      <c r="B25" s="21">
        <v>301787.82322859002</v>
      </c>
      <c r="C25" s="4">
        <v>4.3845399084582599</v>
      </c>
      <c r="D25" s="4">
        <v>-3.2151369845584501</v>
      </c>
      <c r="E25" s="4">
        <v>10.6996866986401</v>
      </c>
      <c r="F25" s="21">
        <f>((E25*(8.5+2*(D25))*6)/C25)</f>
        <v>30.30478072248555</v>
      </c>
      <c r="G25" s="21">
        <f t="shared" si="1"/>
        <v>-21.962892868643539</v>
      </c>
      <c r="H25" s="21">
        <f t="shared" si="2"/>
        <v>563.71425029518412</v>
      </c>
      <c r="I25" s="21">
        <f t="shared" si="3"/>
        <v>856.55282187709793</v>
      </c>
    </row>
    <row r="26" spans="1:9" x14ac:dyDescent="0.35">
      <c r="A26" s="37" t="s">
        <v>235</v>
      </c>
      <c r="B26" s="21">
        <v>66631.84284189</v>
      </c>
      <c r="C26" s="4">
        <v>0.69737087791885499</v>
      </c>
      <c r="D26" s="4">
        <v>-0.95925819980326998</v>
      </c>
      <c r="E26" s="4">
        <v>49.302170708809101</v>
      </c>
      <c r="F26" s="21">
        <f t="shared" si="0"/>
        <v>2791.7549033779587</v>
      </c>
      <c r="G26" s="21">
        <f t="shared" si="1"/>
        <v>-636.27482940420748</v>
      </c>
      <c r="H26" s="21">
        <f t="shared" si="2"/>
        <v>16331.053954707992</v>
      </c>
      <c r="I26" s="21">
        <f t="shared" si="3"/>
        <v>24814.718346764093</v>
      </c>
    </row>
    <row r="28" spans="1:9" s="9" customFormat="1" x14ac:dyDescent="0.35"/>
    <row r="58" s="9" customFormat="1" x14ac:dyDescent="0.35"/>
    <row r="88" hidden="1" x14ac:dyDescent="0.35"/>
    <row r="89" s="9" customFormat="1" x14ac:dyDescent="0.35"/>
    <row r="123" s="9" customFormat="1" x14ac:dyDescent="0.35"/>
  </sheetData>
  <phoneticPr fontId="29"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vt:lpstr>
      <vt:lpstr>Question 1</vt:lpstr>
      <vt:lpstr>Sheet1</vt:lpstr>
      <vt:lpstr>Question 2 </vt:lpstr>
      <vt:lpstr>Question 3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Dell</cp:lastModifiedBy>
  <dcterms:created xsi:type="dcterms:W3CDTF">2022-09-16T11:12:47Z</dcterms:created>
  <dcterms:modified xsi:type="dcterms:W3CDTF">2023-01-06T06:28:28Z</dcterms:modified>
</cp:coreProperties>
</file>