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16a. Damage Estimates" sheetId="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D38" i="1"/>
  <c r="D41"/>
  <c r="D63"/>
</calcChain>
</file>

<file path=xl/comments1.xml><?xml version="1.0" encoding="utf-8"?>
<comments xmlns="http://schemas.openxmlformats.org/spreadsheetml/2006/main">
  <authors>
    <author>dindar</author>
  </authors>
  <commentList>
    <comment ref="P23" authorId="0">
      <text>
        <r>
          <rPr>
            <b/>
            <sz val="9"/>
            <color indexed="81"/>
            <rFont val="Tahoma"/>
            <family val="2"/>
          </rPr>
          <t>dindar:</t>
        </r>
        <r>
          <rPr>
            <sz val="9"/>
            <color indexed="81"/>
            <rFont val="Tahoma"/>
            <family val="2"/>
          </rPr>
          <t xml:space="preserve">
6000 homeless, 9 died</t>
        </r>
      </text>
    </comment>
    <comment ref="P33" authorId="0">
      <text>
        <r>
          <rPr>
            <b/>
            <sz val="9"/>
            <color indexed="81"/>
            <rFont val="Tahoma"/>
            <family val="2"/>
          </rPr>
          <t>dindar:</t>
        </r>
        <r>
          <rPr>
            <sz val="9"/>
            <color indexed="81"/>
            <rFont val="Tahoma"/>
            <family val="2"/>
          </rPr>
          <t xml:space="preserve">
19 families affected</t>
        </r>
      </text>
    </comment>
    <comment ref="P37" authorId="0">
      <text>
        <r>
          <rPr>
            <b/>
            <sz val="9"/>
            <color indexed="81"/>
            <rFont val="Tahoma"/>
            <family val="2"/>
          </rPr>
          <t>dindar:</t>
        </r>
        <r>
          <rPr>
            <sz val="9"/>
            <color indexed="81"/>
            <rFont val="Tahoma"/>
            <family val="2"/>
          </rPr>
          <t xml:space="preserve">
3 killed
</t>
        </r>
      </text>
    </comment>
    <comment ref="R49" authorId="0">
      <text>
        <r>
          <rPr>
            <b/>
            <sz val="9"/>
            <color indexed="81"/>
            <rFont val="Tahoma"/>
            <family val="2"/>
          </rPr>
          <t>dindar:</t>
        </r>
        <r>
          <rPr>
            <sz val="9"/>
            <color indexed="81"/>
            <rFont val="Tahoma"/>
            <family val="2"/>
          </rPr>
          <t xml:space="preserve">
Impact 1000 persons, power outage in
 30% of Tobago</t>
        </r>
      </text>
    </comment>
    <comment ref="L59" authorId="0">
      <text>
        <r>
          <rPr>
            <b/>
            <sz val="9"/>
            <color indexed="81"/>
            <rFont val="Tahoma"/>
            <family val="2"/>
          </rPr>
          <t>dindar:</t>
        </r>
        <r>
          <rPr>
            <sz val="9"/>
            <color indexed="81"/>
            <rFont val="Tahoma"/>
            <family val="2"/>
          </rPr>
          <t xml:space="preserve">
897390000 other course
</t>
        </r>
      </text>
    </comment>
  </commentList>
</comments>
</file>

<file path=xl/sharedStrings.xml><?xml version="1.0" encoding="utf-8"?>
<sst xmlns="http://schemas.openxmlformats.org/spreadsheetml/2006/main" count="159" uniqueCount="85">
  <si>
    <t>Hurricane Tomas</t>
  </si>
  <si>
    <t>Tropical Depression 16 &amp; Tropical Storm Nicole</t>
  </si>
  <si>
    <t>8.1bn to 13.9bn</t>
  </si>
  <si>
    <t>Earl</t>
  </si>
  <si>
    <t xml:space="preserve">Paloma </t>
  </si>
  <si>
    <t xml:space="preserve">Ike </t>
  </si>
  <si>
    <t>Tropical Storm Gustav</t>
  </si>
  <si>
    <t xml:space="preserve">Gustav </t>
  </si>
  <si>
    <t>4 Storms</t>
  </si>
  <si>
    <t>Hurricane Dean</t>
  </si>
  <si>
    <t>Storm Noel</t>
  </si>
  <si>
    <t>Floods</t>
  </si>
  <si>
    <t xml:space="preserve">Wilma </t>
  </si>
  <si>
    <t>Hurricane Wilma</t>
  </si>
  <si>
    <t xml:space="preserve">Rita </t>
  </si>
  <si>
    <t>Hurricane Emily</t>
  </si>
  <si>
    <t>Hurricanes Dennis &amp; Emily</t>
  </si>
  <si>
    <t xml:space="preserve">Dennis </t>
  </si>
  <si>
    <t>2 Storms</t>
  </si>
  <si>
    <t>Hurricane Ivan</t>
  </si>
  <si>
    <t>Hurricane Charley</t>
  </si>
  <si>
    <t xml:space="preserve">Iván </t>
  </si>
  <si>
    <t>Drought</t>
  </si>
  <si>
    <t>Storm</t>
  </si>
  <si>
    <t>Ivan/Historical Sites</t>
  </si>
  <si>
    <t xml:space="preserve">Hurricane Ivan </t>
  </si>
  <si>
    <t>Ivan</t>
  </si>
  <si>
    <t xml:space="preserve">Charlye </t>
  </si>
  <si>
    <t>Tropical Storm Lili</t>
  </si>
  <si>
    <t>Flood</t>
  </si>
  <si>
    <t>May/June Flood Rains</t>
  </si>
  <si>
    <t xml:space="preserve">Isidore </t>
  </si>
  <si>
    <t>Hurricane Michelle</t>
  </si>
  <si>
    <t xml:space="preserve">Michelle </t>
  </si>
  <si>
    <t>Hurricane Iris</t>
  </si>
  <si>
    <t>Tropical Storm Joyce</t>
  </si>
  <si>
    <t>Hurricane Keith</t>
  </si>
  <si>
    <t>Hurricane Lenny</t>
  </si>
  <si>
    <t>Black Mallet/Maynard Hill Landslip</t>
  </si>
  <si>
    <t>Tropical Wave</t>
  </si>
  <si>
    <t>Landslide at Boguis</t>
  </si>
  <si>
    <t>80-180000000</t>
  </si>
  <si>
    <t>Georges</t>
  </si>
  <si>
    <t xml:space="preserve">Earthquake In Tobago. </t>
  </si>
  <si>
    <t>Luis</t>
  </si>
  <si>
    <t>Tropical Storm Debby</t>
  </si>
  <si>
    <t>Caparo Basin Flood Event</t>
  </si>
  <si>
    <t>2 Floods</t>
  </si>
  <si>
    <t>Tropical Storm Bret</t>
  </si>
  <si>
    <t>3703 intially</t>
  </si>
  <si>
    <t>Landslide at Bocage</t>
  </si>
  <si>
    <t xml:space="preserve">Floods in South Trinidad </t>
  </si>
  <si>
    <t>Tornado</t>
  </si>
  <si>
    <t>Hurricane Gilbert</t>
  </si>
  <si>
    <t>Hurricane Danielle</t>
  </si>
  <si>
    <t>Hurricane Allen</t>
  </si>
  <si>
    <t>Allen</t>
  </si>
  <si>
    <t>Hurricane Alma</t>
  </si>
  <si>
    <t>20 died</t>
  </si>
  <si>
    <t>Tropical Storm Beulah</t>
  </si>
  <si>
    <t>Tropical Depression</t>
  </si>
  <si>
    <t>Hurricane Edith</t>
  </si>
  <si>
    <t>Hurricane Abby</t>
  </si>
  <si>
    <t xml:space="preserve"> "EM-DAT: The OFDA/CRED International Disaster Database - Université catholique de Louvain - Brussels - Belgium" &lt;www.emdat.be&gt; Accessed 2nd February 2012 | Ministry of Planning. Central Statistical Office. 2007. Natural Hazards. Trinidad and Tobago: CSO  &lt;http://www.cso.gov.tt/files/statistics/Chapter%2012.pdf&gt; January 2012 | Office of Disaster Preparedness and Management.  Everything you need to know about hurricances. Trinidad and Tobago: OPDM | Water Resources Authority. 2001 National Report on Integrating the Management of Watersheds and Coastal Areas in Trinidad and Tobago &lt;http://www.oas.org/reia/iwcam/pdf/trinidad%20and%20tobago/trinidad%20and%20tobago%20national%20report.pdf&gt; Accessed on January 2012 | Clyne K. 2011. San Juan/Laventille Corporation Chairman on floods; Citizens must be green conscious.  Trinidad and Tobago Express. Trinidad and Tobago. | Daniel  B., Maharaj R., &amp; De Souza  G. 2002. Daniel  B., Maharaj R., &amp; De Souza  G. 2002.  TROPICAL-CYCLONES-AFFECTING-TRINIDAD-AND-TOBAGO-1725-TO-2000. Trinidad and Tobago Meteorological Service. Trinidad and Tobago. &lt; http://www.docstoc.com/docs/39273220/TROPICAL-CYCLONES-AFFECTING-TRINIDAD-AND-TOBAGO-1725-TO-2000&gt; March 8th 2012</t>
  </si>
  <si>
    <t>Environment Statistics Jamaica, 2007</t>
  </si>
  <si>
    <t xml:space="preserve"> Vulnérabilité Environnementale en Haïti(USAID)/HAITI</t>
  </si>
  <si>
    <t>EM-DAT: The OFDA/CRED International Disaster Database, www.emdat.be - Université catholique de Louvain - Brussels - Belgium |  http://www.bohemia.cu/variado/eltiempo/cronologia.html | Instituto de Meteorología (INSMET) Cuba. National Meterorological Institute. Bulletin of the Cuban Meteorological Society | http://www.nhc.noaa.gov/archive/storm_wallets/atlantic/</t>
  </si>
  <si>
    <t>National Emergency Management Organization, 2001</t>
  </si>
  <si>
    <t>www.em-dat.net - Université Catholique de Louvain - Brussels - Belgium"</t>
  </si>
  <si>
    <t>Fisheries Division, Antigua</t>
  </si>
  <si>
    <t>Estimate</t>
  </si>
  <si>
    <t>Name</t>
  </si>
  <si>
    <t>Trinidad and Tobago</t>
  </si>
  <si>
    <t>Saint Lucia</t>
  </si>
  <si>
    <t>Jamaica</t>
  </si>
  <si>
    <t>Haiti</t>
  </si>
  <si>
    <t>Cuba</t>
  </si>
  <si>
    <t>Belize</t>
  </si>
  <si>
    <t>Bahamas</t>
  </si>
  <si>
    <t>Antigua and Barbuda</t>
  </si>
  <si>
    <t>Year</t>
  </si>
  <si>
    <t>National Emergency Management Organization</t>
  </si>
  <si>
    <t>Currency</t>
  </si>
  <si>
    <t>USD</t>
  </si>
  <si>
    <t>Extreme Events: Damage Estimates per event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</si>
</sst>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-* #,##0.00\ _€_-;\-* #,##0.00\ _€_-;_-* &quot;-&quot;??\ _€_-;_-@_-"/>
    <numFmt numFmtId="165" formatCode="_(&quot;$&quot;* #,##0.00_);_(&quot;$&quot;* \(#,##0.00\);_(&quot;$&quot;* &quot;-&quot;??_);_(@_)"/>
    <numFmt numFmtId="166" formatCode="_(&quot;RD$&quot;* #,##0.00_);_(&quot;RD$&quot;* \(#,##0.00\);_(&quot;RD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"/>
      <family val="1"/>
    </font>
    <font>
      <sz val="12"/>
      <color theme="1"/>
      <name val="Times New Roman"/>
      <family val="1"/>
    </font>
    <font>
      <sz val="11"/>
      <name val="Times"/>
      <family val="1"/>
    </font>
    <font>
      <sz val="12"/>
      <name val="Times New Roman"/>
      <family val="1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Times New Roman"/>
      <family val="1"/>
    </font>
    <font>
      <b/>
      <sz val="11"/>
      <color theme="1"/>
      <name val="Times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Times"/>
      <family val="1"/>
    </font>
    <font>
      <sz val="11"/>
      <name val="Calibri"/>
      <family val="2"/>
      <scheme val="minor"/>
    </font>
    <font>
      <b/>
      <u/>
      <sz val="11"/>
      <color theme="1"/>
      <name val="Times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0" fillId="0" borderId="0"/>
    <xf numFmtId="0" fontId="10" fillId="0" borderId="0"/>
  </cellStyleXfs>
  <cellXfs count="30">
    <xf numFmtId="0" fontId="0" fillId="0" borderId="0" xfId="0"/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7" fillId="0" borderId="0" xfId="2" applyFont="1" applyAlignment="1" applyProtection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8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4" fontId="4" fillId="0" borderId="0" xfId="0" applyNumberFormat="1" applyFont="1" applyFill="1" applyBorder="1" applyAlignment="1">
      <alignment horizontal="center" vertical="top"/>
    </xf>
    <xf numFmtId="43" fontId="2" fillId="0" borderId="0" xfId="1" applyFont="1" applyBorder="1" applyAlignment="1">
      <alignment horizontal="center" vertical="top"/>
    </xf>
    <xf numFmtId="0" fontId="4" fillId="0" borderId="0" xfId="3" applyFont="1" applyBorder="1" applyAlignment="1">
      <alignment horizontal="center" vertical="top"/>
    </xf>
    <xf numFmtId="2" fontId="2" fillId="0" borderId="0" xfId="0" applyNumberFormat="1" applyFont="1" applyBorder="1" applyAlignment="1">
      <alignment horizontal="center" vertical="top"/>
    </xf>
    <xf numFmtId="43" fontId="13" fillId="0" borderId="0" xfId="1" applyFont="1" applyBorder="1" applyAlignment="1">
      <alignment horizontal="center" vertical="top"/>
    </xf>
    <xf numFmtId="4" fontId="2" fillId="0" borderId="0" xfId="0" applyNumberFormat="1" applyFont="1" applyBorder="1" applyAlignment="1">
      <alignment horizontal="center" vertical="top"/>
    </xf>
    <xf numFmtId="43" fontId="2" fillId="0" borderId="0" xfId="1" applyFont="1" applyFill="1" applyBorder="1" applyAlignment="1">
      <alignment horizontal="center" vertical="top"/>
    </xf>
    <xf numFmtId="2" fontId="2" fillId="0" borderId="0" xfId="1" applyNumberFormat="1" applyFont="1" applyBorder="1" applyAlignment="1">
      <alignment horizontal="center" vertical="top"/>
    </xf>
    <xf numFmtId="0" fontId="14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0" fontId="0" fillId="0" borderId="0" xfId="0" applyAlignment="1"/>
    <xf numFmtId="0" fontId="0" fillId="0" borderId="0" xfId="0" applyFont="1" applyBorder="1" applyAlignment="1">
      <alignment vertical="top"/>
    </xf>
    <xf numFmtId="0" fontId="3" fillId="0" borderId="0" xfId="0" applyFont="1" applyAlignment="1"/>
    <xf numFmtId="0" fontId="5" fillId="0" borderId="0" xfId="0" applyFont="1" applyAlignment="1"/>
  </cellXfs>
  <cellStyles count="18">
    <cellStyle name="Comma" xfId="1" builtinId="3"/>
    <cellStyle name="Comma 2" xfId="4"/>
    <cellStyle name="Comma 2 2" xfId="5"/>
    <cellStyle name="Comma 3" xfId="6"/>
    <cellStyle name="Comma 3 10" xfId="7"/>
    <cellStyle name="Comma 4" xfId="8"/>
    <cellStyle name="Currency 2" xfId="9"/>
    <cellStyle name="Currency 2 2" xfId="10"/>
    <cellStyle name="Currency 3" xfId="11"/>
    <cellStyle name="Hyperlink" xfId="2" builtinId="8"/>
    <cellStyle name="Hyperlink 2" xfId="12"/>
    <cellStyle name="Millares 2" xfId="13"/>
    <cellStyle name="Normal" xfId="0" builtinId="0"/>
    <cellStyle name="Normal 2" xfId="14"/>
    <cellStyle name="Normal 2 2" xfId="15"/>
    <cellStyle name="Normal 2 3" xfId="16"/>
    <cellStyle name="Normal 3" xfId="17"/>
    <cellStyle name="Normal_ISMET EXTREME EVENTS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ndar/Dropbox/Sectors/COASTAL%20AND%20MARINE/Antigua_COASTAL%20AND%20MARINE/Antigua_Coastal_Marine_final%2022%20Feb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yover Visitors High Season"/>
      <sheetName val="Stayover Visitors Low Season"/>
      <sheetName val="Cruiseship Visitors High Season"/>
      <sheetName val="Cruiseship Visitors Low Season"/>
      <sheetName val="Average length of stay"/>
      <sheetName val="No. of Cruiseships"/>
      <sheetName val="% Visitors use Coastal Resource"/>
      <sheetName val="Accommodation Values"/>
      <sheetName val="Marine Park net revenues"/>
      <sheetName val="Local User Valuation"/>
      <sheetName val="No. of Fishermen"/>
      <sheetName val="No. of Boats"/>
      <sheetName val="Landing Sites"/>
      <sheetName val="Fish Harvesting Costs"/>
      <sheetName val="Commercial fisheries data"/>
      <sheetName val="Fish processing data"/>
      <sheetName val="Damage Estimates"/>
      <sheetName val="GIS maps"/>
      <sheetName val="Coastal Land 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7">
          <cell r="C7">
            <v>1961630</v>
          </cell>
        </row>
        <row r="8">
          <cell r="C8">
            <v>150000</v>
          </cell>
        </row>
        <row r="9">
          <cell r="C9">
            <v>352730</v>
          </cell>
        </row>
      </sheetData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X99"/>
  <sheetViews>
    <sheetView tabSelected="1" zoomScale="70" zoomScaleNormal="70" workbookViewId="0">
      <pane xSplit="2" ySplit="6" topLeftCell="C16" activePane="bottomRight" state="frozen"/>
      <selection pane="topRight" activeCell="C1" sqref="C1"/>
      <selection pane="bottomLeft" activeCell="A7" sqref="A7"/>
      <selection pane="bottomRight" activeCell="N47" sqref="N47"/>
    </sheetView>
  </sheetViews>
  <sheetFormatPr defaultRowHeight="15"/>
  <cols>
    <col min="1" max="3" width="9.140625" style="1"/>
    <col min="4" max="4" width="24.7109375" style="1" customWidth="1"/>
    <col min="5" max="5" width="9.140625" style="1"/>
    <col min="6" max="6" width="10" style="1" bestFit="1" customWidth="1"/>
    <col min="7" max="7" width="9.140625" style="1"/>
    <col min="8" max="8" width="18.85546875" style="1" customWidth="1"/>
    <col min="9" max="9" width="9.140625" style="1"/>
    <col min="10" max="10" width="19.5703125" style="1" customWidth="1"/>
    <col min="11" max="11" width="9.140625" style="1"/>
    <col min="12" max="12" width="12.5703125" style="1" customWidth="1"/>
    <col min="13" max="13" width="23" style="1" customWidth="1"/>
    <col min="14" max="14" width="9.140625" style="1"/>
    <col min="15" max="15" width="20" style="1" customWidth="1"/>
    <col min="16" max="16" width="14.28515625" style="1" customWidth="1"/>
    <col min="17" max="17" width="24.5703125" style="1" customWidth="1"/>
    <col min="18" max="18" width="10" style="1" bestFit="1" customWidth="1"/>
    <col min="19" max="16384" width="9.140625" style="1"/>
  </cols>
  <sheetData>
    <row r="1" spans="1:18">
      <c r="A1" s="25" t="s">
        <v>84</v>
      </c>
      <c r="B1" s="25"/>
    </row>
    <row r="2" spans="1:18">
      <c r="A2" s="1" t="s">
        <v>80</v>
      </c>
      <c r="C2" s="1" t="s">
        <v>79</v>
      </c>
      <c r="D2" s="1" t="s">
        <v>79</v>
      </c>
      <c r="E2" s="5" t="s">
        <v>78</v>
      </c>
      <c r="F2" s="5" t="s">
        <v>78</v>
      </c>
      <c r="G2" s="5" t="s">
        <v>77</v>
      </c>
      <c r="H2" s="5" t="s">
        <v>77</v>
      </c>
      <c r="I2" s="5" t="s">
        <v>76</v>
      </c>
      <c r="J2" s="5" t="s">
        <v>76</v>
      </c>
      <c r="K2" s="5" t="s">
        <v>75</v>
      </c>
      <c r="L2" s="5" t="s">
        <v>75</v>
      </c>
      <c r="M2" s="5" t="s">
        <v>74</v>
      </c>
      <c r="N2" s="5" t="s">
        <v>74</v>
      </c>
      <c r="O2" s="5" t="s">
        <v>73</v>
      </c>
      <c r="P2" s="5" t="s">
        <v>73</v>
      </c>
      <c r="Q2" s="5" t="s">
        <v>72</v>
      </c>
      <c r="R2" s="5" t="s">
        <v>72</v>
      </c>
    </row>
    <row r="3" spans="1:18">
      <c r="C3" s="1" t="s">
        <v>71</v>
      </c>
      <c r="D3" s="1" t="s">
        <v>70</v>
      </c>
      <c r="E3" s="1" t="s">
        <v>71</v>
      </c>
      <c r="F3" s="1" t="s">
        <v>70</v>
      </c>
      <c r="G3" s="1" t="s">
        <v>71</v>
      </c>
      <c r="H3" s="1" t="s">
        <v>70</v>
      </c>
      <c r="I3" s="1" t="s">
        <v>71</v>
      </c>
      <c r="J3" s="1" t="s">
        <v>70</v>
      </c>
      <c r="K3" s="1" t="s">
        <v>71</v>
      </c>
      <c r="L3" s="1" t="s">
        <v>70</v>
      </c>
      <c r="M3" s="1" t="s">
        <v>71</v>
      </c>
      <c r="N3" s="1" t="s">
        <v>70</v>
      </c>
      <c r="O3" s="1" t="s">
        <v>71</v>
      </c>
      <c r="P3" s="1" t="s">
        <v>70</v>
      </c>
      <c r="Q3" s="1" t="s">
        <v>71</v>
      </c>
      <c r="R3" s="1" t="s">
        <v>70</v>
      </c>
    </row>
    <row r="4" spans="1:18">
      <c r="D4" s="1" t="s">
        <v>82</v>
      </c>
      <c r="E4" s="5"/>
      <c r="F4" s="1" t="s">
        <v>82</v>
      </c>
      <c r="G4" s="5"/>
      <c r="H4" s="1" t="s">
        <v>82</v>
      </c>
      <c r="I4" s="5"/>
      <c r="J4" s="1" t="s">
        <v>82</v>
      </c>
      <c r="K4" s="5"/>
      <c r="L4" s="1" t="s">
        <v>82</v>
      </c>
      <c r="M4" s="5"/>
      <c r="N4" s="1" t="s">
        <v>82</v>
      </c>
      <c r="O4" s="5"/>
      <c r="P4" s="1" t="s">
        <v>82</v>
      </c>
      <c r="Q4" s="5"/>
      <c r="R4" s="1" t="s">
        <v>82</v>
      </c>
    </row>
    <row r="5" spans="1:18">
      <c r="D5" s="1" t="s">
        <v>83</v>
      </c>
      <c r="E5" s="5"/>
      <c r="F5" s="1" t="s">
        <v>83</v>
      </c>
      <c r="G5" s="5"/>
      <c r="H5" s="1" t="s">
        <v>83</v>
      </c>
      <c r="I5" s="5"/>
      <c r="J5" s="1" t="s">
        <v>83</v>
      </c>
      <c r="K5" s="5"/>
      <c r="L5" s="1" t="s">
        <v>83</v>
      </c>
      <c r="M5" s="5"/>
      <c r="N5" s="1" t="s">
        <v>83</v>
      </c>
      <c r="O5" s="5"/>
      <c r="P5" s="1" t="s">
        <v>83</v>
      </c>
      <c r="Q5" s="5"/>
      <c r="R5" s="1" t="s">
        <v>83</v>
      </c>
    </row>
    <row r="6" spans="1:18">
      <c r="C6" s="14" t="s">
        <v>69</v>
      </c>
      <c r="D6" s="14" t="s">
        <v>69</v>
      </c>
      <c r="E6" s="13" t="s">
        <v>68</v>
      </c>
      <c r="F6" s="13" t="s">
        <v>68</v>
      </c>
      <c r="G6" s="24" t="s">
        <v>67</v>
      </c>
      <c r="H6" s="24" t="s">
        <v>67</v>
      </c>
      <c r="I6" s="11" t="s">
        <v>66</v>
      </c>
      <c r="J6" s="11" t="s">
        <v>66</v>
      </c>
      <c r="K6" s="5" t="s">
        <v>65</v>
      </c>
      <c r="L6" s="5" t="s">
        <v>65</v>
      </c>
      <c r="M6" s="5" t="s">
        <v>64</v>
      </c>
      <c r="N6" s="5" t="s">
        <v>64</v>
      </c>
      <c r="O6" s="5" t="s">
        <v>81</v>
      </c>
      <c r="P6" s="5" t="s">
        <v>81</v>
      </c>
      <c r="Q6" s="26" t="s">
        <v>63</v>
      </c>
      <c r="R6" s="26" t="s">
        <v>63</v>
      </c>
    </row>
    <row r="8" spans="1:18" ht="15.75" customHeight="1">
      <c r="A8" s="1">
        <v>1960</v>
      </c>
      <c r="O8" s="15" t="s">
        <v>62</v>
      </c>
      <c r="P8" s="15">
        <v>1481481.48</v>
      </c>
    </row>
    <row r="9" spans="1:18" ht="15.75" customHeight="1">
      <c r="A9" s="1">
        <v>1961</v>
      </c>
      <c r="O9" s="15"/>
      <c r="P9" s="15"/>
    </row>
    <row r="10" spans="1:18" ht="15.75" customHeight="1">
      <c r="A10" s="1">
        <v>1962</v>
      </c>
      <c r="O10" s="15"/>
      <c r="P10" s="15"/>
    </row>
    <row r="11" spans="1:18" ht="15.75" customHeight="1">
      <c r="A11" s="1">
        <v>1963</v>
      </c>
      <c r="E11" s="1" t="s">
        <v>23</v>
      </c>
      <c r="F11" s="1">
        <v>1500000</v>
      </c>
      <c r="O11" s="15" t="s">
        <v>61</v>
      </c>
      <c r="P11" s="15">
        <v>1481481.48</v>
      </c>
    </row>
    <row r="12" spans="1:18" ht="15.75" customHeight="1">
      <c r="A12" s="1">
        <v>1964</v>
      </c>
      <c r="O12" s="15"/>
      <c r="P12" s="15"/>
    </row>
    <row r="13" spans="1:18" ht="15.75" customHeight="1">
      <c r="A13" s="1">
        <v>1965</v>
      </c>
      <c r="E13" s="1" t="s">
        <v>23</v>
      </c>
      <c r="F13" s="1">
        <v>700000</v>
      </c>
      <c r="O13" s="15"/>
      <c r="P13" s="15"/>
    </row>
    <row r="14" spans="1:18">
      <c r="A14" s="1">
        <v>1966</v>
      </c>
      <c r="E14" s="1" t="s">
        <v>23</v>
      </c>
      <c r="F14" s="1">
        <v>15500000</v>
      </c>
      <c r="O14" s="15" t="s">
        <v>60</v>
      </c>
      <c r="P14" s="15">
        <v>1481481.48</v>
      </c>
    </row>
    <row r="15" spans="1:18">
      <c r="A15" s="15">
        <v>1967</v>
      </c>
      <c r="B15" s="15"/>
      <c r="O15" s="15" t="s">
        <v>59</v>
      </c>
      <c r="P15" s="15">
        <v>740740.74</v>
      </c>
    </row>
    <row r="16" spans="1:18">
      <c r="A16" s="15">
        <v>1968</v>
      </c>
      <c r="B16" s="15"/>
      <c r="O16" s="15"/>
      <c r="P16" s="15"/>
    </row>
    <row r="17" spans="1:18">
      <c r="A17" s="15">
        <v>1969</v>
      </c>
      <c r="B17" s="15"/>
      <c r="O17" s="15"/>
      <c r="P17" s="15"/>
    </row>
    <row r="18" spans="1:18">
      <c r="A18" s="15">
        <v>1970</v>
      </c>
      <c r="B18" s="15"/>
      <c r="O18" s="15"/>
      <c r="P18" s="15"/>
    </row>
    <row r="19" spans="1:18">
      <c r="A19" s="15">
        <v>1971</v>
      </c>
      <c r="B19" s="15"/>
      <c r="O19" s="15"/>
      <c r="P19" s="15"/>
    </row>
    <row r="20" spans="1:18">
      <c r="A20" s="1">
        <v>1972</v>
      </c>
      <c r="K20" s="1" t="s">
        <v>29</v>
      </c>
      <c r="L20" s="2" t="s">
        <v>58</v>
      </c>
      <c r="O20" s="15"/>
      <c r="P20" s="15"/>
    </row>
    <row r="21" spans="1:18">
      <c r="A21" s="1">
        <v>1974</v>
      </c>
      <c r="O21" s="15"/>
      <c r="P21" s="15"/>
      <c r="Q21" s="1" t="s">
        <v>57</v>
      </c>
      <c r="R21" s="1">
        <v>5000000</v>
      </c>
    </row>
    <row r="22" spans="1:18">
      <c r="A22" s="15">
        <v>1979</v>
      </c>
      <c r="B22" s="15"/>
      <c r="O22" s="15"/>
      <c r="P22" s="15"/>
    </row>
    <row r="23" spans="1:18">
      <c r="A23" s="1">
        <v>1980</v>
      </c>
      <c r="K23" s="1" t="s">
        <v>56</v>
      </c>
      <c r="L23" s="2">
        <v>400000000</v>
      </c>
      <c r="O23" s="15" t="s">
        <v>55</v>
      </c>
      <c r="P23" s="15">
        <v>100000000</v>
      </c>
    </row>
    <row r="24" spans="1:18">
      <c r="A24" s="1">
        <v>1982</v>
      </c>
      <c r="I24" s="1" t="s">
        <v>23</v>
      </c>
      <c r="J24" s="17">
        <v>85000000</v>
      </c>
      <c r="O24" s="15"/>
      <c r="P24" s="15"/>
    </row>
    <row r="25" spans="1:18">
      <c r="A25" s="1">
        <v>1983</v>
      </c>
      <c r="I25" s="1" t="s">
        <v>29</v>
      </c>
      <c r="J25" s="17">
        <v>60000000</v>
      </c>
      <c r="O25" s="15"/>
      <c r="P25" s="15"/>
    </row>
    <row r="26" spans="1:18">
      <c r="A26" s="1">
        <v>1986</v>
      </c>
      <c r="J26" s="17"/>
      <c r="O26" s="15"/>
      <c r="P26" s="15"/>
      <c r="Q26" s="1" t="s">
        <v>54</v>
      </c>
      <c r="R26" s="1">
        <v>1200000</v>
      </c>
    </row>
    <row r="27" spans="1:18">
      <c r="A27" s="1">
        <v>1987</v>
      </c>
      <c r="J27" s="17"/>
      <c r="K27" s="1" t="s">
        <v>29</v>
      </c>
      <c r="O27" s="15"/>
      <c r="P27" s="15"/>
    </row>
    <row r="28" spans="1:18">
      <c r="A28" s="1">
        <v>1987</v>
      </c>
      <c r="J28" s="17"/>
      <c r="M28" s="1" t="s">
        <v>53</v>
      </c>
      <c r="N28" s="1">
        <v>0.22708618331053354</v>
      </c>
      <c r="O28" s="15"/>
      <c r="P28" s="15"/>
    </row>
    <row r="29" spans="1:18">
      <c r="A29" s="15">
        <v>1988</v>
      </c>
      <c r="B29" s="15"/>
      <c r="J29" s="17"/>
      <c r="M29" s="1" t="s">
        <v>53</v>
      </c>
      <c r="N29" s="1">
        <v>95.187703302075803</v>
      </c>
      <c r="O29" s="15"/>
      <c r="P29" s="15"/>
      <c r="Q29" s="1" t="s">
        <v>52</v>
      </c>
      <c r="R29" s="1">
        <v>95200</v>
      </c>
    </row>
    <row r="30" spans="1:18">
      <c r="A30" s="1">
        <v>1989</v>
      </c>
      <c r="J30" s="17"/>
      <c r="K30" s="1" t="s">
        <v>29</v>
      </c>
      <c r="O30" s="15"/>
      <c r="P30" s="15"/>
    </row>
    <row r="31" spans="1:18">
      <c r="A31" s="15">
        <v>1990</v>
      </c>
      <c r="B31" s="15"/>
      <c r="J31" s="17"/>
      <c r="O31" s="15"/>
      <c r="P31" s="15">
        <v>214813.33</v>
      </c>
      <c r="Q31" s="1" t="s">
        <v>51</v>
      </c>
      <c r="R31" s="1">
        <v>1100000</v>
      </c>
    </row>
    <row r="32" spans="1:18">
      <c r="A32" s="15">
        <v>1991</v>
      </c>
      <c r="B32" s="15"/>
      <c r="J32" s="23"/>
      <c r="O32" s="15"/>
      <c r="P32" s="15"/>
    </row>
    <row r="33" spans="1:18">
      <c r="A33" s="1">
        <v>1992</v>
      </c>
      <c r="E33" s="1" t="s">
        <v>23</v>
      </c>
      <c r="F33" s="1">
        <v>250000</v>
      </c>
      <c r="I33" s="1" t="s">
        <v>29</v>
      </c>
      <c r="J33" s="17">
        <v>2590000</v>
      </c>
      <c r="O33" s="15" t="s">
        <v>50</v>
      </c>
      <c r="P33" s="15" t="s">
        <v>49</v>
      </c>
    </row>
    <row r="34" spans="1:18">
      <c r="A34" s="1">
        <v>1993</v>
      </c>
      <c r="I34" s="1" t="s">
        <v>23</v>
      </c>
      <c r="J34" s="17">
        <v>1000000000</v>
      </c>
      <c r="O34" s="15"/>
      <c r="P34" s="15"/>
      <c r="Q34" s="1" t="s">
        <v>48</v>
      </c>
      <c r="R34" s="1">
        <v>57000</v>
      </c>
    </row>
    <row r="35" spans="1:18">
      <c r="A35" s="1">
        <v>1993</v>
      </c>
      <c r="I35" s="1" t="s">
        <v>47</v>
      </c>
      <c r="J35" s="22">
        <v>140000000</v>
      </c>
      <c r="O35" s="15"/>
      <c r="P35" s="15"/>
      <c r="Q35" s="15" t="s">
        <v>46</v>
      </c>
      <c r="R35" s="1">
        <v>581000</v>
      </c>
    </row>
    <row r="36" spans="1:18">
      <c r="A36" s="1">
        <v>1993</v>
      </c>
      <c r="J36" s="22"/>
      <c r="O36" s="15"/>
      <c r="P36" s="15"/>
      <c r="Q36" s="15" t="s">
        <v>11</v>
      </c>
      <c r="R36" s="1">
        <v>70000</v>
      </c>
    </row>
    <row r="37" spans="1:18" ht="15.75" customHeight="1">
      <c r="A37" s="1">
        <v>1994</v>
      </c>
      <c r="I37" s="1" t="s">
        <v>23</v>
      </c>
      <c r="J37" s="17">
        <v>101968000</v>
      </c>
      <c r="O37" s="15" t="s">
        <v>45</v>
      </c>
      <c r="P37" s="15">
        <v>85185185.189999998</v>
      </c>
    </row>
    <row r="38" spans="1:18">
      <c r="A38" s="1">
        <v>1995</v>
      </c>
      <c r="C38" s="1" t="s">
        <v>44</v>
      </c>
      <c r="D38" s="21">
        <f>'[1]Damage Estimates'!C7/2.7168</f>
        <v>722036.95524146047</v>
      </c>
      <c r="E38" s="1" t="s">
        <v>23</v>
      </c>
      <c r="F38" s="1">
        <v>400000</v>
      </c>
      <c r="I38" s="1" t="s">
        <v>18</v>
      </c>
      <c r="J38" s="17">
        <v>2000000</v>
      </c>
      <c r="O38" s="15"/>
      <c r="P38" s="15"/>
    </row>
    <row r="39" spans="1:18">
      <c r="A39" s="1">
        <v>1996</v>
      </c>
      <c r="D39" s="21"/>
      <c r="I39" s="1" t="s">
        <v>23</v>
      </c>
      <c r="J39" s="17">
        <v>13000000</v>
      </c>
      <c r="O39" s="15" t="s">
        <v>39</v>
      </c>
      <c r="P39" s="15">
        <v>4444444.4400000004</v>
      </c>
    </row>
    <row r="40" spans="1:18">
      <c r="A40" s="1">
        <v>1997</v>
      </c>
      <c r="D40" s="21"/>
      <c r="J40" s="17"/>
      <c r="O40" s="15"/>
      <c r="P40" s="15"/>
      <c r="Q40" s="1" t="s">
        <v>43</v>
      </c>
      <c r="R40" s="1">
        <v>3000000</v>
      </c>
    </row>
    <row r="41" spans="1:18" ht="16.5" customHeight="1">
      <c r="A41" s="1">
        <v>1998</v>
      </c>
      <c r="C41" s="1" t="s">
        <v>42</v>
      </c>
      <c r="D41" s="21">
        <f>'[1]Damage Estimates'!C8/2.7168</f>
        <v>55212.014134275618</v>
      </c>
      <c r="I41" s="1" t="s">
        <v>23</v>
      </c>
      <c r="J41" s="17">
        <v>2000000000</v>
      </c>
      <c r="K41" s="2" t="s">
        <v>42</v>
      </c>
      <c r="L41" s="2" t="s">
        <v>41</v>
      </c>
      <c r="O41" s="15" t="s">
        <v>40</v>
      </c>
      <c r="P41" s="15"/>
    </row>
    <row r="42" spans="1:18">
      <c r="D42" s="21"/>
      <c r="I42" s="1" t="s">
        <v>22</v>
      </c>
      <c r="J42" s="17">
        <v>180000000</v>
      </c>
      <c r="O42" s="15" t="s">
        <v>39</v>
      </c>
      <c r="P42" s="15">
        <v>230185.18518518517</v>
      </c>
    </row>
    <row r="43" spans="1:18">
      <c r="A43" s="1">
        <v>1999</v>
      </c>
      <c r="D43" s="19"/>
      <c r="E43" s="1" t="s">
        <v>23</v>
      </c>
      <c r="F43" s="1">
        <v>450000000</v>
      </c>
      <c r="J43" s="17"/>
      <c r="O43" s="15" t="s">
        <v>38</v>
      </c>
      <c r="P43" s="15">
        <v>370370.37</v>
      </c>
    </row>
    <row r="44" spans="1:18">
      <c r="D44" s="19"/>
      <c r="J44" s="17"/>
      <c r="O44" s="15" t="s">
        <v>37</v>
      </c>
      <c r="P44" s="15">
        <v>16.899999999999999</v>
      </c>
    </row>
    <row r="45" spans="1:18">
      <c r="A45" s="1">
        <v>2000</v>
      </c>
      <c r="D45" s="19"/>
      <c r="G45" s="1" t="s">
        <v>36</v>
      </c>
      <c r="H45" s="17">
        <v>280050000</v>
      </c>
      <c r="J45" s="17"/>
      <c r="O45" s="15"/>
      <c r="P45" s="15"/>
      <c r="Q45" s="1" t="s">
        <v>35</v>
      </c>
    </row>
    <row r="46" spans="1:18">
      <c r="A46" s="1">
        <v>2001</v>
      </c>
      <c r="D46" s="19"/>
      <c r="E46" s="1" t="s">
        <v>23</v>
      </c>
      <c r="F46" s="1">
        <v>300000000</v>
      </c>
      <c r="G46" s="1" t="s">
        <v>34</v>
      </c>
      <c r="H46" s="17">
        <v>102648.5</v>
      </c>
      <c r="I46" s="1" t="s">
        <v>23</v>
      </c>
      <c r="J46" s="20">
        <v>1866000000</v>
      </c>
      <c r="K46" s="18" t="s">
        <v>33</v>
      </c>
      <c r="M46" s="1" t="s">
        <v>32</v>
      </c>
      <c r="N46" s="1">
        <v>28.900362930268798</v>
      </c>
      <c r="O46" s="15"/>
      <c r="P46" s="15"/>
    </row>
    <row r="47" spans="1:18">
      <c r="A47" s="1">
        <v>2002</v>
      </c>
      <c r="D47" s="19"/>
      <c r="I47" s="1" t="s">
        <v>18</v>
      </c>
      <c r="J47" s="17">
        <v>46000000</v>
      </c>
      <c r="K47" s="18" t="s">
        <v>31</v>
      </c>
      <c r="M47" s="1" t="s">
        <v>30</v>
      </c>
      <c r="N47" s="1">
        <v>28.3269430308587</v>
      </c>
      <c r="O47" s="15" t="s">
        <v>28</v>
      </c>
      <c r="P47" s="15">
        <v>7.6296296296296298</v>
      </c>
      <c r="Q47" s="1" t="s">
        <v>29</v>
      </c>
      <c r="R47" s="1">
        <v>3300000</v>
      </c>
    </row>
    <row r="48" spans="1:18">
      <c r="A48" s="1">
        <v>2003</v>
      </c>
      <c r="D48" s="19"/>
      <c r="J48" s="17"/>
      <c r="K48" s="18"/>
      <c r="O48" s="15" t="s">
        <v>28</v>
      </c>
      <c r="P48" s="15">
        <v>7.5185185185185182</v>
      </c>
    </row>
    <row r="49" spans="1:18" ht="30.75" customHeight="1">
      <c r="A49" s="1">
        <v>2004</v>
      </c>
      <c r="D49" s="19"/>
      <c r="E49" s="1" t="s">
        <v>23</v>
      </c>
      <c r="F49" s="1">
        <v>1000000</v>
      </c>
      <c r="I49" s="1" t="s">
        <v>18</v>
      </c>
      <c r="J49" s="17">
        <v>1200000000</v>
      </c>
      <c r="K49" s="18" t="s">
        <v>27</v>
      </c>
      <c r="L49" s="18">
        <v>923000000</v>
      </c>
      <c r="M49" s="1" t="s">
        <v>26</v>
      </c>
      <c r="N49" s="1">
        <v>51.5</v>
      </c>
      <c r="O49" s="15" t="s">
        <v>25</v>
      </c>
      <c r="P49" s="15">
        <v>2585851.8518518517</v>
      </c>
      <c r="Q49" s="1" t="s">
        <v>19</v>
      </c>
      <c r="R49" s="1">
        <v>4900000</v>
      </c>
    </row>
    <row r="50" spans="1:18">
      <c r="D50" s="19"/>
      <c r="J50" s="17"/>
      <c r="K50" s="18"/>
      <c r="L50" s="18"/>
      <c r="M50" s="15" t="s">
        <v>24</v>
      </c>
      <c r="N50" s="1">
        <v>423.1838857646502</v>
      </c>
      <c r="O50" s="15"/>
      <c r="P50" s="15"/>
    </row>
    <row r="51" spans="1:18">
      <c r="D51" s="19"/>
      <c r="E51" s="1" t="s">
        <v>23</v>
      </c>
      <c r="F51" s="1">
        <v>550000000</v>
      </c>
      <c r="I51" s="1" t="s">
        <v>22</v>
      </c>
      <c r="J51" s="17">
        <v>3139000</v>
      </c>
      <c r="K51" s="18" t="s">
        <v>21</v>
      </c>
      <c r="L51" s="18">
        <v>1223000000</v>
      </c>
      <c r="M51" s="1" t="s">
        <v>20</v>
      </c>
      <c r="N51" s="1">
        <v>5.0460951148088373</v>
      </c>
      <c r="O51" s="15"/>
      <c r="P51" s="15"/>
    </row>
    <row r="52" spans="1:18">
      <c r="D52" s="19"/>
      <c r="J52" s="17"/>
      <c r="M52" s="1" t="s">
        <v>19</v>
      </c>
      <c r="N52" s="1">
        <v>0.6029687632767512</v>
      </c>
      <c r="O52" s="15"/>
      <c r="P52" s="15"/>
    </row>
    <row r="53" spans="1:18">
      <c r="A53" s="1">
        <v>2005</v>
      </c>
      <c r="D53" s="19"/>
      <c r="I53" s="1" t="s">
        <v>18</v>
      </c>
      <c r="J53" s="17">
        <v>2100000000</v>
      </c>
      <c r="K53" s="18" t="s">
        <v>17</v>
      </c>
      <c r="L53" s="18">
        <v>1400000000</v>
      </c>
      <c r="M53" s="1" t="s">
        <v>16</v>
      </c>
      <c r="N53" s="1">
        <v>423.1838857646502</v>
      </c>
      <c r="O53" s="15"/>
      <c r="P53" s="15"/>
      <c r="Q53" s="1" t="s">
        <v>15</v>
      </c>
      <c r="R53" s="1">
        <v>624209</v>
      </c>
    </row>
    <row r="54" spans="1:18">
      <c r="D54" s="19"/>
      <c r="J54" s="17"/>
      <c r="K54" s="18" t="s">
        <v>14</v>
      </c>
      <c r="L54" s="18">
        <v>207000000</v>
      </c>
      <c r="M54" s="1" t="s">
        <v>13</v>
      </c>
      <c r="N54" s="1">
        <v>41.286232757526854</v>
      </c>
      <c r="O54" s="15"/>
      <c r="P54" s="15"/>
    </row>
    <row r="55" spans="1:18">
      <c r="D55" s="19"/>
      <c r="J55" s="17"/>
      <c r="K55" s="18" t="s">
        <v>12</v>
      </c>
      <c r="L55" s="18">
        <v>704200000</v>
      </c>
      <c r="O55" s="15"/>
      <c r="P55" s="15"/>
    </row>
    <row r="56" spans="1:18">
      <c r="A56" s="1">
        <v>2006</v>
      </c>
      <c r="D56" s="19"/>
      <c r="J56" s="17"/>
      <c r="O56" s="15"/>
      <c r="P56" s="15"/>
      <c r="Q56" s="1" t="s">
        <v>11</v>
      </c>
      <c r="R56" s="1">
        <v>960000</v>
      </c>
    </row>
    <row r="57" spans="1:18">
      <c r="A57" s="1">
        <v>2007</v>
      </c>
      <c r="D57" s="19"/>
      <c r="I57" s="1" t="s">
        <v>10</v>
      </c>
      <c r="J57" s="17">
        <v>500000000</v>
      </c>
      <c r="K57" s="18"/>
      <c r="M57" s="1" t="s">
        <v>9</v>
      </c>
      <c r="N57" s="1">
        <v>272.94787211920533</v>
      </c>
      <c r="O57" s="15"/>
      <c r="P57" s="15"/>
    </row>
    <row r="58" spans="1:18">
      <c r="D58" s="19"/>
      <c r="J58" s="17"/>
      <c r="O58" s="15"/>
      <c r="P58" s="15"/>
    </row>
    <row r="59" spans="1:18">
      <c r="A59" s="1">
        <v>2008</v>
      </c>
      <c r="D59" s="19"/>
      <c r="I59" s="1" t="s">
        <v>8</v>
      </c>
      <c r="J59" s="17">
        <v>3572000000</v>
      </c>
      <c r="K59" s="18" t="s">
        <v>7</v>
      </c>
      <c r="L59" s="18">
        <v>2097000000</v>
      </c>
      <c r="M59" s="1" t="s">
        <v>6</v>
      </c>
      <c r="N59" s="1">
        <v>1.7202596982302854</v>
      </c>
      <c r="O59" s="15"/>
      <c r="P59" s="15"/>
    </row>
    <row r="60" spans="1:18">
      <c r="D60" s="19"/>
      <c r="J60" s="17"/>
      <c r="K60" s="18" t="s">
        <v>5</v>
      </c>
      <c r="L60" s="18">
        <v>7325000000</v>
      </c>
      <c r="O60" s="15"/>
      <c r="P60" s="15"/>
    </row>
    <row r="61" spans="1:18">
      <c r="D61" s="19"/>
      <c r="J61" s="17"/>
      <c r="K61" s="18" t="s">
        <v>4</v>
      </c>
      <c r="L61" s="18">
        <v>300000000</v>
      </c>
      <c r="O61" s="15"/>
      <c r="P61" s="15"/>
    </row>
    <row r="62" spans="1:18">
      <c r="A62" s="1">
        <v>2009</v>
      </c>
      <c r="D62" s="19"/>
      <c r="J62" s="17"/>
      <c r="K62" s="18"/>
      <c r="L62" s="18"/>
      <c r="O62" s="15"/>
      <c r="P62" s="15"/>
    </row>
    <row r="63" spans="1:18">
      <c r="A63" s="1">
        <v>2010</v>
      </c>
      <c r="C63" s="1" t="s">
        <v>3</v>
      </c>
      <c r="D63" s="17">
        <f>'[1]Damage Estimates'!C9/2.7168</f>
        <v>129832.89163722025</v>
      </c>
      <c r="L63" s="2" t="s">
        <v>2</v>
      </c>
      <c r="M63" s="1" t="s">
        <v>1</v>
      </c>
      <c r="N63" s="1">
        <v>236.24899855695924</v>
      </c>
      <c r="O63" s="15" t="s">
        <v>0</v>
      </c>
      <c r="P63" s="15">
        <v>33333333.329999998</v>
      </c>
      <c r="Q63" s="1" t="s">
        <v>0</v>
      </c>
      <c r="R63" s="1">
        <v>629000</v>
      </c>
    </row>
    <row r="64" spans="1:18">
      <c r="A64" s="1">
        <v>2011</v>
      </c>
    </row>
    <row r="65" spans="1:24">
      <c r="O65" s="15"/>
      <c r="P65" s="15"/>
      <c r="Q65" s="16"/>
      <c r="R65" s="16"/>
      <c r="S65" s="16"/>
      <c r="T65" s="16"/>
      <c r="U65" s="16"/>
    </row>
    <row r="66" spans="1:24">
      <c r="L66" s="5"/>
      <c r="O66" s="15"/>
      <c r="P66" s="15"/>
    </row>
    <row r="67" spans="1:24">
      <c r="K67" s="5"/>
      <c r="L67" s="5"/>
      <c r="O67" s="15"/>
      <c r="P67" s="15"/>
    </row>
    <row r="68" spans="1:24">
      <c r="O68" s="15"/>
      <c r="P68" s="15"/>
    </row>
    <row r="69" spans="1:24">
      <c r="L69" s="5"/>
      <c r="O69" s="15"/>
      <c r="P69" s="15"/>
    </row>
    <row r="70" spans="1:24">
      <c r="K70" s="5"/>
      <c r="L70" s="5"/>
      <c r="O70" s="15"/>
      <c r="P70" s="15"/>
    </row>
    <row r="71" spans="1:24">
      <c r="A71" s="4"/>
      <c r="B71" s="4"/>
    </row>
    <row r="72" spans="1:24">
      <c r="A72" s="8"/>
      <c r="B72" s="8"/>
      <c r="L72" s="5"/>
    </row>
    <row r="73" spans="1:24">
      <c r="B73" s="14"/>
      <c r="K73" s="5"/>
      <c r="L73" s="5"/>
    </row>
    <row r="74" spans="1:24">
      <c r="A74" s="14"/>
      <c r="B74" s="14"/>
    </row>
    <row r="75" spans="1:24">
      <c r="B75" s="13"/>
    </row>
    <row r="76" spans="1:24" ht="15" customHeight="1">
      <c r="A76" s="8"/>
      <c r="B76" s="8"/>
      <c r="E76" s="27"/>
      <c r="F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12"/>
    </row>
    <row r="78" spans="1:24">
      <c r="A78" s="4"/>
      <c r="B78" s="4"/>
    </row>
    <row r="79" spans="1:24" ht="15" customHeight="1">
      <c r="B79" s="11"/>
      <c r="C79" s="9"/>
      <c r="D79" s="9"/>
      <c r="G79" s="9"/>
      <c r="H79" s="9"/>
    </row>
    <row r="80" spans="1:24">
      <c r="A80" s="10"/>
      <c r="B80" s="10"/>
      <c r="C80" s="9"/>
      <c r="D80" s="9"/>
      <c r="G80" s="9"/>
    </row>
    <row r="81" spans="1:7" ht="15" customHeight="1">
      <c r="A81" s="11"/>
      <c r="B81" s="11"/>
      <c r="C81" s="9"/>
      <c r="D81" s="9"/>
      <c r="G81" s="9"/>
    </row>
    <row r="82" spans="1:7">
      <c r="A82" s="10"/>
      <c r="B82" s="10"/>
      <c r="C82" s="9"/>
      <c r="D82" s="9"/>
      <c r="G82" s="9"/>
    </row>
    <row r="83" spans="1:7">
      <c r="A83" s="8"/>
      <c r="B83" s="8"/>
    </row>
    <row r="84" spans="1:7">
      <c r="A84" s="7"/>
      <c r="B84" s="7"/>
    </row>
    <row r="85" spans="1:7">
      <c r="A85" s="7"/>
      <c r="B85" s="7"/>
    </row>
    <row r="86" spans="1:7">
      <c r="A86" s="5"/>
      <c r="B86" s="5"/>
    </row>
    <row r="87" spans="1:7">
      <c r="A87" s="6"/>
      <c r="B87" s="6"/>
    </row>
    <row r="88" spans="1:7">
      <c r="A88" s="5"/>
      <c r="B88" s="5"/>
    </row>
    <row r="89" spans="1:7">
      <c r="A89" s="4"/>
      <c r="B89" s="4"/>
    </row>
    <row r="90" spans="1:7">
      <c r="A90" s="4"/>
      <c r="B90" s="4"/>
    </row>
    <row r="91" spans="1:7">
      <c r="A91" s="4"/>
      <c r="B91" s="4"/>
    </row>
    <row r="92" spans="1:7" ht="15.75">
      <c r="A92" s="28"/>
      <c r="B92" s="28"/>
    </row>
    <row r="93" spans="1:7" s="2" customFormat="1" ht="15.75">
      <c r="A93" s="29"/>
      <c r="B93" s="29"/>
    </row>
    <row r="94" spans="1:7" s="2" customFormat="1">
      <c r="B94" s="3"/>
    </row>
    <row r="95" spans="1:7" s="2" customFormat="1">
      <c r="A95" s="26"/>
      <c r="B95" s="3"/>
    </row>
    <row r="96" spans="1:7" s="2" customFormat="1">
      <c r="A96" s="3"/>
      <c r="B96" s="3"/>
    </row>
    <row r="97" spans="1:2" s="2" customFormat="1" ht="15.75">
      <c r="A97" s="29"/>
      <c r="B97" s="29"/>
    </row>
    <row r="98" spans="1:2" s="2" customFormat="1" ht="15.75">
      <c r="A98" s="29"/>
      <c r="B98" s="29"/>
    </row>
    <row r="99" spans="1:2" ht="15.75">
      <c r="A99" s="28"/>
      <c r="B99" s="2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16a. Damage Estimates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rwilliams</cp:lastModifiedBy>
  <dcterms:created xsi:type="dcterms:W3CDTF">2014-03-31T17:17:34Z</dcterms:created>
  <dcterms:modified xsi:type="dcterms:W3CDTF">2014-04-11T19:55:29Z</dcterms:modified>
</cp:coreProperties>
</file>