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08857A744\Downloads\"/>
    </mc:Choice>
  </mc:AlternateContent>
  <xr:revisionPtr revIDLastSave="0" documentId="8_{CE75AA20-24EC-4992-B4F7-D6C0CAF991AC}" xr6:coauthVersionLast="47" xr6:coauthVersionMax="47" xr10:uidLastSave="{00000000-0000-0000-0000-000000000000}"/>
  <bookViews>
    <workbookView xWindow="-108" yWindow="-108" windowWidth="23256" windowHeight="12456" firstSheet="2" activeTab="5" xr2:uid="{37B09252-909F-4B5A-B6D2-684BB423573B}"/>
  </bookViews>
  <sheets>
    <sheet name="May'25" sheetId="1" r:id="rId1"/>
    <sheet name="Jun'25" sheetId="2" r:id="rId2"/>
    <sheet name="Jul'25" sheetId="4" r:id="rId3"/>
    <sheet name="Pivot " sheetId="9" r:id="rId4"/>
    <sheet name="Aug'25" sheetId="5" r:id="rId5"/>
    <sheet name="Sep'25" sheetId="7" r:id="rId6"/>
  </sheets>
  <definedNames>
    <definedName name="_xlnm._FilterDatabase" localSheetId="4" hidden="1">'Aug''25'!$D$1:$D$180</definedName>
    <definedName name="_xlnm._FilterDatabase" localSheetId="2" hidden="1">'Jul''25'!$A$1:$AJ$180</definedName>
    <definedName name="_xlnm._FilterDatabase" localSheetId="1" hidden="1">'Jun''25'!$A$1:$AJ$1</definedName>
    <definedName name="_xlnm._FilterDatabase" localSheetId="0" hidden="1">'May''25'!$A$1:$AH$171</definedName>
    <definedName name="_xlnm._FilterDatabase" localSheetId="5" hidden="1">'Sep''25'!$A$1:$AK$1</definedName>
  </definedNames>
  <calcPr calcId="191028"/>
  <pivotCaches>
    <pivotCache cacheId="2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80" i="7" l="1"/>
  <c r="AF79" i="4"/>
  <c r="AF80" i="4"/>
  <c r="AG100" i="5"/>
  <c r="AJ3" i="7"/>
  <c r="AJ4" i="7"/>
  <c r="AJ5" i="7"/>
  <c r="AJ6" i="7"/>
  <c r="AJ7" i="7"/>
  <c r="AJ8" i="7"/>
  <c r="AJ9" i="7"/>
  <c r="AJ10" i="7"/>
  <c r="AK10" i="7" s="1"/>
  <c r="AJ11" i="7"/>
  <c r="AJ12" i="7"/>
  <c r="AJ13" i="7"/>
  <c r="AJ14" i="7"/>
  <c r="AK14" i="7" s="1"/>
  <c r="AJ15" i="7"/>
  <c r="AJ16" i="7"/>
  <c r="AJ17" i="7"/>
  <c r="AJ18" i="7"/>
  <c r="AK18" i="7" s="1"/>
  <c r="AJ19" i="7"/>
  <c r="AJ20" i="7"/>
  <c r="AJ21" i="7"/>
  <c r="AJ22" i="7"/>
  <c r="AK22" i="7" s="1"/>
  <c r="AJ23" i="7"/>
  <c r="AJ24" i="7"/>
  <c r="AJ25" i="7"/>
  <c r="AJ26" i="7"/>
  <c r="AK26" i="7" s="1"/>
  <c r="AJ27" i="7"/>
  <c r="AJ28" i="7"/>
  <c r="AJ29" i="7"/>
  <c r="AJ30" i="7"/>
  <c r="AK30" i="7" s="1"/>
  <c r="AJ31" i="7"/>
  <c r="AJ32" i="7"/>
  <c r="AJ33" i="7"/>
  <c r="AJ34" i="7"/>
  <c r="AK34" i="7" s="1"/>
  <c r="AJ35" i="7"/>
  <c r="AJ36" i="7"/>
  <c r="AJ37" i="7"/>
  <c r="AJ38" i="7"/>
  <c r="AK38" i="7" s="1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K58" i="7" s="1"/>
  <c r="AJ59" i="7"/>
  <c r="AJ60" i="7"/>
  <c r="AJ61" i="7"/>
  <c r="AJ62" i="7"/>
  <c r="AK62" i="7" s="1"/>
  <c r="AJ63" i="7"/>
  <c r="AJ64" i="7"/>
  <c r="AJ65" i="7"/>
  <c r="AJ66" i="7"/>
  <c r="AK66" i="7" s="1"/>
  <c r="AJ67" i="7"/>
  <c r="AJ68" i="7"/>
  <c r="AJ69" i="7"/>
  <c r="AJ70" i="7"/>
  <c r="AK70" i="7" s="1"/>
  <c r="AJ71" i="7"/>
  <c r="AJ72" i="7"/>
  <c r="AJ73" i="7"/>
  <c r="AJ74" i="7"/>
  <c r="AK74" i="7" s="1"/>
  <c r="AJ75" i="7"/>
  <c r="AJ76" i="7"/>
  <c r="AJ77" i="7"/>
  <c r="AJ78" i="7"/>
  <c r="AK78" i="7" s="1"/>
  <c r="AJ79" i="7"/>
  <c r="AJ80" i="7"/>
  <c r="AJ81" i="7"/>
  <c r="AJ82" i="7"/>
  <c r="AK82" i="7" s="1"/>
  <c r="AJ83" i="7"/>
  <c r="AJ84" i="7"/>
  <c r="AJ85" i="7"/>
  <c r="AJ86" i="7"/>
  <c r="AK86" i="7" s="1"/>
  <c r="AJ87" i="7"/>
  <c r="AJ88" i="7"/>
  <c r="AJ89" i="7"/>
  <c r="AJ90" i="7"/>
  <c r="AK90" i="7" s="1"/>
  <c r="AJ91" i="7"/>
  <c r="AJ92" i="7"/>
  <c r="AJ93" i="7"/>
  <c r="AJ94" i="7"/>
  <c r="AK94" i="7" s="1"/>
  <c r="AJ95" i="7"/>
  <c r="AJ96" i="7"/>
  <c r="AJ97" i="7"/>
  <c r="AJ98" i="7"/>
  <c r="AK98" i="7" s="1"/>
  <c r="AJ99" i="7"/>
  <c r="AJ100" i="7"/>
  <c r="AJ101" i="7"/>
  <c r="AJ102" i="7"/>
  <c r="AK102" i="7" s="1"/>
  <c r="AJ103" i="7"/>
  <c r="AJ104" i="7"/>
  <c r="AJ105" i="7"/>
  <c r="AJ106" i="7"/>
  <c r="AK106" i="7" s="1"/>
  <c r="AJ107" i="7"/>
  <c r="AJ108" i="7"/>
  <c r="AJ109" i="7"/>
  <c r="AJ110" i="7"/>
  <c r="AK110" i="7" s="1"/>
  <c r="AJ111" i="7"/>
  <c r="AJ112" i="7"/>
  <c r="AJ113" i="7"/>
  <c r="AJ114" i="7"/>
  <c r="AK114" i="7" s="1"/>
  <c r="AJ115" i="7"/>
  <c r="AJ116" i="7"/>
  <c r="AJ117" i="7"/>
  <c r="AJ118" i="7"/>
  <c r="AK118" i="7" s="1"/>
  <c r="AJ119" i="7"/>
  <c r="AJ120" i="7"/>
  <c r="AJ121" i="7"/>
  <c r="AJ122" i="7"/>
  <c r="AK122" i="7" s="1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137" i="7"/>
  <c r="AJ138" i="7"/>
  <c r="AJ139" i="7"/>
  <c r="AJ140" i="7"/>
  <c r="AJ141" i="7"/>
  <c r="AJ142" i="7"/>
  <c r="AK142" i="7" s="1"/>
  <c r="AJ143" i="7"/>
  <c r="AJ144" i="7"/>
  <c r="AJ145" i="7"/>
  <c r="AJ146" i="7"/>
  <c r="AK146" i="7" s="1"/>
  <c r="AJ147" i="7"/>
  <c r="AJ148" i="7"/>
  <c r="AJ149" i="7"/>
  <c r="AJ150" i="7"/>
  <c r="AK150" i="7" s="1"/>
  <c r="AJ151" i="7"/>
  <c r="AJ152" i="7"/>
  <c r="AJ153" i="7"/>
  <c r="AJ154" i="7"/>
  <c r="AK154" i="7" s="1"/>
  <c r="AJ155" i="7"/>
  <c r="AJ156" i="7"/>
  <c r="AJ157" i="7"/>
  <c r="AJ158" i="7"/>
  <c r="AK158" i="7" s="1"/>
  <c r="AJ159" i="7"/>
  <c r="AJ160" i="7"/>
  <c r="AJ161" i="7"/>
  <c r="AJ162" i="7"/>
  <c r="AJ163" i="7"/>
  <c r="AJ164" i="7"/>
  <c r="AJ165" i="7"/>
  <c r="AJ166" i="7"/>
  <c r="AK166" i="7" s="1"/>
  <c r="AJ167" i="7"/>
  <c r="AJ168" i="7"/>
  <c r="AJ169" i="7"/>
  <c r="AJ170" i="7"/>
  <c r="AK170" i="7" s="1"/>
  <c r="AJ171" i="7"/>
  <c r="AJ172" i="7"/>
  <c r="AJ173" i="7"/>
  <c r="AJ174" i="7"/>
  <c r="AJ175" i="7"/>
  <c r="AJ176" i="7"/>
  <c r="AJ177" i="7"/>
  <c r="AJ178" i="7"/>
  <c r="AJ179" i="7"/>
  <c r="AJ2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2" i="7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67" i="5"/>
  <c r="AG68" i="5"/>
  <c r="AG69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5" i="5"/>
  <c r="AG96" i="5"/>
  <c r="AG97" i="5"/>
  <c r="AG98" i="5"/>
  <c r="AG99" i="5"/>
  <c r="AG101" i="5"/>
  <c r="AG102" i="5"/>
  <c r="AG103" i="5"/>
  <c r="AG104" i="5"/>
  <c r="AG105" i="5"/>
  <c r="AG106" i="5"/>
  <c r="AG107" i="5"/>
  <c r="AG108" i="5"/>
  <c r="AG67" i="5"/>
  <c r="AF83" i="4"/>
  <c r="AF85" i="4"/>
  <c r="AK179" i="7"/>
  <c r="AK178" i="7"/>
  <c r="AK169" i="7"/>
  <c r="AK168" i="7"/>
  <c r="AK167" i="7"/>
  <c r="AK165" i="7"/>
  <c r="AK164" i="7"/>
  <c r="AK163" i="7"/>
  <c r="AK161" i="7"/>
  <c r="AK153" i="7"/>
  <c r="AK152" i="7"/>
  <c r="AK151" i="7"/>
  <c r="AK149" i="7"/>
  <c r="AK148" i="7"/>
  <c r="AK147" i="7"/>
  <c r="AK145" i="7"/>
  <c r="AK144" i="7"/>
  <c r="AK143" i="7"/>
  <c r="AK141" i="7"/>
  <c r="AK140" i="7"/>
  <c r="AK139" i="7"/>
  <c r="AK123" i="7"/>
  <c r="AK95" i="7"/>
  <c r="AK93" i="7"/>
  <c r="AK92" i="7"/>
  <c r="AK77" i="7"/>
  <c r="AK76" i="7"/>
  <c r="AK75" i="7"/>
  <c r="AK73" i="7"/>
  <c r="AK72" i="7"/>
  <c r="AK71" i="7"/>
  <c r="AK69" i="7"/>
  <c r="AK68" i="7"/>
  <c r="AK67" i="7"/>
  <c r="AK65" i="7"/>
  <c r="AK64" i="7"/>
  <c r="AK63" i="7"/>
  <c r="AK61" i="7"/>
  <c r="AK60" i="7"/>
  <c r="AK59" i="7"/>
  <c r="AK57" i="7"/>
  <c r="AK56" i="7"/>
  <c r="AK19" i="7"/>
  <c r="AK17" i="7"/>
  <c r="AK16" i="7"/>
  <c r="AK15" i="7"/>
  <c r="AK13" i="7"/>
  <c r="AK12" i="7"/>
  <c r="AK11" i="7"/>
  <c r="AK9" i="7"/>
  <c r="AK177" i="7"/>
  <c r="AK176" i="7"/>
  <c r="AK175" i="7"/>
  <c r="AK174" i="7"/>
  <c r="AK173" i="7"/>
  <c r="AK172" i="7"/>
  <c r="AK171" i="7"/>
  <c r="AK162" i="7"/>
  <c r="AK160" i="7"/>
  <c r="AK159" i="7"/>
  <c r="AK157" i="7"/>
  <c r="AK156" i="7"/>
  <c r="AK155" i="7"/>
  <c r="AK138" i="7"/>
  <c r="AK137" i="7"/>
  <c r="AK136" i="7"/>
  <c r="AK135" i="7"/>
  <c r="AK134" i="7"/>
  <c r="AK133" i="7"/>
  <c r="AK132" i="7"/>
  <c r="AK131" i="7"/>
  <c r="AK130" i="7"/>
  <c r="AK129" i="7"/>
  <c r="AK128" i="7"/>
  <c r="AK127" i="7"/>
  <c r="AK126" i="7"/>
  <c r="AK125" i="7"/>
  <c r="AK124" i="7"/>
  <c r="AK121" i="7"/>
  <c r="AK120" i="7"/>
  <c r="AK119" i="7"/>
  <c r="AK117" i="7"/>
  <c r="AK116" i="7"/>
  <c r="AK115" i="7"/>
  <c r="AK113" i="7"/>
  <c r="AK112" i="7"/>
  <c r="AK111" i="7"/>
  <c r="AK109" i="7"/>
  <c r="AK108" i="7"/>
  <c r="AK107" i="7"/>
  <c r="AK105" i="7"/>
  <c r="AK104" i="7"/>
  <c r="AK103" i="7"/>
  <c r="AK101" i="7"/>
  <c r="AK100" i="7"/>
  <c r="AK99" i="7"/>
  <c r="AK97" i="7"/>
  <c r="AK96" i="7"/>
  <c r="AK91" i="7"/>
  <c r="AK89" i="7"/>
  <c r="AK88" i="7"/>
  <c r="AK87" i="7"/>
  <c r="AK85" i="7"/>
  <c r="AK84" i="7"/>
  <c r="AK83" i="7"/>
  <c r="AK81" i="7"/>
  <c r="AK80" i="7"/>
  <c r="AK79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1" i="7"/>
  <c r="AK39" i="7"/>
  <c r="AK37" i="7"/>
  <c r="AK36" i="7"/>
  <c r="AK35" i="7"/>
  <c r="AK33" i="7"/>
  <c r="AK32" i="7"/>
  <c r="AK31" i="7"/>
  <c r="AK29" i="7"/>
  <c r="AK28" i="7"/>
  <c r="AK27" i="7"/>
  <c r="AK25" i="7"/>
  <c r="AK24" i="7"/>
  <c r="AK23" i="7"/>
  <c r="AK21" i="7"/>
  <c r="AK20" i="7"/>
  <c r="AK7" i="7"/>
  <c r="AK6" i="7"/>
  <c r="AK5" i="7"/>
  <c r="AK4" i="7"/>
  <c r="AK3" i="7"/>
  <c r="AK2" i="7"/>
  <c r="AI17" i="4"/>
  <c r="AI2" i="4"/>
  <c r="AI18" i="4"/>
  <c r="AI3" i="4"/>
  <c r="AI19" i="4"/>
  <c r="AI20" i="4"/>
  <c r="AI4" i="4"/>
  <c r="AI21" i="4"/>
  <c r="AI5" i="4"/>
  <c r="AI6" i="4"/>
  <c r="AI7" i="4"/>
  <c r="AI22" i="4"/>
  <c r="AI23" i="4"/>
  <c r="AI8" i="4"/>
  <c r="AI9" i="4"/>
  <c r="AI10" i="4"/>
  <c r="AI24" i="4"/>
  <c r="AI25" i="4"/>
  <c r="AI11" i="4"/>
  <c r="AI26" i="4"/>
  <c r="AI27" i="4"/>
  <c r="AI12" i="4"/>
  <c r="AI28" i="4"/>
  <c r="AI29" i="4"/>
  <c r="AI13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14" i="4"/>
  <c r="AI43" i="4"/>
  <c r="AI59" i="4"/>
  <c r="AI60" i="4"/>
  <c r="AI44" i="4"/>
  <c r="AI45" i="4"/>
  <c r="AI61" i="4"/>
  <c r="AI46" i="4"/>
  <c r="AI62" i="4"/>
  <c r="AI47" i="4"/>
  <c r="AI63" i="4"/>
  <c r="AI64" i="4"/>
  <c r="AI65" i="4"/>
  <c r="AI48" i="4"/>
  <c r="AI49" i="4"/>
  <c r="AI50" i="4"/>
  <c r="AI51" i="4"/>
  <c r="AI52" i="4"/>
  <c r="AI53" i="4"/>
  <c r="AI54" i="4"/>
  <c r="AI55" i="4"/>
  <c r="AI58" i="4"/>
  <c r="AI56" i="4"/>
  <c r="AI42" i="4"/>
  <c r="AI57" i="4"/>
  <c r="AI66" i="4"/>
  <c r="AI82" i="4"/>
  <c r="AI83" i="4"/>
  <c r="AI84" i="4"/>
  <c r="AI69" i="4"/>
  <c r="AI70" i="4"/>
  <c r="AI85" i="4"/>
  <c r="AI86" i="4"/>
  <c r="AI87" i="4"/>
  <c r="AI88" i="4"/>
  <c r="AI89" i="4"/>
  <c r="AI71" i="4"/>
  <c r="AI90" i="4"/>
  <c r="AI91" i="4"/>
  <c r="AI72" i="4"/>
  <c r="AI73" i="4"/>
  <c r="AI92" i="4"/>
  <c r="AI93" i="4"/>
  <c r="AI94" i="4"/>
  <c r="AI95" i="4"/>
  <c r="AI96" i="4"/>
  <c r="AI97" i="4"/>
  <c r="AI98" i="4"/>
  <c r="AI74" i="4"/>
  <c r="AI99" i="4"/>
  <c r="AI75" i="4"/>
  <c r="AI100" i="4"/>
  <c r="AI76" i="4"/>
  <c r="AI101" i="4"/>
  <c r="AI105" i="4"/>
  <c r="AI77" i="4"/>
  <c r="AI106" i="4"/>
  <c r="AI81" i="4"/>
  <c r="AI78" i="4"/>
  <c r="AI107" i="4"/>
  <c r="AI79" i="4"/>
  <c r="AI102" i="4"/>
  <c r="AI103" i="4"/>
  <c r="AI104" i="4"/>
  <c r="AI108" i="4"/>
  <c r="AI80" i="4"/>
  <c r="AI109" i="4"/>
  <c r="AI118" i="4"/>
  <c r="AI119" i="4"/>
  <c r="AI120" i="4"/>
  <c r="AI110" i="4"/>
  <c r="AI121" i="4"/>
  <c r="AI122" i="4"/>
  <c r="AI123" i="4"/>
  <c r="AI111" i="4"/>
  <c r="AI124" i="4"/>
  <c r="AI112" i="4"/>
  <c r="AI125" i="4"/>
  <c r="AI126" i="4"/>
  <c r="AI127" i="4"/>
  <c r="AI128" i="4"/>
  <c r="AI113" i="4"/>
  <c r="AI114" i="4"/>
  <c r="AI129" i="4"/>
  <c r="AI130" i="4"/>
  <c r="AI131" i="4"/>
  <c r="AI132" i="4"/>
  <c r="AI115" i="4"/>
  <c r="AI133" i="4"/>
  <c r="AI134" i="4"/>
  <c r="AI135" i="4"/>
  <c r="AI136" i="4"/>
  <c r="AI137" i="4"/>
  <c r="AI138" i="4"/>
  <c r="AI139" i="4"/>
  <c r="AI116" i="4"/>
  <c r="AI140" i="4"/>
  <c r="AI141" i="4"/>
  <c r="AI117" i="4"/>
  <c r="AI142" i="4"/>
  <c r="AI143" i="4"/>
  <c r="AI148" i="4"/>
  <c r="AI151" i="4"/>
  <c r="AI149" i="4"/>
  <c r="AI150" i="4"/>
  <c r="AI152" i="4"/>
  <c r="AI153" i="4"/>
  <c r="AI155" i="4"/>
  <c r="AI171" i="4"/>
  <c r="AI172" i="4"/>
  <c r="AI173" i="4"/>
  <c r="AI156" i="4"/>
  <c r="AI157" i="4"/>
  <c r="AI179" i="4"/>
  <c r="AI158" i="4"/>
  <c r="AI159" i="4"/>
  <c r="AI174" i="4"/>
  <c r="AI175" i="4"/>
  <c r="AI176" i="4"/>
  <c r="AI177" i="4"/>
  <c r="AI160" i="4"/>
  <c r="AI161" i="4"/>
  <c r="AI162" i="4"/>
  <c r="AI154" i="4"/>
  <c r="AI163" i="4"/>
  <c r="AI178" i="4"/>
  <c r="AI164" i="4"/>
  <c r="AI165" i="4"/>
  <c r="AI166" i="4"/>
  <c r="AI167" i="4"/>
  <c r="AI168" i="4"/>
  <c r="AI15" i="4"/>
  <c r="AI169" i="4"/>
  <c r="AI144" i="4"/>
  <c r="AI145" i="4"/>
  <c r="AI146" i="4"/>
  <c r="AI147" i="4"/>
  <c r="AI170" i="4"/>
  <c r="AI67" i="4"/>
  <c r="AI68" i="4"/>
  <c r="AI16" i="4"/>
  <c r="AI180" i="4" l="1"/>
  <c r="AG15" i="5"/>
  <c r="AH15" i="5"/>
  <c r="AI15" i="5" s="1"/>
  <c r="AG170" i="5"/>
  <c r="AH170" i="5"/>
  <c r="AI170" i="5" s="1"/>
  <c r="AG150" i="5"/>
  <c r="AH150" i="5"/>
  <c r="AI150" i="5" s="1"/>
  <c r="AG125" i="5"/>
  <c r="AH125" i="5"/>
  <c r="AI125" i="5" s="1"/>
  <c r="AG128" i="5"/>
  <c r="AH128" i="5"/>
  <c r="AI128" i="5" s="1"/>
  <c r="AG140" i="5"/>
  <c r="AH140" i="5"/>
  <c r="AI140" i="5" s="1"/>
  <c r="AG171" i="5"/>
  <c r="AH171" i="5"/>
  <c r="AI171" i="5" s="1"/>
  <c r="AI67" i="5"/>
  <c r="AI68" i="5"/>
  <c r="AF15" i="4"/>
  <c r="AG15" i="4"/>
  <c r="AH15" i="4" s="1"/>
  <c r="AJ15" i="4" s="1"/>
  <c r="AF169" i="4"/>
  <c r="AG169" i="4"/>
  <c r="AH169" i="4" s="1"/>
  <c r="AJ169" i="4" s="1"/>
  <c r="AF144" i="4"/>
  <c r="AG144" i="4"/>
  <c r="AH144" i="4" s="1"/>
  <c r="AJ144" i="4" s="1"/>
  <c r="AF145" i="4"/>
  <c r="AG145" i="4"/>
  <c r="AH145" i="4" s="1"/>
  <c r="AJ145" i="4" s="1"/>
  <c r="AF146" i="4"/>
  <c r="AG146" i="4"/>
  <c r="AH146" i="4" s="1"/>
  <c r="AJ146" i="4" s="1"/>
  <c r="AF147" i="4"/>
  <c r="AG147" i="4"/>
  <c r="AH147" i="4" s="1"/>
  <c r="AJ147" i="4" s="1"/>
  <c r="AF170" i="4"/>
  <c r="AG170" i="4"/>
  <c r="AH170" i="4" s="1"/>
  <c r="AJ170" i="4" s="1"/>
  <c r="AF67" i="4"/>
  <c r="AG67" i="4"/>
  <c r="AH67" i="4" s="1"/>
  <c r="AJ67" i="4" s="1"/>
  <c r="AF68" i="4"/>
  <c r="AG68" i="4"/>
  <c r="AH68" i="4" s="1"/>
  <c r="AJ68" i="4" s="1"/>
  <c r="AK42" i="7" l="1"/>
  <c r="AK40" i="7"/>
  <c r="AK8" i="7"/>
  <c r="AG41" i="5"/>
  <c r="AH41" i="5"/>
  <c r="AI41" i="5" s="1"/>
  <c r="AF30" i="4"/>
  <c r="AG30" i="4"/>
  <c r="AH30" i="4" s="1"/>
  <c r="AJ30" i="4" s="1"/>
  <c r="AG122" i="2"/>
  <c r="AH122" i="2"/>
  <c r="AI122" i="2"/>
  <c r="AG137" i="5"/>
  <c r="AH137" i="5"/>
  <c r="AI137" i="5" s="1"/>
  <c r="AF135" i="4"/>
  <c r="AG135" i="4"/>
  <c r="AH135" i="4" s="1"/>
  <c r="AJ135" i="4" s="1"/>
  <c r="AG124" i="2"/>
  <c r="AH124" i="2"/>
  <c r="AI124" i="2"/>
  <c r="AI69" i="5"/>
  <c r="AG40" i="5"/>
  <c r="AH40" i="5"/>
  <c r="AI40" i="5" s="1"/>
  <c r="AF40" i="4"/>
  <c r="AG40" i="4"/>
  <c r="AH40" i="4" s="1"/>
  <c r="AJ40" i="4" s="1"/>
  <c r="AI180" i="7" l="1"/>
  <c r="AJ180" i="7"/>
  <c r="AH165" i="2"/>
  <c r="AI165" i="2" s="1"/>
  <c r="AG165" i="2"/>
  <c r="AG166" i="4" l="1"/>
  <c r="AH166" i="4" s="1"/>
  <c r="AJ166" i="4" s="1"/>
  <c r="AF162" i="4"/>
  <c r="AG139" i="2"/>
  <c r="AG71" i="2"/>
  <c r="AG116" i="2"/>
  <c r="AG127" i="2"/>
  <c r="AG155" i="2"/>
  <c r="AG72" i="2"/>
  <c r="AG136" i="2"/>
  <c r="AG43" i="2"/>
  <c r="AG24" i="2"/>
  <c r="AG90" i="2"/>
  <c r="AG150" i="2"/>
  <c r="AG18" i="2"/>
  <c r="AG27" i="2"/>
  <c r="AG162" i="2"/>
  <c r="AG105" i="2"/>
  <c r="AG91" i="2"/>
  <c r="AG89" i="2"/>
  <c r="AG29" i="2"/>
  <c r="AG48" i="2"/>
  <c r="AG161" i="2"/>
  <c r="AG97" i="2"/>
  <c r="AG129" i="2"/>
  <c r="AG21" i="2"/>
  <c r="AG44" i="2"/>
  <c r="AG125" i="2"/>
  <c r="AG3" i="4"/>
  <c r="AH3" i="4" s="1"/>
  <c r="AJ3" i="4" s="1"/>
  <c r="AH2" i="5"/>
  <c r="AG2" i="5"/>
  <c r="AH179" i="5"/>
  <c r="AI179" i="5" s="1"/>
  <c r="AG179" i="5"/>
  <c r="AH169" i="5"/>
  <c r="AI169" i="5" s="1"/>
  <c r="AG169" i="5"/>
  <c r="AH154" i="5"/>
  <c r="AI154" i="5" s="1"/>
  <c r="AG154" i="5"/>
  <c r="AH168" i="5"/>
  <c r="AI168" i="5" s="1"/>
  <c r="AG168" i="5"/>
  <c r="AH178" i="5"/>
  <c r="AI178" i="5" s="1"/>
  <c r="AG178" i="5"/>
  <c r="AH167" i="5"/>
  <c r="AI167" i="5" s="1"/>
  <c r="AG167" i="5"/>
  <c r="AH166" i="5"/>
  <c r="AI166" i="5" s="1"/>
  <c r="AG166" i="5"/>
  <c r="AH165" i="5"/>
  <c r="AI165" i="5" s="1"/>
  <c r="AG165" i="5"/>
  <c r="AH177" i="5"/>
  <c r="AI177" i="5" s="1"/>
  <c r="AG177" i="5"/>
  <c r="AH176" i="5"/>
  <c r="AI176" i="5" s="1"/>
  <c r="AG176" i="5"/>
  <c r="AH164" i="5"/>
  <c r="AI164" i="5" s="1"/>
  <c r="AG164" i="5"/>
  <c r="AH163" i="5"/>
  <c r="AI163" i="5" s="1"/>
  <c r="AG163" i="5"/>
  <c r="AH175" i="5"/>
  <c r="AI175" i="5" s="1"/>
  <c r="AG175" i="5"/>
  <c r="AH153" i="5"/>
  <c r="AI153" i="5" s="1"/>
  <c r="AG153" i="5"/>
  <c r="AH162" i="5"/>
  <c r="AI162" i="5" s="1"/>
  <c r="AG162" i="5"/>
  <c r="AH174" i="5"/>
  <c r="AI174" i="5" s="1"/>
  <c r="AG174" i="5"/>
  <c r="AH161" i="5"/>
  <c r="AI161" i="5" s="1"/>
  <c r="AG161" i="5"/>
  <c r="AH173" i="5"/>
  <c r="AI173" i="5" s="1"/>
  <c r="AG173" i="5"/>
  <c r="AH172" i="5"/>
  <c r="AI172" i="5" s="1"/>
  <c r="AG172" i="5"/>
  <c r="AH160" i="5"/>
  <c r="AI160" i="5" s="1"/>
  <c r="AG160" i="5"/>
  <c r="AH159" i="5"/>
  <c r="AI159" i="5" s="1"/>
  <c r="AG159" i="5"/>
  <c r="AH152" i="5"/>
  <c r="AI152" i="5" s="1"/>
  <c r="AG152" i="5"/>
  <c r="AH158" i="5"/>
  <c r="AI158" i="5" s="1"/>
  <c r="AG158" i="5"/>
  <c r="AH157" i="5"/>
  <c r="AI157" i="5" s="1"/>
  <c r="AG157" i="5"/>
  <c r="AH156" i="5"/>
  <c r="AI156" i="5" s="1"/>
  <c r="AG156" i="5"/>
  <c r="AH155" i="5"/>
  <c r="AI155" i="5" s="1"/>
  <c r="AG155" i="5"/>
  <c r="AH148" i="5"/>
  <c r="AI148" i="5" s="1"/>
  <c r="AG148" i="5"/>
  <c r="AH149" i="5"/>
  <c r="AI149" i="5" s="1"/>
  <c r="AG149" i="5"/>
  <c r="AH151" i="5"/>
  <c r="AI151" i="5" s="1"/>
  <c r="AG151" i="5"/>
  <c r="AH145" i="5"/>
  <c r="AI145" i="5" s="1"/>
  <c r="AG145" i="5"/>
  <c r="AH115" i="5"/>
  <c r="AI115" i="5" s="1"/>
  <c r="AG115" i="5"/>
  <c r="AH124" i="5"/>
  <c r="AI124" i="5" s="1"/>
  <c r="AG124" i="5"/>
  <c r="AH117" i="5"/>
  <c r="AI117" i="5" s="1"/>
  <c r="AG117" i="5"/>
  <c r="AH111" i="5"/>
  <c r="AI111" i="5" s="1"/>
  <c r="AG111" i="5"/>
  <c r="AH116" i="5"/>
  <c r="AI116" i="5" s="1"/>
  <c r="AG116" i="5"/>
  <c r="AH131" i="5"/>
  <c r="AI131" i="5" s="1"/>
  <c r="AG131" i="5"/>
  <c r="AH114" i="5"/>
  <c r="AI114" i="5" s="1"/>
  <c r="AG114" i="5"/>
  <c r="AH112" i="5"/>
  <c r="AI112" i="5" s="1"/>
  <c r="AG112" i="5"/>
  <c r="AH113" i="5"/>
  <c r="AI113" i="5" s="1"/>
  <c r="AG113" i="5"/>
  <c r="AH121" i="5"/>
  <c r="AI121" i="5" s="1"/>
  <c r="AG121" i="5"/>
  <c r="AH110" i="5"/>
  <c r="AG110" i="5"/>
  <c r="AH109" i="5"/>
  <c r="AI109" i="5" s="1"/>
  <c r="AG109" i="5"/>
  <c r="AH142" i="5"/>
  <c r="AI142" i="5" s="1"/>
  <c r="AG142" i="5"/>
  <c r="AH123" i="5"/>
  <c r="AI123" i="5" s="1"/>
  <c r="AG123" i="5"/>
  <c r="AH146" i="5"/>
  <c r="AI146" i="5" s="1"/>
  <c r="AG146" i="5"/>
  <c r="AH135" i="5"/>
  <c r="AI135" i="5" s="1"/>
  <c r="AG135" i="5"/>
  <c r="AH133" i="5"/>
  <c r="AI133" i="5" s="1"/>
  <c r="AG133" i="5"/>
  <c r="AH136" i="5"/>
  <c r="AI136" i="5" s="1"/>
  <c r="AG136" i="5"/>
  <c r="AH119" i="5"/>
  <c r="AI119" i="5" s="1"/>
  <c r="AG119" i="5"/>
  <c r="AH127" i="5"/>
  <c r="AI127" i="5" s="1"/>
  <c r="AG127" i="5"/>
  <c r="AH144" i="5"/>
  <c r="AI144" i="5" s="1"/>
  <c r="AG144" i="5"/>
  <c r="AH143" i="5"/>
  <c r="AI143" i="5" s="1"/>
  <c r="AG143" i="5"/>
  <c r="AH139" i="5"/>
  <c r="AI139" i="5" s="1"/>
  <c r="AG139" i="5"/>
  <c r="AH122" i="5"/>
  <c r="AI122" i="5" s="1"/>
  <c r="AG122" i="5"/>
  <c r="AH141" i="5"/>
  <c r="AI141" i="5" s="1"/>
  <c r="AG141" i="5"/>
  <c r="AH132" i="5"/>
  <c r="AI132" i="5" s="1"/>
  <c r="AG132" i="5"/>
  <c r="AH120" i="5"/>
  <c r="AI120" i="5" s="1"/>
  <c r="AG120" i="5"/>
  <c r="AH130" i="5"/>
  <c r="AI130" i="5" s="1"/>
  <c r="AG130" i="5"/>
  <c r="AH129" i="5"/>
  <c r="AI129" i="5" s="1"/>
  <c r="AG129" i="5"/>
  <c r="AH134" i="5"/>
  <c r="AI134" i="5" s="1"/>
  <c r="AG134" i="5"/>
  <c r="AH147" i="5"/>
  <c r="AI147" i="5" s="1"/>
  <c r="AG147" i="5"/>
  <c r="AH138" i="5"/>
  <c r="AI138" i="5" s="1"/>
  <c r="AG138" i="5"/>
  <c r="AH126" i="5"/>
  <c r="AI126" i="5" s="1"/>
  <c r="AG126" i="5"/>
  <c r="AH118" i="5"/>
  <c r="AI118" i="5" s="1"/>
  <c r="AG118" i="5"/>
  <c r="AI80" i="5"/>
  <c r="AI79" i="5"/>
  <c r="AI78" i="5"/>
  <c r="AI77" i="5"/>
  <c r="AI81" i="5"/>
  <c r="AI76" i="5"/>
  <c r="AI75" i="5"/>
  <c r="AI74" i="5"/>
  <c r="AI73" i="5"/>
  <c r="AI72" i="5"/>
  <c r="AI71" i="5"/>
  <c r="AI70" i="5"/>
  <c r="AI104" i="5"/>
  <c r="AI103" i="5"/>
  <c r="AI102" i="5"/>
  <c r="AI108" i="5"/>
  <c r="AI101" i="5"/>
  <c r="AI100" i="5"/>
  <c r="AI99" i="5"/>
  <c r="AI98" i="5"/>
  <c r="AI97" i="5"/>
  <c r="AI107" i="5"/>
  <c r="AI96" i="5"/>
  <c r="AI95" i="5"/>
  <c r="AI106" i="5"/>
  <c r="AI94" i="5"/>
  <c r="AI93" i="5"/>
  <c r="AI92" i="5"/>
  <c r="AI91" i="5"/>
  <c r="AI90" i="5"/>
  <c r="AI89" i="5"/>
  <c r="AI88" i="5"/>
  <c r="AI87" i="5"/>
  <c r="AI86" i="5"/>
  <c r="AI85" i="5"/>
  <c r="AI105" i="5"/>
  <c r="AI84" i="5"/>
  <c r="AI83" i="5"/>
  <c r="AI82" i="5"/>
  <c r="AH66" i="5"/>
  <c r="AI66" i="5" s="1"/>
  <c r="AG66" i="5"/>
  <c r="AH65" i="5"/>
  <c r="AI65" i="5" s="1"/>
  <c r="AG65" i="5"/>
  <c r="AH64" i="5"/>
  <c r="AI64" i="5" s="1"/>
  <c r="AG64" i="5"/>
  <c r="AH63" i="5"/>
  <c r="AI63" i="5" s="1"/>
  <c r="AG63" i="5"/>
  <c r="AH62" i="5"/>
  <c r="AI62" i="5" s="1"/>
  <c r="AG62" i="5"/>
  <c r="AH61" i="5"/>
  <c r="AI61" i="5" s="1"/>
  <c r="AG61" i="5"/>
  <c r="AH60" i="5"/>
  <c r="AI60" i="5" s="1"/>
  <c r="AG60" i="5"/>
  <c r="AH59" i="5"/>
  <c r="AI59" i="5" s="1"/>
  <c r="AG59" i="5"/>
  <c r="AH42" i="5"/>
  <c r="AI42" i="5" s="1"/>
  <c r="AG42" i="5"/>
  <c r="AH57" i="5"/>
  <c r="AI57" i="5" s="1"/>
  <c r="AG57" i="5"/>
  <c r="AH56" i="5"/>
  <c r="AI56" i="5" s="1"/>
  <c r="AG56" i="5"/>
  <c r="AH55" i="5"/>
  <c r="AI55" i="5" s="1"/>
  <c r="AG55" i="5"/>
  <c r="AH54" i="5"/>
  <c r="AI54" i="5" s="1"/>
  <c r="AG54" i="5"/>
  <c r="AH53" i="5"/>
  <c r="AI53" i="5" s="1"/>
  <c r="AG53" i="5"/>
  <c r="AH58" i="5"/>
  <c r="AI58" i="5" s="1"/>
  <c r="AG58" i="5"/>
  <c r="AH52" i="5"/>
  <c r="AI52" i="5" s="1"/>
  <c r="AG52" i="5"/>
  <c r="AH51" i="5"/>
  <c r="AI51" i="5" s="1"/>
  <c r="AG51" i="5"/>
  <c r="AH50" i="5"/>
  <c r="AI50" i="5" s="1"/>
  <c r="AG50" i="5"/>
  <c r="AH49" i="5"/>
  <c r="AI49" i="5" s="1"/>
  <c r="AG49" i="5"/>
  <c r="AH48" i="5"/>
  <c r="AI48" i="5" s="1"/>
  <c r="AG48" i="5"/>
  <c r="AH47" i="5"/>
  <c r="AI47" i="5" s="1"/>
  <c r="AG47" i="5"/>
  <c r="AH46" i="5"/>
  <c r="AI46" i="5" s="1"/>
  <c r="AG46" i="5"/>
  <c r="AH45" i="5"/>
  <c r="AI45" i="5" s="1"/>
  <c r="AG45" i="5"/>
  <c r="AH44" i="5"/>
  <c r="AI44" i="5" s="1"/>
  <c r="AG44" i="5"/>
  <c r="AH43" i="5"/>
  <c r="AI43" i="5" s="1"/>
  <c r="AG43" i="5"/>
  <c r="AH39" i="5"/>
  <c r="AI39" i="5" s="1"/>
  <c r="AG39" i="5"/>
  <c r="AH38" i="5"/>
  <c r="AI38" i="5" s="1"/>
  <c r="AG38" i="5"/>
  <c r="AH37" i="5"/>
  <c r="AI37" i="5" s="1"/>
  <c r="AG37" i="5"/>
  <c r="AH36" i="5"/>
  <c r="AI36" i="5" s="1"/>
  <c r="AG36" i="5"/>
  <c r="AH35" i="5"/>
  <c r="AI35" i="5" s="1"/>
  <c r="AG35" i="5"/>
  <c r="AH34" i="5"/>
  <c r="AI34" i="5" s="1"/>
  <c r="AG34" i="5"/>
  <c r="AH33" i="5"/>
  <c r="AI33" i="5" s="1"/>
  <c r="AG33" i="5"/>
  <c r="AH32" i="5"/>
  <c r="AI32" i="5" s="1"/>
  <c r="AG32" i="5"/>
  <c r="AH31" i="5"/>
  <c r="AI31" i="5" s="1"/>
  <c r="AG31" i="5"/>
  <c r="AH30" i="5"/>
  <c r="AI30" i="5" s="1"/>
  <c r="AG30" i="5"/>
  <c r="AH29" i="5"/>
  <c r="AI29" i="5" s="1"/>
  <c r="AG29" i="5"/>
  <c r="AH28" i="5"/>
  <c r="AI28" i="5" s="1"/>
  <c r="AG28" i="5"/>
  <c r="AH27" i="5"/>
  <c r="AI27" i="5" s="1"/>
  <c r="AG27" i="5"/>
  <c r="AH26" i="5"/>
  <c r="AI26" i="5" s="1"/>
  <c r="AG26" i="5"/>
  <c r="AH25" i="5"/>
  <c r="AI25" i="5" s="1"/>
  <c r="AG25" i="5"/>
  <c r="AH24" i="5"/>
  <c r="AI24" i="5" s="1"/>
  <c r="AG24" i="5"/>
  <c r="AH23" i="5"/>
  <c r="AI23" i="5" s="1"/>
  <c r="AG23" i="5"/>
  <c r="AH22" i="5"/>
  <c r="AI22" i="5" s="1"/>
  <c r="AG22" i="5"/>
  <c r="AH21" i="5"/>
  <c r="AI21" i="5" s="1"/>
  <c r="AG21" i="5"/>
  <c r="AH20" i="5"/>
  <c r="AI20" i="5" s="1"/>
  <c r="AG20" i="5"/>
  <c r="AH19" i="5"/>
  <c r="AI19" i="5" s="1"/>
  <c r="AG19" i="5"/>
  <c r="AH18" i="5"/>
  <c r="AI18" i="5" s="1"/>
  <c r="AG18" i="5"/>
  <c r="AH17" i="5"/>
  <c r="AI17" i="5" s="1"/>
  <c r="AG17" i="5"/>
  <c r="AH16" i="5"/>
  <c r="AI16" i="5" s="1"/>
  <c r="AG16" i="5"/>
  <c r="AH14" i="5"/>
  <c r="AI14" i="5" s="1"/>
  <c r="AG14" i="5"/>
  <c r="AH13" i="5"/>
  <c r="AI13" i="5" s="1"/>
  <c r="AG13" i="5"/>
  <c r="AH12" i="5"/>
  <c r="AI12" i="5" s="1"/>
  <c r="AG12" i="5"/>
  <c r="AH11" i="5"/>
  <c r="AI11" i="5" s="1"/>
  <c r="AG11" i="5"/>
  <c r="AH10" i="5"/>
  <c r="AI10" i="5" s="1"/>
  <c r="AG10" i="5"/>
  <c r="AH9" i="5"/>
  <c r="AI9" i="5" s="1"/>
  <c r="AG9" i="5"/>
  <c r="AH8" i="5"/>
  <c r="AI8" i="5" s="1"/>
  <c r="AG8" i="5"/>
  <c r="AH7" i="5"/>
  <c r="AI7" i="5" s="1"/>
  <c r="AG7" i="5"/>
  <c r="AH6" i="5"/>
  <c r="AI6" i="5" s="1"/>
  <c r="AG6" i="5"/>
  <c r="AH5" i="5"/>
  <c r="AI5" i="5" s="1"/>
  <c r="AG5" i="5"/>
  <c r="AH4" i="5"/>
  <c r="AI4" i="5" s="1"/>
  <c r="AG4" i="5"/>
  <c r="AH3" i="5"/>
  <c r="AI3" i="5" s="1"/>
  <c r="AG3" i="5"/>
  <c r="AG66" i="4"/>
  <c r="AH66" i="4" s="1"/>
  <c r="AJ66" i="4" s="1"/>
  <c r="AF66" i="4"/>
  <c r="AG63" i="4"/>
  <c r="AH63" i="4" s="1"/>
  <c r="AJ63" i="4" s="1"/>
  <c r="AF63" i="4"/>
  <c r="AG61" i="4"/>
  <c r="AH61" i="4" s="1"/>
  <c r="AJ61" i="4" s="1"/>
  <c r="AF61" i="4"/>
  <c r="AG65" i="4"/>
  <c r="AH65" i="4" s="1"/>
  <c r="AJ65" i="4" s="1"/>
  <c r="AF65" i="4"/>
  <c r="AG59" i="4"/>
  <c r="AH59" i="4" s="1"/>
  <c r="AJ59" i="4" s="1"/>
  <c r="AF59" i="4"/>
  <c r="AG64" i="4"/>
  <c r="AH64" i="4" s="1"/>
  <c r="AJ64" i="4" s="1"/>
  <c r="AF64" i="4"/>
  <c r="AG62" i="4"/>
  <c r="AH62" i="4" s="1"/>
  <c r="AJ62" i="4" s="1"/>
  <c r="AF62" i="4"/>
  <c r="AG60" i="4"/>
  <c r="AH60" i="4" s="1"/>
  <c r="AJ60" i="4" s="1"/>
  <c r="AF60" i="4"/>
  <c r="AG179" i="4"/>
  <c r="AH179" i="4" s="1"/>
  <c r="AJ179" i="4" s="1"/>
  <c r="AF179" i="4"/>
  <c r="AG72" i="4"/>
  <c r="AH72" i="4" s="1"/>
  <c r="AJ72" i="4" s="1"/>
  <c r="AF72" i="4"/>
  <c r="AG74" i="4"/>
  <c r="AH74" i="4" s="1"/>
  <c r="AJ74" i="4" s="1"/>
  <c r="AF74" i="4"/>
  <c r="AG36" i="4"/>
  <c r="AH36" i="4" s="1"/>
  <c r="AJ36" i="4" s="1"/>
  <c r="AF36" i="4"/>
  <c r="AG32" i="4"/>
  <c r="AH32" i="4" s="1"/>
  <c r="AJ32" i="4" s="1"/>
  <c r="AF32" i="4"/>
  <c r="AG28" i="4"/>
  <c r="AH28" i="4" s="1"/>
  <c r="AJ28" i="4" s="1"/>
  <c r="AF28" i="4"/>
  <c r="AG80" i="4"/>
  <c r="AH80" i="4" s="1"/>
  <c r="AJ80" i="4" s="1"/>
  <c r="AG78" i="4"/>
  <c r="AH78" i="4" s="1"/>
  <c r="AJ78" i="4" s="1"/>
  <c r="AF78" i="4"/>
  <c r="AG114" i="4"/>
  <c r="AH114" i="4" s="1"/>
  <c r="AJ114" i="4" s="1"/>
  <c r="AF114" i="4"/>
  <c r="AG31" i="4"/>
  <c r="AH31" i="4" s="1"/>
  <c r="AJ31" i="4" s="1"/>
  <c r="AF31" i="4"/>
  <c r="AG25" i="4"/>
  <c r="AH25" i="4" s="1"/>
  <c r="AJ25" i="4" s="1"/>
  <c r="AF25" i="4"/>
  <c r="AG26" i="4"/>
  <c r="AH26" i="4" s="1"/>
  <c r="AJ26" i="4" s="1"/>
  <c r="AF26" i="4"/>
  <c r="AG37" i="4"/>
  <c r="AH37" i="4" s="1"/>
  <c r="AJ37" i="4" s="1"/>
  <c r="AF37" i="4"/>
  <c r="AG24" i="4"/>
  <c r="AH24" i="4" s="1"/>
  <c r="AJ24" i="4" s="1"/>
  <c r="AF24" i="4"/>
  <c r="AG21" i="4"/>
  <c r="AH21" i="4" s="1"/>
  <c r="AJ21" i="4" s="1"/>
  <c r="AF21" i="4"/>
  <c r="AG34" i="4"/>
  <c r="AH34" i="4" s="1"/>
  <c r="AJ34" i="4" s="1"/>
  <c r="AF34" i="4"/>
  <c r="AG38" i="4"/>
  <c r="AH38" i="4" s="1"/>
  <c r="AJ38" i="4" s="1"/>
  <c r="AF38" i="4"/>
  <c r="AG29" i="4"/>
  <c r="AH29" i="4" s="1"/>
  <c r="AJ29" i="4" s="1"/>
  <c r="AF29" i="4"/>
  <c r="AG17" i="4"/>
  <c r="AF17" i="4"/>
  <c r="AG81" i="4"/>
  <c r="AH81" i="4" s="1"/>
  <c r="AJ81" i="4" s="1"/>
  <c r="AF81" i="4"/>
  <c r="AG156" i="4"/>
  <c r="AH156" i="4" s="1"/>
  <c r="AJ156" i="4" s="1"/>
  <c r="AF156" i="4"/>
  <c r="AG153" i="4"/>
  <c r="AH153" i="4" s="1"/>
  <c r="AJ153" i="4" s="1"/>
  <c r="AF153" i="4"/>
  <c r="AG76" i="4"/>
  <c r="AH76" i="4" s="1"/>
  <c r="AJ76" i="4" s="1"/>
  <c r="AF76" i="4"/>
  <c r="AG33" i="4"/>
  <c r="AH33" i="4" s="1"/>
  <c r="AJ33" i="4" s="1"/>
  <c r="AF33" i="4"/>
  <c r="AG16" i="4"/>
  <c r="AH16" i="4" s="1"/>
  <c r="AJ16" i="4" s="1"/>
  <c r="AF16" i="4"/>
  <c r="AG23" i="4"/>
  <c r="AH23" i="4" s="1"/>
  <c r="AJ23" i="4" s="1"/>
  <c r="AF23" i="4"/>
  <c r="AG35" i="4"/>
  <c r="AH35" i="4" s="1"/>
  <c r="AJ35" i="4" s="1"/>
  <c r="AF35" i="4"/>
  <c r="AG18" i="4"/>
  <c r="AH18" i="4" s="1"/>
  <c r="AJ18" i="4" s="1"/>
  <c r="AF18" i="4"/>
  <c r="AG41" i="4"/>
  <c r="AH41" i="4" s="1"/>
  <c r="AJ41" i="4" s="1"/>
  <c r="AF41" i="4"/>
  <c r="AG22" i="4"/>
  <c r="AH22" i="4" s="1"/>
  <c r="AJ22" i="4" s="1"/>
  <c r="AF22" i="4"/>
  <c r="AG20" i="4"/>
  <c r="AH20" i="4" s="1"/>
  <c r="AJ20" i="4" s="1"/>
  <c r="AF20" i="4"/>
  <c r="AG27" i="4"/>
  <c r="AH27" i="4" s="1"/>
  <c r="AJ27" i="4" s="1"/>
  <c r="AF27" i="4"/>
  <c r="AG163" i="4"/>
  <c r="AH163" i="4" s="1"/>
  <c r="AJ163" i="4" s="1"/>
  <c r="AF163" i="4"/>
  <c r="AG124" i="4"/>
  <c r="AH124" i="4" s="1"/>
  <c r="AJ124" i="4" s="1"/>
  <c r="AF124" i="4"/>
  <c r="AG69" i="4"/>
  <c r="AH69" i="4" s="1"/>
  <c r="AJ69" i="4" s="1"/>
  <c r="AF69" i="4"/>
  <c r="AG116" i="4"/>
  <c r="AH116" i="4" s="1"/>
  <c r="AJ116" i="4" s="1"/>
  <c r="AF116" i="4"/>
  <c r="AG110" i="4"/>
  <c r="AH110" i="4" s="1"/>
  <c r="AJ110" i="4" s="1"/>
  <c r="AF110" i="4"/>
  <c r="AG75" i="4"/>
  <c r="AH75" i="4" s="1"/>
  <c r="AJ75" i="4" s="1"/>
  <c r="AF75" i="4"/>
  <c r="AG77" i="4"/>
  <c r="AH77" i="4" s="1"/>
  <c r="AJ77" i="4" s="1"/>
  <c r="AF77" i="4"/>
  <c r="AG73" i="4"/>
  <c r="AH73" i="4" s="1"/>
  <c r="AJ73" i="4" s="1"/>
  <c r="AF73" i="4"/>
  <c r="AG79" i="4"/>
  <c r="AH79" i="4" s="1"/>
  <c r="AJ79" i="4" s="1"/>
  <c r="AG71" i="4"/>
  <c r="AH71" i="4" s="1"/>
  <c r="AJ71" i="4" s="1"/>
  <c r="AF71" i="4"/>
  <c r="AG149" i="4"/>
  <c r="AH149" i="4" s="1"/>
  <c r="AJ149" i="4" s="1"/>
  <c r="AF149" i="4"/>
  <c r="AG148" i="4"/>
  <c r="AH148" i="4" s="1"/>
  <c r="AJ148" i="4" s="1"/>
  <c r="AF148" i="4"/>
  <c r="AG42" i="4"/>
  <c r="AH42" i="4" s="1"/>
  <c r="AJ42" i="4" s="1"/>
  <c r="AF42" i="4"/>
  <c r="AG70" i="4"/>
  <c r="AH70" i="4" s="1"/>
  <c r="AJ70" i="4" s="1"/>
  <c r="AF70" i="4"/>
  <c r="AG115" i="4"/>
  <c r="AH115" i="4" s="1"/>
  <c r="AJ115" i="4" s="1"/>
  <c r="AF115" i="4"/>
  <c r="AG129" i="4"/>
  <c r="AH129" i="4" s="1"/>
  <c r="AJ129" i="4" s="1"/>
  <c r="AF129" i="4"/>
  <c r="AG113" i="4"/>
  <c r="AH113" i="4" s="1"/>
  <c r="AJ113" i="4" s="1"/>
  <c r="AF113" i="4"/>
  <c r="AG111" i="4"/>
  <c r="AH111" i="4" s="1"/>
  <c r="AJ111" i="4" s="1"/>
  <c r="AF111" i="4"/>
  <c r="AG112" i="4"/>
  <c r="AH112" i="4" s="1"/>
  <c r="AJ112" i="4" s="1"/>
  <c r="AF112" i="4"/>
  <c r="AG121" i="4"/>
  <c r="AH121" i="4" s="1"/>
  <c r="AJ121" i="4" s="1"/>
  <c r="AF121" i="4"/>
  <c r="AG109" i="4"/>
  <c r="AH109" i="4" s="1"/>
  <c r="AJ109" i="4" s="1"/>
  <c r="AF109" i="4"/>
  <c r="AG117" i="4"/>
  <c r="AH117" i="4" s="1"/>
  <c r="AJ117" i="4" s="1"/>
  <c r="AF117" i="4"/>
  <c r="AG49" i="4"/>
  <c r="AH49" i="4" s="1"/>
  <c r="AJ49" i="4" s="1"/>
  <c r="AF49" i="4"/>
  <c r="AG45" i="4"/>
  <c r="AH45" i="4" s="1"/>
  <c r="AJ45" i="4" s="1"/>
  <c r="AF45" i="4"/>
  <c r="AG56" i="4"/>
  <c r="AH56" i="4" s="1"/>
  <c r="AJ56" i="4" s="1"/>
  <c r="AF56" i="4"/>
  <c r="AG48" i="4"/>
  <c r="AH48" i="4" s="1"/>
  <c r="AJ48" i="4" s="1"/>
  <c r="AF48" i="4"/>
  <c r="AG46" i="4"/>
  <c r="AH46" i="4" s="1"/>
  <c r="AJ46" i="4" s="1"/>
  <c r="AF46" i="4"/>
  <c r="AG58" i="4"/>
  <c r="AH58" i="4" s="1"/>
  <c r="AJ58" i="4" s="1"/>
  <c r="AF58" i="4"/>
  <c r="AG54" i="4"/>
  <c r="AH54" i="4" s="1"/>
  <c r="AJ54" i="4" s="1"/>
  <c r="AF54" i="4"/>
  <c r="AG55" i="4"/>
  <c r="AH55" i="4" s="1"/>
  <c r="AJ55" i="4" s="1"/>
  <c r="AF55" i="4"/>
  <c r="AG50" i="4"/>
  <c r="AH50" i="4" s="1"/>
  <c r="AJ50" i="4" s="1"/>
  <c r="AF50" i="4"/>
  <c r="AG51" i="4"/>
  <c r="AH51" i="4" s="1"/>
  <c r="AJ51" i="4" s="1"/>
  <c r="AF51" i="4"/>
  <c r="AG53" i="4"/>
  <c r="AH53" i="4" s="1"/>
  <c r="AJ53" i="4" s="1"/>
  <c r="AF53" i="4"/>
  <c r="AG43" i="4"/>
  <c r="AH43" i="4" s="1"/>
  <c r="AJ43" i="4" s="1"/>
  <c r="AF43" i="4"/>
  <c r="AG44" i="4"/>
  <c r="AH44" i="4" s="1"/>
  <c r="AJ44" i="4" s="1"/>
  <c r="AF44" i="4"/>
  <c r="AG47" i="4"/>
  <c r="AH47" i="4" s="1"/>
  <c r="AJ47" i="4" s="1"/>
  <c r="AF47" i="4"/>
  <c r="AG52" i="4"/>
  <c r="AH52" i="4" s="1"/>
  <c r="AJ52" i="4" s="1"/>
  <c r="AF52" i="4"/>
  <c r="AG57" i="4"/>
  <c r="AH57" i="4" s="1"/>
  <c r="AJ57" i="4" s="1"/>
  <c r="AF57" i="4"/>
  <c r="AG177" i="4"/>
  <c r="AH177" i="4" s="1"/>
  <c r="AJ177" i="4" s="1"/>
  <c r="AF177" i="4"/>
  <c r="AG167" i="4"/>
  <c r="AH167" i="4" s="1"/>
  <c r="AJ167" i="4" s="1"/>
  <c r="AF167" i="4"/>
  <c r="AG157" i="4"/>
  <c r="AH157" i="4" s="1"/>
  <c r="AJ157" i="4" s="1"/>
  <c r="AF157" i="4"/>
  <c r="AG172" i="4"/>
  <c r="AH172" i="4" s="1"/>
  <c r="AJ172" i="4" s="1"/>
  <c r="AF172" i="4"/>
  <c r="AG174" i="4"/>
  <c r="AH174" i="4" s="1"/>
  <c r="AJ174" i="4" s="1"/>
  <c r="AF174" i="4"/>
  <c r="AG176" i="4"/>
  <c r="AH176" i="4" s="1"/>
  <c r="AJ176" i="4" s="1"/>
  <c r="AF176" i="4"/>
  <c r="AG160" i="4"/>
  <c r="AH160" i="4" s="1"/>
  <c r="AJ160" i="4" s="1"/>
  <c r="AF160" i="4"/>
  <c r="AG168" i="4"/>
  <c r="AH168" i="4" s="1"/>
  <c r="AJ168" i="4" s="1"/>
  <c r="AF168" i="4"/>
  <c r="AG171" i="4"/>
  <c r="AH171" i="4" s="1"/>
  <c r="AJ171" i="4" s="1"/>
  <c r="AF171" i="4"/>
  <c r="AG152" i="4"/>
  <c r="AH152" i="4" s="1"/>
  <c r="AJ152" i="4" s="1"/>
  <c r="AF152" i="4"/>
  <c r="AG165" i="4"/>
  <c r="AH165" i="4" s="1"/>
  <c r="AJ165" i="4" s="1"/>
  <c r="AF165" i="4"/>
  <c r="AG175" i="4"/>
  <c r="AH175" i="4" s="1"/>
  <c r="AJ175" i="4" s="1"/>
  <c r="AF175" i="4"/>
  <c r="AG155" i="4"/>
  <c r="AH155" i="4" s="1"/>
  <c r="AJ155" i="4" s="1"/>
  <c r="AF155" i="4"/>
  <c r="AG173" i="4"/>
  <c r="AH173" i="4" s="1"/>
  <c r="AJ173" i="4" s="1"/>
  <c r="AF173" i="4"/>
  <c r="AG178" i="4"/>
  <c r="AH178" i="4" s="1"/>
  <c r="AJ178" i="4" s="1"/>
  <c r="AF178" i="4"/>
  <c r="AG159" i="4"/>
  <c r="AH159" i="4" s="1"/>
  <c r="AJ159" i="4" s="1"/>
  <c r="AF159" i="4"/>
  <c r="AG19" i="4"/>
  <c r="AH19" i="4" s="1"/>
  <c r="AJ19" i="4" s="1"/>
  <c r="AF19" i="4"/>
  <c r="AF166" i="4"/>
  <c r="AG154" i="4"/>
  <c r="AH154" i="4" s="1"/>
  <c r="AJ154" i="4" s="1"/>
  <c r="AF154" i="4"/>
  <c r="AG161" i="4"/>
  <c r="AH161" i="4" s="1"/>
  <c r="AJ161" i="4" s="1"/>
  <c r="AF161" i="4"/>
  <c r="AG158" i="4"/>
  <c r="AH158" i="4" s="1"/>
  <c r="AJ158" i="4" s="1"/>
  <c r="AF158" i="4"/>
  <c r="AG164" i="4"/>
  <c r="AH164" i="4" s="1"/>
  <c r="AJ164" i="4" s="1"/>
  <c r="AF164" i="4"/>
  <c r="AG162" i="4"/>
  <c r="AH162" i="4" s="1"/>
  <c r="AJ162" i="4" s="1"/>
  <c r="AG139" i="4"/>
  <c r="AH139" i="4" s="1"/>
  <c r="AJ139" i="4" s="1"/>
  <c r="AF139" i="4"/>
  <c r="AG39" i="4"/>
  <c r="AH39" i="4" s="1"/>
  <c r="AJ39" i="4" s="1"/>
  <c r="AF39" i="4"/>
  <c r="AG123" i="4"/>
  <c r="AH123" i="4" s="1"/>
  <c r="AJ123" i="4" s="1"/>
  <c r="AF123" i="4"/>
  <c r="AG142" i="4"/>
  <c r="AH142" i="4" s="1"/>
  <c r="AJ142" i="4" s="1"/>
  <c r="AF142" i="4"/>
  <c r="AG90" i="4"/>
  <c r="AH90" i="4" s="1"/>
  <c r="AJ90" i="4" s="1"/>
  <c r="AF90" i="4"/>
  <c r="AG133" i="4"/>
  <c r="AH133" i="4" s="1"/>
  <c r="AJ133" i="4" s="1"/>
  <c r="AF133" i="4"/>
  <c r="AG10" i="4"/>
  <c r="AH10" i="4" s="1"/>
  <c r="AJ10" i="4" s="1"/>
  <c r="AF10" i="4"/>
  <c r="AG131" i="4"/>
  <c r="AH131" i="4" s="1"/>
  <c r="AJ131" i="4" s="1"/>
  <c r="AF131" i="4"/>
  <c r="AG8" i="4"/>
  <c r="AH8" i="4" s="1"/>
  <c r="AJ8" i="4" s="1"/>
  <c r="AF8" i="4"/>
  <c r="AG134" i="4"/>
  <c r="AH134" i="4" s="1"/>
  <c r="AJ134" i="4" s="1"/>
  <c r="AF134" i="4"/>
  <c r="AG92" i="4"/>
  <c r="AH92" i="4" s="1"/>
  <c r="AJ92" i="4" s="1"/>
  <c r="AF92" i="4"/>
  <c r="AG119" i="4"/>
  <c r="AH119" i="4" s="1"/>
  <c r="AJ119" i="4" s="1"/>
  <c r="AF119" i="4"/>
  <c r="AG97" i="4"/>
  <c r="AH97" i="4" s="1"/>
  <c r="AJ97" i="4" s="1"/>
  <c r="AF97" i="4"/>
  <c r="AG105" i="4"/>
  <c r="AH105" i="4" s="1"/>
  <c r="AJ105" i="4" s="1"/>
  <c r="AF105" i="4"/>
  <c r="AG84" i="4"/>
  <c r="AH84" i="4" s="1"/>
  <c r="AJ84" i="4" s="1"/>
  <c r="AF84" i="4"/>
  <c r="AG95" i="4"/>
  <c r="AH95" i="4" s="1"/>
  <c r="AJ95" i="4" s="1"/>
  <c r="AF95" i="4"/>
  <c r="AG89" i="4"/>
  <c r="AH89" i="4" s="1"/>
  <c r="AJ89" i="4" s="1"/>
  <c r="AF89" i="4"/>
  <c r="AG100" i="4"/>
  <c r="AH100" i="4" s="1"/>
  <c r="AJ100" i="4" s="1"/>
  <c r="AF100" i="4"/>
  <c r="AG87" i="4"/>
  <c r="AH87" i="4" s="1"/>
  <c r="AJ87" i="4" s="1"/>
  <c r="AF87" i="4"/>
  <c r="AG108" i="4"/>
  <c r="AH108" i="4" s="1"/>
  <c r="AJ108" i="4" s="1"/>
  <c r="AF108" i="4"/>
  <c r="AG99" i="4"/>
  <c r="AH99" i="4" s="1"/>
  <c r="AJ99" i="4" s="1"/>
  <c r="AF99" i="4"/>
  <c r="AG91" i="4"/>
  <c r="AH91" i="4" s="1"/>
  <c r="AJ91" i="4" s="1"/>
  <c r="AF91" i="4"/>
  <c r="AG106" i="4"/>
  <c r="AH106" i="4" s="1"/>
  <c r="AJ106" i="4" s="1"/>
  <c r="AF106" i="4"/>
  <c r="AG83" i="4"/>
  <c r="AH83" i="4" s="1"/>
  <c r="AJ83" i="4" s="1"/>
  <c r="AG85" i="4"/>
  <c r="AH85" i="4" s="1"/>
  <c r="AJ85" i="4" s="1"/>
  <c r="AG88" i="4"/>
  <c r="AH88" i="4" s="1"/>
  <c r="AJ88" i="4" s="1"/>
  <c r="AF88" i="4"/>
  <c r="AG98" i="4"/>
  <c r="AH98" i="4" s="1"/>
  <c r="AJ98" i="4" s="1"/>
  <c r="AF98" i="4"/>
  <c r="AG102" i="4"/>
  <c r="AH102" i="4" s="1"/>
  <c r="AJ102" i="4" s="1"/>
  <c r="AF102" i="4"/>
  <c r="AG96" i="4"/>
  <c r="AH96" i="4" s="1"/>
  <c r="AJ96" i="4" s="1"/>
  <c r="AF96" i="4"/>
  <c r="AG103" i="4"/>
  <c r="AH103" i="4" s="1"/>
  <c r="AJ103" i="4" s="1"/>
  <c r="AF103" i="4"/>
  <c r="AG104" i="4"/>
  <c r="AH104" i="4" s="1"/>
  <c r="AJ104" i="4" s="1"/>
  <c r="AF104" i="4"/>
  <c r="AG86" i="4"/>
  <c r="AH86" i="4" s="1"/>
  <c r="AJ86" i="4" s="1"/>
  <c r="AF86" i="4"/>
  <c r="AG101" i="4"/>
  <c r="AH101" i="4" s="1"/>
  <c r="AJ101" i="4" s="1"/>
  <c r="AF101" i="4"/>
  <c r="AG107" i="4"/>
  <c r="AH107" i="4" s="1"/>
  <c r="AJ107" i="4" s="1"/>
  <c r="AF107" i="4"/>
  <c r="AG82" i="4"/>
  <c r="AH82" i="4" s="1"/>
  <c r="AJ82" i="4" s="1"/>
  <c r="AF82" i="4"/>
  <c r="AG94" i="4"/>
  <c r="AH94" i="4" s="1"/>
  <c r="AJ94" i="4" s="1"/>
  <c r="AF94" i="4"/>
  <c r="AG93" i="4"/>
  <c r="AH93" i="4" s="1"/>
  <c r="AJ93" i="4" s="1"/>
  <c r="AF93" i="4"/>
  <c r="AG126" i="4"/>
  <c r="AH126" i="4" s="1"/>
  <c r="AJ126" i="4" s="1"/>
  <c r="AF126" i="4"/>
  <c r="AG12" i="4"/>
  <c r="AH12" i="4" s="1"/>
  <c r="AJ12" i="4" s="1"/>
  <c r="AF12" i="4"/>
  <c r="AG4" i="4"/>
  <c r="AH4" i="4" s="1"/>
  <c r="AJ4" i="4" s="1"/>
  <c r="AF4" i="4"/>
  <c r="AG11" i="4"/>
  <c r="AH11" i="4" s="1"/>
  <c r="AJ11" i="4" s="1"/>
  <c r="AF11" i="4"/>
  <c r="AG141" i="4"/>
  <c r="AH141" i="4" s="1"/>
  <c r="AJ141" i="4" s="1"/>
  <c r="AF141" i="4"/>
  <c r="AG140" i="4"/>
  <c r="AH140" i="4" s="1"/>
  <c r="AJ140" i="4" s="1"/>
  <c r="AF140" i="4"/>
  <c r="AG137" i="4"/>
  <c r="AH137" i="4" s="1"/>
  <c r="AJ137" i="4" s="1"/>
  <c r="AF137" i="4"/>
  <c r="AG122" i="4"/>
  <c r="AH122" i="4" s="1"/>
  <c r="AJ122" i="4" s="1"/>
  <c r="AF122" i="4"/>
  <c r="AG9" i="4"/>
  <c r="AH9" i="4" s="1"/>
  <c r="AJ9" i="4" s="1"/>
  <c r="AF9" i="4"/>
  <c r="AG138" i="4"/>
  <c r="AH138" i="4" s="1"/>
  <c r="AJ138" i="4" s="1"/>
  <c r="AF138" i="4"/>
  <c r="AG130" i="4"/>
  <c r="AH130" i="4" s="1"/>
  <c r="AJ130" i="4" s="1"/>
  <c r="AF130" i="4"/>
  <c r="AG120" i="4"/>
  <c r="AH120" i="4" s="1"/>
  <c r="AJ120" i="4" s="1"/>
  <c r="AF120" i="4"/>
  <c r="AG2" i="4"/>
  <c r="AF2" i="4"/>
  <c r="AG6" i="4"/>
  <c r="AH6" i="4" s="1"/>
  <c r="AJ6" i="4" s="1"/>
  <c r="AF6" i="4"/>
  <c r="AG7" i="4"/>
  <c r="AH7" i="4" s="1"/>
  <c r="AJ7" i="4" s="1"/>
  <c r="AF7" i="4"/>
  <c r="AG128" i="4"/>
  <c r="AH128" i="4" s="1"/>
  <c r="AJ128" i="4" s="1"/>
  <c r="AF128" i="4"/>
  <c r="AG14" i="4"/>
  <c r="AH14" i="4" s="1"/>
  <c r="AJ14" i="4" s="1"/>
  <c r="AF14" i="4"/>
  <c r="AG13" i="4"/>
  <c r="AH13" i="4" s="1"/>
  <c r="AJ13" i="4" s="1"/>
  <c r="AF13" i="4"/>
  <c r="AG5" i="4"/>
  <c r="AH5" i="4" s="1"/>
  <c r="AJ5" i="4" s="1"/>
  <c r="AF5" i="4"/>
  <c r="AF3" i="4"/>
  <c r="AG127" i="4"/>
  <c r="AH127" i="4" s="1"/>
  <c r="AJ127" i="4" s="1"/>
  <c r="AF127" i="4"/>
  <c r="AG132" i="4"/>
  <c r="AH132" i="4" s="1"/>
  <c r="AJ132" i="4" s="1"/>
  <c r="AF132" i="4"/>
  <c r="AG143" i="4"/>
  <c r="AH143" i="4" s="1"/>
  <c r="AJ143" i="4" s="1"/>
  <c r="AF143" i="4"/>
  <c r="AG136" i="4"/>
  <c r="AH136" i="4" s="1"/>
  <c r="AJ136" i="4" s="1"/>
  <c r="AF136" i="4"/>
  <c r="AG125" i="4"/>
  <c r="AH125" i="4" s="1"/>
  <c r="AJ125" i="4" s="1"/>
  <c r="AF125" i="4"/>
  <c r="AG151" i="4"/>
  <c r="AH151" i="4" s="1"/>
  <c r="AJ151" i="4" s="1"/>
  <c r="AF151" i="4"/>
  <c r="AG118" i="4"/>
  <c r="AH118" i="4" s="1"/>
  <c r="AJ118" i="4" s="1"/>
  <c r="AF118" i="4"/>
  <c r="AH164" i="2"/>
  <c r="AG164" i="2"/>
  <c r="AH57" i="2"/>
  <c r="AG57" i="2"/>
  <c r="AH34" i="2"/>
  <c r="AI34" i="2" s="1"/>
  <c r="AG34" i="2"/>
  <c r="AH61" i="2"/>
  <c r="AI61" i="2" s="1"/>
  <c r="AG61" i="2"/>
  <c r="AH8" i="2"/>
  <c r="AI8" i="2" s="1"/>
  <c r="AG8" i="2"/>
  <c r="AH58" i="2"/>
  <c r="AI58" i="2" s="1"/>
  <c r="AG58" i="2"/>
  <c r="AH42" i="2"/>
  <c r="AI42" i="2" s="1"/>
  <c r="AG42" i="2"/>
  <c r="AH11" i="2"/>
  <c r="AI11" i="2" s="1"/>
  <c r="AG11" i="2"/>
  <c r="AH63" i="2"/>
  <c r="AI63" i="2" s="1"/>
  <c r="AG63" i="2"/>
  <c r="AH52" i="2"/>
  <c r="AI52" i="2" s="1"/>
  <c r="AG52" i="2"/>
  <c r="AH78" i="2"/>
  <c r="AI78" i="2" s="1"/>
  <c r="AG78" i="2"/>
  <c r="AH145" i="2"/>
  <c r="AI145" i="2" s="1"/>
  <c r="AG145" i="2"/>
  <c r="AH130" i="2"/>
  <c r="AI130" i="2" s="1"/>
  <c r="AG130" i="2"/>
  <c r="AH111" i="2"/>
  <c r="AI111" i="2" s="1"/>
  <c r="AG111" i="2"/>
  <c r="AH170" i="2"/>
  <c r="AI170" i="2" s="1"/>
  <c r="AG170" i="2"/>
  <c r="AH151" i="2"/>
  <c r="AI151" i="2" s="1"/>
  <c r="AG151" i="2"/>
  <c r="AH100" i="2"/>
  <c r="AI100" i="2" s="1"/>
  <c r="AG100" i="2"/>
  <c r="AH126" i="2"/>
  <c r="AI126" i="2" s="1"/>
  <c r="AG126" i="2"/>
  <c r="AH92" i="2"/>
  <c r="AI92" i="2" s="1"/>
  <c r="AG92" i="2"/>
  <c r="AH96" i="2"/>
  <c r="AI96" i="2" s="1"/>
  <c r="AG96" i="2"/>
  <c r="AH152" i="2"/>
  <c r="AI152" i="2" s="1"/>
  <c r="AG152" i="2"/>
  <c r="AH88" i="2"/>
  <c r="AI88" i="2" s="1"/>
  <c r="AG88" i="2"/>
  <c r="AH47" i="2"/>
  <c r="AI47" i="2" s="1"/>
  <c r="AG47" i="2"/>
  <c r="AH133" i="2"/>
  <c r="AI133" i="2" s="1"/>
  <c r="AG133" i="2"/>
  <c r="AH156" i="2"/>
  <c r="AI156" i="2" s="1"/>
  <c r="AG156" i="2"/>
  <c r="AH118" i="2"/>
  <c r="AI118" i="2" s="1"/>
  <c r="AG118" i="2"/>
  <c r="AH10" i="2"/>
  <c r="AI10" i="2" s="1"/>
  <c r="AG10" i="2"/>
  <c r="AH143" i="2"/>
  <c r="AI143" i="2" s="1"/>
  <c r="AG143" i="2"/>
  <c r="AH44" i="2"/>
  <c r="AI44" i="2" s="1"/>
  <c r="AH21" i="2"/>
  <c r="AI21" i="2" s="1"/>
  <c r="AH101" i="2"/>
  <c r="AI101" i="2" s="1"/>
  <c r="AG101" i="2"/>
  <c r="AH132" i="2"/>
  <c r="AI132" i="2" s="1"/>
  <c r="AG132" i="2"/>
  <c r="AH5" i="2"/>
  <c r="AI5" i="2" s="1"/>
  <c r="AG5" i="2"/>
  <c r="AH64" i="2"/>
  <c r="AI64" i="2" s="1"/>
  <c r="AG64" i="2"/>
  <c r="AH138" i="2"/>
  <c r="AI138" i="2" s="1"/>
  <c r="AG138" i="2"/>
  <c r="AH15" i="2"/>
  <c r="AI15" i="2" s="1"/>
  <c r="AG15" i="2"/>
  <c r="AH166" i="2"/>
  <c r="AI166" i="2" s="1"/>
  <c r="AG166" i="2"/>
  <c r="AH59" i="2"/>
  <c r="AI59" i="2" s="1"/>
  <c r="AG59" i="2"/>
  <c r="AH28" i="2"/>
  <c r="AI28" i="2" s="1"/>
  <c r="AG28" i="2"/>
  <c r="AH107" i="2"/>
  <c r="AI107" i="2" s="1"/>
  <c r="AG107" i="2"/>
  <c r="AH129" i="2"/>
  <c r="AI129" i="2" s="1"/>
  <c r="AH56" i="2"/>
  <c r="AI56" i="2" s="1"/>
  <c r="AG56" i="2"/>
  <c r="AH16" i="2"/>
  <c r="AI16" i="2" s="1"/>
  <c r="AG16" i="2"/>
  <c r="AH142" i="2"/>
  <c r="AI142" i="2" s="1"/>
  <c r="AG142" i="2"/>
  <c r="AH23" i="2"/>
  <c r="AI23" i="2" s="1"/>
  <c r="AG23" i="2"/>
  <c r="AH84" i="2"/>
  <c r="AI84" i="2" s="1"/>
  <c r="AG84" i="2"/>
  <c r="AH121" i="2"/>
  <c r="AI121" i="2" s="1"/>
  <c r="AG121" i="2"/>
  <c r="AH54" i="2"/>
  <c r="AI54" i="2" s="1"/>
  <c r="AG54" i="2"/>
  <c r="AH154" i="2"/>
  <c r="AI154" i="2" s="1"/>
  <c r="AG154" i="2"/>
  <c r="AH39" i="2"/>
  <c r="AI39" i="2" s="1"/>
  <c r="AG39" i="2"/>
  <c r="AH134" i="2"/>
  <c r="AI134" i="2" s="1"/>
  <c r="AG134" i="2"/>
  <c r="AH79" i="2"/>
  <c r="AI79" i="2" s="1"/>
  <c r="AG79" i="2"/>
  <c r="AH135" i="2"/>
  <c r="AI135" i="2" s="1"/>
  <c r="AG135" i="2"/>
  <c r="AH19" i="2"/>
  <c r="AI19" i="2" s="1"/>
  <c r="AG19" i="2"/>
  <c r="AH114" i="2"/>
  <c r="AI114" i="2" s="1"/>
  <c r="AG114" i="2"/>
  <c r="AH102" i="2"/>
  <c r="AI102" i="2" s="1"/>
  <c r="AG102" i="2"/>
  <c r="AH98" i="2"/>
  <c r="AI98" i="2" s="1"/>
  <c r="AG98" i="2"/>
  <c r="AH41" i="2"/>
  <c r="AI41" i="2" s="1"/>
  <c r="AG41" i="2"/>
  <c r="AH60" i="2"/>
  <c r="AI60" i="2" s="1"/>
  <c r="AG60" i="2"/>
  <c r="AH26" i="2"/>
  <c r="AG26" i="2"/>
  <c r="AH3" i="2"/>
  <c r="AG3" i="2"/>
  <c r="AH147" i="2"/>
  <c r="AG147" i="2"/>
  <c r="AH80" i="2"/>
  <c r="AI80" i="2" s="1"/>
  <c r="AG80" i="2"/>
  <c r="AH32" i="2"/>
  <c r="AI32" i="2" s="1"/>
  <c r="AG32" i="2"/>
  <c r="AH120" i="2"/>
  <c r="AI120" i="2" s="1"/>
  <c r="AG120" i="2"/>
  <c r="AH69" i="2"/>
  <c r="AI69" i="2" s="1"/>
  <c r="AG69" i="2"/>
  <c r="AH36" i="2"/>
  <c r="AI36" i="2" s="1"/>
  <c r="AG36" i="2"/>
  <c r="AH115" i="2"/>
  <c r="AI115" i="2" s="1"/>
  <c r="AG115" i="2"/>
  <c r="AH103" i="2"/>
  <c r="AI103" i="2" s="1"/>
  <c r="AG103" i="2"/>
  <c r="AH113" i="2"/>
  <c r="AI113" i="2" s="1"/>
  <c r="AG113" i="2"/>
  <c r="AH82" i="2"/>
  <c r="AI82" i="2" s="1"/>
  <c r="AG82" i="2"/>
  <c r="AH85" i="2"/>
  <c r="AI85" i="2" s="1"/>
  <c r="AG85" i="2"/>
  <c r="AH99" i="2"/>
  <c r="AI99" i="2" s="1"/>
  <c r="AG99" i="2"/>
  <c r="AH2" i="2"/>
  <c r="AI2" i="2" s="1"/>
  <c r="AG2" i="2"/>
  <c r="AH25" i="2"/>
  <c r="AI25" i="2" s="1"/>
  <c r="AG25" i="2"/>
  <c r="AH53" i="2"/>
  <c r="AI53" i="2" s="1"/>
  <c r="AG53" i="2"/>
  <c r="AH87" i="2"/>
  <c r="AI87" i="2" s="1"/>
  <c r="AG87" i="2"/>
  <c r="AH157" i="2"/>
  <c r="AI157" i="2" s="1"/>
  <c r="AG157" i="2"/>
  <c r="AH97" i="2"/>
  <c r="AI97" i="2" s="1"/>
  <c r="AH161" i="2"/>
  <c r="AI161" i="2" s="1"/>
  <c r="AH48" i="2"/>
  <c r="AI48" i="2" s="1"/>
  <c r="AH29" i="2"/>
  <c r="AI29" i="2" s="1"/>
  <c r="AH89" i="2"/>
  <c r="AI89" i="2" s="1"/>
  <c r="AH91" i="2"/>
  <c r="AI91" i="2" s="1"/>
  <c r="AH105" i="2"/>
  <c r="AI105" i="2" s="1"/>
  <c r="AH162" i="2"/>
  <c r="AI162" i="2" s="1"/>
  <c r="AH27" i="2"/>
  <c r="AI27" i="2" s="1"/>
  <c r="AH18" i="2"/>
  <c r="AI18" i="2" s="1"/>
  <c r="AH150" i="2"/>
  <c r="AI150" i="2" s="1"/>
  <c r="AH90" i="2"/>
  <c r="AI90" i="2" s="1"/>
  <c r="AH24" i="2"/>
  <c r="AI24" i="2" s="1"/>
  <c r="AH43" i="2"/>
  <c r="AI43" i="2" s="1"/>
  <c r="AH136" i="2"/>
  <c r="AI136" i="2" s="1"/>
  <c r="AH72" i="2"/>
  <c r="AI72" i="2" s="1"/>
  <c r="AH20" i="2"/>
  <c r="AI20" i="2" s="1"/>
  <c r="AG20" i="2"/>
  <c r="AH155" i="2"/>
  <c r="AI155" i="2" s="1"/>
  <c r="AH127" i="2"/>
  <c r="AI127" i="2" s="1"/>
  <c r="AH116" i="2"/>
  <c r="AI116" i="2" s="1"/>
  <c r="AH71" i="2"/>
  <c r="AI71" i="2" s="1"/>
  <c r="AH139" i="2"/>
  <c r="AI139" i="2" s="1"/>
  <c r="AH125" i="2"/>
  <c r="AI125" i="2" s="1"/>
  <c r="AH141" i="2"/>
  <c r="AI141" i="2" s="1"/>
  <c r="AG141" i="2"/>
  <c r="AH160" i="2"/>
  <c r="AI160" i="2" s="1"/>
  <c r="AG160" i="2"/>
  <c r="AH31" i="2"/>
  <c r="AI31" i="2" s="1"/>
  <c r="AG31" i="2"/>
  <c r="AH149" i="2"/>
  <c r="AI149" i="2" s="1"/>
  <c r="AG149" i="2"/>
  <c r="AH40" i="2"/>
  <c r="AI40" i="2" s="1"/>
  <c r="AG40" i="2"/>
  <c r="AH117" i="2"/>
  <c r="AI117" i="2" s="1"/>
  <c r="AG117" i="2"/>
  <c r="AH75" i="2"/>
  <c r="AI75" i="2" s="1"/>
  <c r="AG75" i="2"/>
  <c r="AH106" i="2"/>
  <c r="AI106" i="2" s="1"/>
  <c r="AG106" i="2"/>
  <c r="AH70" i="2"/>
  <c r="AI70" i="2" s="1"/>
  <c r="AG70" i="2"/>
  <c r="AH123" i="2"/>
  <c r="AI123" i="2" s="1"/>
  <c r="AG123" i="2"/>
  <c r="AH55" i="2"/>
  <c r="AI55" i="2" s="1"/>
  <c r="AG55" i="2"/>
  <c r="AH9" i="2"/>
  <c r="AI9" i="2" s="1"/>
  <c r="AG9" i="2"/>
  <c r="AH76" i="2"/>
  <c r="AI76" i="2" s="1"/>
  <c r="AG76" i="2"/>
  <c r="AH112" i="2"/>
  <c r="AI112" i="2" s="1"/>
  <c r="AG112" i="2"/>
  <c r="AH13" i="2"/>
  <c r="AI13" i="2" s="1"/>
  <c r="AG13" i="2"/>
  <c r="AH68" i="2"/>
  <c r="AI68" i="2" s="1"/>
  <c r="AG68" i="2"/>
  <c r="AH38" i="2"/>
  <c r="AI38" i="2" s="1"/>
  <c r="AG38" i="2"/>
  <c r="AH86" i="2"/>
  <c r="AI86" i="2" s="1"/>
  <c r="AG86" i="2"/>
  <c r="AH35" i="2"/>
  <c r="AI35" i="2" s="1"/>
  <c r="AG35" i="2"/>
  <c r="AH169" i="2"/>
  <c r="AI169" i="2" s="1"/>
  <c r="AG169" i="2"/>
  <c r="AH81" i="2"/>
  <c r="AI81" i="2" s="1"/>
  <c r="AG81" i="2"/>
  <c r="AH45" i="2"/>
  <c r="AI45" i="2" s="1"/>
  <c r="AG45" i="2"/>
  <c r="AH140" i="2"/>
  <c r="AI140" i="2" s="1"/>
  <c r="AG140" i="2"/>
  <c r="AH7" i="2"/>
  <c r="AI7" i="2" s="1"/>
  <c r="AG7" i="2"/>
  <c r="AH22" i="2"/>
  <c r="AI22" i="2" s="1"/>
  <c r="AG22" i="2"/>
  <c r="AH37" i="2"/>
  <c r="AI37" i="2" s="1"/>
  <c r="AG37" i="2"/>
  <c r="AH77" i="2"/>
  <c r="AI77" i="2" s="1"/>
  <c r="AG77" i="2"/>
  <c r="AH158" i="2"/>
  <c r="AI158" i="2" s="1"/>
  <c r="AG158" i="2"/>
  <c r="AH73" i="2"/>
  <c r="AI73" i="2" s="1"/>
  <c r="AG73" i="2"/>
  <c r="AH159" i="2"/>
  <c r="AI159" i="2" s="1"/>
  <c r="AG159" i="2"/>
  <c r="AH168" i="2"/>
  <c r="AI168" i="2" s="1"/>
  <c r="AG168" i="2"/>
  <c r="AH33" i="2"/>
  <c r="AI33" i="2" s="1"/>
  <c r="AG33" i="2"/>
  <c r="AH109" i="2"/>
  <c r="AI109" i="2" s="1"/>
  <c r="AG109" i="2"/>
  <c r="AH153" i="2"/>
  <c r="AI153" i="2" s="1"/>
  <c r="AG153" i="2"/>
  <c r="AH6" i="2"/>
  <c r="AI6" i="2" s="1"/>
  <c r="AG6" i="2"/>
  <c r="AH67" i="2"/>
  <c r="AI67" i="2" s="1"/>
  <c r="AG67" i="2"/>
  <c r="AH62" i="2"/>
  <c r="AI62" i="2" s="1"/>
  <c r="AG62" i="2"/>
  <c r="AH66" i="2"/>
  <c r="AI66" i="2" s="1"/>
  <c r="AG66" i="2"/>
  <c r="AH108" i="2"/>
  <c r="AI108" i="2" s="1"/>
  <c r="AG108" i="2"/>
  <c r="AH46" i="2"/>
  <c r="AI46" i="2" s="1"/>
  <c r="AG46" i="2"/>
  <c r="AH94" i="2"/>
  <c r="AI94" i="2" s="1"/>
  <c r="AG94" i="2"/>
  <c r="AH146" i="2"/>
  <c r="AI146" i="2" s="1"/>
  <c r="AG146" i="2"/>
  <c r="AH144" i="2"/>
  <c r="AI144" i="2" s="1"/>
  <c r="AG144" i="2"/>
  <c r="AH131" i="2"/>
  <c r="AI131" i="2" s="1"/>
  <c r="AG131" i="2"/>
  <c r="AH30" i="2"/>
  <c r="AI30" i="2" s="1"/>
  <c r="AG30" i="2"/>
  <c r="AH74" i="2"/>
  <c r="AI74" i="2" s="1"/>
  <c r="AG74" i="2"/>
  <c r="AH137" i="2"/>
  <c r="AI137" i="2" s="1"/>
  <c r="AG137" i="2"/>
  <c r="AH104" i="2"/>
  <c r="AI104" i="2" s="1"/>
  <c r="AG104" i="2"/>
  <c r="AH14" i="2"/>
  <c r="AI14" i="2" s="1"/>
  <c r="AG14" i="2"/>
  <c r="AH12" i="2"/>
  <c r="AI12" i="2" s="1"/>
  <c r="AG12" i="2"/>
  <c r="AH50" i="2"/>
  <c r="AI50" i="2" s="1"/>
  <c r="AG50" i="2"/>
  <c r="AH51" i="2"/>
  <c r="AI51" i="2" s="1"/>
  <c r="AG51" i="2"/>
  <c r="AH93" i="2"/>
  <c r="AI93" i="2" s="1"/>
  <c r="AG93" i="2"/>
  <c r="AH167" i="2"/>
  <c r="AI167" i="2" s="1"/>
  <c r="AG167" i="2"/>
  <c r="AH119" i="2"/>
  <c r="AI119" i="2" s="1"/>
  <c r="AG119" i="2"/>
  <c r="AH49" i="2"/>
  <c r="AI49" i="2" s="1"/>
  <c r="AG49" i="2"/>
  <c r="AH17" i="2"/>
  <c r="AI17" i="2" s="1"/>
  <c r="AG17" i="2"/>
  <c r="AH83" i="2"/>
  <c r="AI83" i="2" s="1"/>
  <c r="AG83" i="2"/>
  <c r="AH110" i="2"/>
  <c r="AI110" i="2" s="1"/>
  <c r="AG110" i="2"/>
  <c r="AH163" i="2"/>
  <c r="AI163" i="2" s="1"/>
  <c r="AG163" i="2"/>
  <c r="AH128" i="2"/>
  <c r="AI128" i="2" s="1"/>
  <c r="AG128" i="2"/>
  <c r="AH65" i="2"/>
  <c r="AI65" i="2" s="1"/>
  <c r="AG65" i="2"/>
  <c r="AH95" i="2"/>
  <c r="AI95" i="2" s="1"/>
  <c r="AG95" i="2"/>
  <c r="AH4" i="2"/>
  <c r="AI4" i="2" s="1"/>
  <c r="AG4" i="2"/>
  <c r="AG150" i="4"/>
  <c r="AH150" i="4" s="1"/>
  <c r="AJ150" i="4" s="1"/>
  <c r="AH148" i="2"/>
  <c r="AI148" i="2" s="1"/>
  <c r="AG148" i="2"/>
  <c r="AF63" i="1"/>
  <c r="AF62" i="1"/>
  <c r="AF61" i="1"/>
  <c r="AF60" i="1"/>
  <c r="AF59" i="1"/>
  <c r="AF58" i="1"/>
  <c r="AF57" i="1"/>
  <c r="AF170" i="1"/>
  <c r="AF105" i="1"/>
  <c r="AF104" i="1"/>
  <c r="AF39" i="1"/>
  <c r="AF38" i="1"/>
  <c r="AF37" i="1"/>
  <c r="AF103" i="1"/>
  <c r="AF102" i="1"/>
  <c r="AF139" i="1"/>
  <c r="AF36" i="1"/>
  <c r="AF35" i="1"/>
  <c r="AF34" i="1"/>
  <c r="AF33" i="1"/>
  <c r="AF32" i="1"/>
  <c r="AF31" i="1"/>
  <c r="AF30" i="1"/>
  <c r="AF29" i="1"/>
  <c r="AF28" i="1"/>
  <c r="AF27" i="1"/>
  <c r="AF101" i="1"/>
  <c r="AF169" i="1"/>
  <c r="AF168" i="1"/>
  <c r="AF100" i="1"/>
  <c r="AF26" i="1"/>
  <c r="AF25" i="1"/>
  <c r="AF24" i="1"/>
  <c r="AF23" i="1"/>
  <c r="AF22" i="1"/>
  <c r="AF21" i="1"/>
  <c r="AF20" i="1"/>
  <c r="AF19" i="1"/>
  <c r="AF18" i="1"/>
  <c r="AF167" i="1"/>
  <c r="AF138" i="1"/>
  <c r="AF99" i="1"/>
  <c r="AF137" i="1"/>
  <c r="AF136" i="1"/>
  <c r="AF98" i="1"/>
  <c r="AF97" i="1"/>
  <c r="AF96" i="1"/>
  <c r="AF95" i="1"/>
  <c r="AF94" i="1"/>
  <c r="AF143" i="1"/>
  <c r="AF142" i="1"/>
  <c r="AF56" i="1"/>
  <c r="AF93" i="1"/>
  <c r="AF92" i="1"/>
  <c r="AF135" i="1"/>
  <c r="AF134" i="1"/>
  <c r="AF133" i="1"/>
  <c r="AF132" i="1"/>
  <c r="AF131" i="1"/>
  <c r="AF130" i="1"/>
  <c r="AF129" i="1"/>
  <c r="AF128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7" i="1"/>
  <c r="AF149" i="1"/>
  <c r="AF148" i="1"/>
  <c r="AF147" i="1"/>
  <c r="AF146" i="1"/>
  <c r="AF145" i="1"/>
  <c r="AF144" i="1"/>
  <c r="AF127" i="1"/>
  <c r="AF16" i="1"/>
  <c r="AF15" i="1"/>
  <c r="AF126" i="1"/>
  <c r="AF125" i="1"/>
  <c r="AF91" i="1"/>
  <c r="AF124" i="1"/>
  <c r="AF14" i="1"/>
  <c r="AF123" i="1"/>
  <c r="AF13" i="1"/>
  <c r="AF122" i="1"/>
  <c r="AF90" i="1"/>
  <c r="AF121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120" i="1"/>
  <c r="AF12" i="1"/>
  <c r="AF11" i="1"/>
  <c r="AF10" i="1"/>
  <c r="AF119" i="1"/>
  <c r="AF118" i="1"/>
  <c r="AF117" i="1"/>
  <c r="AF116" i="1"/>
  <c r="AF9" i="1"/>
  <c r="AF115" i="1"/>
  <c r="AF114" i="1"/>
  <c r="AF113" i="1"/>
  <c r="AF8" i="1"/>
  <c r="AF7" i="1"/>
  <c r="AF6" i="1"/>
  <c r="AF112" i="1"/>
  <c r="AF5" i="1"/>
  <c r="AF4" i="1"/>
  <c r="AF3" i="1"/>
  <c r="AF2" i="1"/>
  <c r="AF111" i="1"/>
  <c r="AF110" i="1"/>
  <c r="AF109" i="1"/>
  <c r="AF108" i="1"/>
  <c r="AF107" i="1"/>
  <c r="AF141" i="1"/>
  <c r="AF106" i="1"/>
  <c r="AG63" i="1"/>
  <c r="AG62" i="1"/>
  <c r="AG61" i="1"/>
  <c r="AG60" i="1"/>
  <c r="AG59" i="1"/>
  <c r="AG58" i="1"/>
  <c r="AG57" i="1"/>
  <c r="AG170" i="1"/>
  <c r="AG105" i="1"/>
  <c r="AG104" i="1"/>
  <c r="AG39" i="1"/>
  <c r="AG38" i="1"/>
  <c r="AG37" i="1"/>
  <c r="AG103" i="1"/>
  <c r="AG102" i="1"/>
  <c r="AG139" i="1"/>
  <c r="AG36" i="1"/>
  <c r="AG35" i="1"/>
  <c r="AG34" i="1"/>
  <c r="AG33" i="1"/>
  <c r="AG32" i="1"/>
  <c r="AG31" i="1"/>
  <c r="AG30" i="1"/>
  <c r="AG29" i="1"/>
  <c r="AG28" i="1"/>
  <c r="AG27" i="1"/>
  <c r="AG101" i="1"/>
  <c r="AG169" i="1"/>
  <c r="AG168" i="1"/>
  <c r="AG100" i="1"/>
  <c r="AG26" i="1"/>
  <c r="AG25" i="1"/>
  <c r="AG24" i="1"/>
  <c r="AG23" i="1"/>
  <c r="AG22" i="1"/>
  <c r="AG21" i="1"/>
  <c r="AG20" i="1"/>
  <c r="AG19" i="1"/>
  <c r="AG18" i="1"/>
  <c r="AG167" i="1"/>
  <c r="AG138" i="1"/>
  <c r="AG99" i="1"/>
  <c r="AG137" i="1"/>
  <c r="AG136" i="1"/>
  <c r="AG98" i="1"/>
  <c r="AG97" i="1"/>
  <c r="AG96" i="1"/>
  <c r="AG95" i="1"/>
  <c r="AG94" i="1"/>
  <c r="AG143" i="1"/>
  <c r="AG142" i="1"/>
  <c r="AG56" i="1"/>
  <c r="AG93" i="1"/>
  <c r="AG92" i="1"/>
  <c r="AG135" i="1"/>
  <c r="AG134" i="1"/>
  <c r="AG133" i="1"/>
  <c r="AG132" i="1"/>
  <c r="AG131" i="1"/>
  <c r="AG130" i="1"/>
  <c r="AG129" i="1"/>
  <c r="AG128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166" i="1"/>
  <c r="AG165" i="1"/>
  <c r="AG164" i="1"/>
  <c r="AG163" i="1"/>
  <c r="AG162" i="1"/>
  <c r="AG161" i="1"/>
  <c r="AG160" i="1"/>
  <c r="AG159" i="1"/>
  <c r="AG158" i="1"/>
  <c r="AG157" i="1"/>
  <c r="AG156" i="1"/>
  <c r="AG155" i="1"/>
  <c r="AG154" i="1"/>
  <c r="AG153" i="1"/>
  <c r="AG152" i="1"/>
  <c r="AG151" i="1"/>
  <c r="AG150" i="1"/>
  <c r="AG17" i="1"/>
  <c r="AG149" i="1"/>
  <c r="AG148" i="1"/>
  <c r="AG147" i="1"/>
  <c r="AG146" i="1"/>
  <c r="AG145" i="1"/>
  <c r="AG144" i="1"/>
  <c r="AG127" i="1"/>
  <c r="AG16" i="1"/>
  <c r="AG15" i="1"/>
  <c r="AG126" i="1"/>
  <c r="AG125" i="1"/>
  <c r="AG91" i="1"/>
  <c r="AG124" i="1"/>
  <c r="AG14" i="1"/>
  <c r="AG123" i="1"/>
  <c r="AG13" i="1"/>
  <c r="AG122" i="1"/>
  <c r="AG90" i="1"/>
  <c r="AG121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120" i="1"/>
  <c r="AG12" i="1"/>
  <c r="AG11" i="1"/>
  <c r="AG10" i="1"/>
  <c r="AG119" i="1"/>
  <c r="AG118" i="1"/>
  <c r="AG117" i="1"/>
  <c r="AG116" i="1"/>
  <c r="AG9" i="1"/>
  <c r="AG115" i="1"/>
  <c r="AG114" i="1"/>
  <c r="AG113" i="1"/>
  <c r="AG8" i="1"/>
  <c r="AG7" i="1"/>
  <c r="AG6" i="1"/>
  <c r="AG112" i="1"/>
  <c r="AG5" i="1"/>
  <c r="AG4" i="1"/>
  <c r="AG3" i="1"/>
  <c r="AG2" i="1"/>
  <c r="AG111" i="1"/>
  <c r="AG110" i="1"/>
  <c r="AG109" i="1"/>
  <c r="AG108" i="1"/>
  <c r="AG107" i="1"/>
  <c r="AG141" i="1"/>
  <c r="AG106" i="1"/>
  <c r="AG140" i="1"/>
  <c r="AG180" i="5" l="1"/>
  <c r="AI2" i="5"/>
  <c r="AI180" i="5" s="1"/>
  <c r="AH180" i="5"/>
  <c r="AH2" i="4"/>
  <c r="AJ2" i="4" s="1"/>
  <c r="AG180" i="4"/>
  <c r="AI110" i="5"/>
  <c r="AH17" i="4"/>
  <c r="AG171" i="2"/>
  <c r="AI57" i="2"/>
  <c r="AI164" i="2"/>
  <c r="AI147" i="2"/>
  <c r="AI3" i="2"/>
  <c r="AI26" i="2"/>
  <c r="AH171" i="2"/>
  <c r="AG171" i="1"/>
  <c r="AF150" i="4"/>
  <c r="AF180" i="4" s="1"/>
  <c r="AF140" i="1"/>
  <c r="AH180" i="4" l="1"/>
  <c r="AJ17" i="4"/>
  <c r="AJ180" i="4" s="1"/>
  <c r="AI171" i="2"/>
  <c r="AF171" i="1"/>
</calcChain>
</file>

<file path=xl/sharedStrings.xml><?xml version="1.0" encoding="utf-8"?>
<sst xmlns="http://schemas.openxmlformats.org/spreadsheetml/2006/main" count="5759" uniqueCount="568">
  <si>
    <t>IBMID</t>
  </si>
  <si>
    <t>ATTid</t>
  </si>
  <si>
    <t>Notes ID</t>
  </si>
  <si>
    <t>Managers/SPOC</t>
  </si>
  <si>
    <t>Location1</t>
  </si>
  <si>
    <t>Sub UOM</t>
  </si>
  <si>
    <t>ILC Total</t>
  </si>
  <si>
    <t>STR Total</t>
  </si>
  <si>
    <t>0031EC744</t>
  </si>
  <si>
    <t>AJ6528</t>
  </si>
  <si>
    <t>Archit Jha2/India/IBM</t>
  </si>
  <si>
    <t>Archit</t>
  </si>
  <si>
    <t>Offshore</t>
  </si>
  <si>
    <t>LPP-TEST</t>
  </si>
  <si>
    <t>003ZCO744</t>
  </si>
  <si>
    <t>TG741V</t>
  </si>
  <si>
    <t>Gudapati Tarun/India/IBM</t>
  </si>
  <si>
    <t>000ZX9744</t>
  </si>
  <si>
    <t>RG362J</t>
  </si>
  <si>
    <t>Rohini Godavarthi/India/IBM</t>
  </si>
  <si>
    <t>06097E744</t>
  </si>
  <si>
    <t>VJ6814</t>
  </si>
  <si>
    <t>Vijay Jeyaprakash/India/IBM</t>
  </si>
  <si>
    <t>01634N744</t>
  </si>
  <si>
    <t>HP971W</t>
  </si>
  <si>
    <t>Harish Prabhakar/India/IBM</t>
  </si>
  <si>
    <t>00428G744</t>
  </si>
  <si>
    <t>GK4161</t>
  </si>
  <si>
    <t>Guna S Keserla/India/IBM</t>
  </si>
  <si>
    <t>001305744</t>
  </si>
  <si>
    <t>AP4338</t>
  </si>
  <si>
    <t>Anoop Patrick/India/IBM</t>
  </si>
  <si>
    <t>01504B744</t>
  </si>
  <si>
    <t>LP4359</t>
  </si>
  <si>
    <t>Linoy J Paul/India/IBM</t>
  </si>
  <si>
    <t>AVTNN0744</t>
  </si>
  <si>
    <t>OA164G</t>
  </si>
  <si>
    <t>Onkar Anil Jagadale/India/Contr/IBM</t>
  </si>
  <si>
    <t>03928C744</t>
  </si>
  <si>
    <t>GP696W</t>
  </si>
  <si>
    <t>Gopal Ponnana/India/IBM</t>
  </si>
  <si>
    <t>006725744</t>
  </si>
  <si>
    <t>RR1308</t>
  </si>
  <si>
    <t>Rajasekhara Rv Reddy/India/IBM</t>
  </si>
  <si>
    <t>0305A2744</t>
  </si>
  <si>
    <t>KA3055</t>
  </si>
  <si>
    <t>Korlagunta Aswitha/India/IBM</t>
  </si>
  <si>
    <t>0022IV744</t>
  </si>
  <si>
    <t>KM426B</t>
  </si>
  <si>
    <t>M Kavya/India/IBM</t>
  </si>
  <si>
    <t>001ZN1744</t>
  </si>
  <si>
    <t>TR315H</t>
  </si>
  <si>
    <t>Tirupathi Kumar/India/IBM</t>
  </si>
  <si>
    <t>Mobility</t>
  </si>
  <si>
    <t>SVDC3C744</t>
  </si>
  <si>
    <t>mj8718</t>
  </si>
  <si>
    <t>Monica J/India/Contr/IBM</t>
  </si>
  <si>
    <t>0010LT744</t>
  </si>
  <si>
    <t>AX797U</t>
  </si>
  <si>
    <t>Ayush Sharma5/India/IBM</t>
  </si>
  <si>
    <t>003HQY744</t>
  </si>
  <si>
    <t>rs995p</t>
  </si>
  <si>
    <t>Rajaram S/India/IBM</t>
  </si>
  <si>
    <t>004MBU744</t>
  </si>
  <si>
    <t>cb405v</t>
  </si>
  <si>
    <t>Chaitra B L/India/IBM</t>
  </si>
  <si>
    <t>0028PW744</t>
  </si>
  <si>
    <t>jx0280</t>
  </si>
  <si>
    <t>Jayashree Mohapatra1/India/IBM</t>
  </si>
  <si>
    <t>000WY6744</t>
  </si>
  <si>
    <t>vs089g</t>
  </si>
  <si>
    <t>Vibudh Sharma1/India/IBM</t>
  </si>
  <si>
    <t>0050QT744</t>
  </si>
  <si>
    <t>aq7573</t>
  </si>
  <si>
    <t>Aravindh Balasubramaniam/India/IBM</t>
  </si>
  <si>
    <t>002OGT744</t>
  </si>
  <si>
    <t>sx1117</t>
  </si>
  <si>
    <t>Shivendra Shukla/India/IBM</t>
  </si>
  <si>
    <t>004A17744</t>
  </si>
  <si>
    <t>jo7177</t>
  </si>
  <si>
    <t>Jyothi vangumalla/India/IBM</t>
  </si>
  <si>
    <t>003ZZT744</t>
  </si>
  <si>
    <t>ad769y</t>
  </si>
  <si>
    <t>Aishwarya Durai/India/IBM</t>
  </si>
  <si>
    <t>002MZI744</t>
  </si>
  <si>
    <t>sg8791</t>
  </si>
  <si>
    <t>SATYA VENKATA ABHIRAM Ganti/India/IBM</t>
  </si>
  <si>
    <t>08629F744</t>
  </si>
  <si>
    <t>ax9491</t>
  </si>
  <si>
    <t>Anilkumar r Kurup/India/IBM</t>
  </si>
  <si>
    <t>002GFF744</t>
  </si>
  <si>
    <t>rg6094</t>
  </si>
  <si>
    <t>Riya Gupta2/India/IBM</t>
  </si>
  <si>
    <t>000TFH744</t>
  </si>
  <si>
    <t>sm0348</t>
  </si>
  <si>
    <t>Sweta Mohanty/India/IBM</t>
  </si>
  <si>
    <t>0030WN744</t>
  </si>
  <si>
    <t>sg3801</t>
  </si>
  <si>
    <t>Sayan Guha/India/IBM</t>
  </si>
  <si>
    <t>004O02744</t>
  </si>
  <si>
    <t>gb7919</t>
  </si>
  <si>
    <t>Gopichand Bhimavarapu/India/IBM</t>
  </si>
  <si>
    <t>003W6U744</t>
  </si>
  <si>
    <t>ns6187</t>
  </si>
  <si>
    <t>Nagendrababu Sarika/India/IBM</t>
  </si>
  <si>
    <t>0056OK744</t>
  </si>
  <si>
    <t>sn1729</t>
  </si>
  <si>
    <t>Sunando Neogy/India/IBM</t>
  </si>
  <si>
    <t>003T40744</t>
  </si>
  <si>
    <t>hp7573</t>
  </si>
  <si>
    <t>Pedapudi Krishna/India/IBM</t>
  </si>
  <si>
    <t>003NZS744</t>
  </si>
  <si>
    <t>nn7834</t>
  </si>
  <si>
    <t>Nikhil Nayak1/India/IBM</t>
  </si>
  <si>
    <t>005CRQ744</t>
  </si>
  <si>
    <t>sv1150</t>
  </si>
  <si>
    <t>Samir Verma/India/IBM</t>
  </si>
  <si>
    <t>005A5G744</t>
  </si>
  <si>
    <t>rb290x</t>
  </si>
  <si>
    <t>Ramya B S1/India/IBM</t>
  </si>
  <si>
    <t>003O8E744</t>
  </si>
  <si>
    <t>sa9026</t>
  </si>
  <si>
    <t>Saranya S Anand/India/IBM</t>
  </si>
  <si>
    <t>001YKH744</t>
  </si>
  <si>
    <t>sp5416</t>
  </si>
  <si>
    <t>Somanath Padhi/India/IBM</t>
  </si>
  <si>
    <t>008987744</t>
  </si>
  <si>
    <t>TS0399</t>
  </si>
  <si>
    <t>Tapaswini Swain/India/IBM</t>
  </si>
  <si>
    <t>Himagirish</t>
  </si>
  <si>
    <t>On-Site</t>
  </si>
  <si>
    <t>SPP-DEV</t>
  </si>
  <si>
    <t>04865G744</t>
  </si>
  <si>
    <t>NB162F</t>
  </si>
  <si>
    <t>Nagarathna B12/India/IBM</t>
  </si>
  <si>
    <t>053518744</t>
  </si>
  <si>
    <t>HH331W</t>
  </si>
  <si>
    <t>Himagirish Hulamani/India/IBM</t>
  </si>
  <si>
    <t>C-L32E897</t>
  </si>
  <si>
    <t>CS038V</t>
  </si>
  <si>
    <t>Carl Smith/ATLANTA/Contr/IBM</t>
  </si>
  <si>
    <t>C-US4A897</t>
  </si>
  <si>
    <t>AA857F</t>
  </si>
  <si>
    <t>Abdullah Al Ahmed/US/Contr/IBM</t>
  </si>
  <si>
    <t>PE7034</t>
  </si>
  <si>
    <t>Pradeep K Eeda/India/IBM</t>
  </si>
  <si>
    <t>MR0937</t>
  </si>
  <si>
    <t>Muruganandam Ramasamy/India/IBM</t>
  </si>
  <si>
    <t>092689744</t>
  </si>
  <si>
    <t>MJ0494</t>
  </si>
  <si>
    <t>Mrinal K Jana1/India/IBM</t>
  </si>
  <si>
    <t>C-L16J897</t>
  </si>
  <si>
    <t>RC876M</t>
  </si>
  <si>
    <t>Raveendranath Choutapalli/ATLANTA/Contr/IBM</t>
  </si>
  <si>
    <t>5A4183897</t>
  </si>
  <si>
    <t>pk2419</t>
  </si>
  <si>
    <t>Purnima Kuchukulla/Piscataway/IBM</t>
  </si>
  <si>
    <t>C-N3TM897</t>
  </si>
  <si>
    <t>RJ2458</t>
  </si>
  <si>
    <t>Reuben Jones/US/Contr/IBM</t>
  </si>
  <si>
    <t>SPP-TEST</t>
  </si>
  <si>
    <t>C-N3U3897</t>
  </si>
  <si>
    <t>DB890C</t>
  </si>
  <si>
    <t>Debra Branstetter/US/Contr/IBM</t>
  </si>
  <si>
    <t>C-UGP2897</t>
  </si>
  <si>
    <t>KP161H</t>
  </si>
  <si>
    <t>Kiruthiga Pathmarajan/US/Contr/IBM</t>
  </si>
  <si>
    <t>C-N3TL897</t>
  </si>
  <si>
    <t>RG1276</t>
  </si>
  <si>
    <t>Ronald Gardner/US/Contr/IBM</t>
  </si>
  <si>
    <t>C-SNYA897</t>
  </si>
  <si>
    <t>DP3457</t>
  </si>
  <si>
    <t>Darrell Wayne Pettz/US/Contr/IBM</t>
  </si>
  <si>
    <t>C-UV10897</t>
  </si>
  <si>
    <t>MM6720</t>
  </si>
  <si>
    <t>Melinda Sue Marquess/US/Contr/IBM</t>
  </si>
  <si>
    <t>040568744</t>
  </si>
  <si>
    <t>SS8857</t>
  </si>
  <si>
    <t>Selvakannan Sankaranarayanan/India/IBM</t>
  </si>
  <si>
    <t>SPP</t>
  </si>
  <si>
    <t>8J3637897</t>
  </si>
  <si>
    <t>AR3111</t>
  </si>
  <si>
    <t>Ankit Ranjan2/US/IBM</t>
  </si>
  <si>
    <t xml:space="preserve">Voice App </t>
  </si>
  <si>
    <t>1D6837897</t>
  </si>
  <si>
    <t>EK2391</t>
  </si>
  <si>
    <t>Eugene G Katz/Piscataway/IBM</t>
  </si>
  <si>
    <t>C-MHNB897</t>
  </si>
  <si>
    <t>JK636T</t>
  </si>
  <si>
    <t>Jaslina Kalai Kuni/US/Contr/IBM</t>
  </si>
  <si>
    <t>0J3808897</t>
  </si>
  <si>
    <t>AC204H</t>
  </si>
  <si>
    <t>Anand Chaturvedi1/US/IBM</t>
  </si>
  <si>
    <t>1D6825897</t>
  </si>
  <si>
    <t>JH1596</t>
  </si>
  <si>
    <t>Jennifer D Hoffman/Piscataway/IBM</t>
  </si>
  <si>
    <t>1D6797897</t>
  </si>
  <si>
    <t>DF2516</t>
  </si>
  <si>
    <t>David Ficarra/Piscataway/IBM</t>
  </si>
  <si>
    <t>C-SNYC897</t>
  </si>
  <si>
    <t>JR5418</t>
  </si>
  <si>
    <t>Janet Lynn Roberts/US/Contr/IBM</t>
  </si>
  <si>
    <t>C-TJ8H897</t>
  </si>
  <si>
    <t>VB840R</t>
  </si>
  <si>
    <t>Valerie Denise Baker/US/Contr/IBM</t>
  </si>
  <si>
    <t>01470Z744</t>
  </si>
  <si>
    <t>JS475S</t>
  </si>
  <si>
    <t>Jigar Sheth/India/IBM</t>
  </si>
  <si>
    <t>Janani</t>
  </si>
  <si>
    <t>LPP-DEV</t>
  </si>
  <si>
    <t>037296744</t>
  </si>
  <si>
    <t>KK369R</t>
  </si>
  <si>
    <t>Karthikbabu Kandasamy/India/IBM</t>
  </si>
  <si>
    <t>05997A744</t>
  </si>
  <si>
    <t>AK6920</t>
  </si>
  <si>
    <t>Ajey Kumar1/India/IBM</t>
  </si>
  <si>
    <t>C-JXXY897</t>
  </si>
  <si>
    <t>SM014D</t>
  </si>
  <si>
    <t>Sundeep Muttana/Woodbridge/Contr/IBM</t>
  </si>
  <si>
    <t>C-HTG4897</t>
  </si>
  <si>
    <t>RJ2374</t>
  </si>
  <si>
    <t>Rajiv Jhaveri/Woodbridge/Contr/IBM</t>
  </si>
  <si>
    <t>C-957R897</t>
  </si>
  <si>
    <t>DB7176</t>
  </si>
  <si>
    <t>David Bagley/Woodbridge/Contr/IBM</t>
  </si>
  <si>
    <t>C-X9PN897</t>
  </si>
  <si>
    <t>vf1935</t>
  </si>
  <si>
    <t>Vinodh Francis/US/Contr/IBM</t>
  </si>
  <si>
    <t>2J9688897</t>
  </si>
  <si>
    <t>TT9471</t>
  </si>
  <si>
    <t>Thontadarya C Telagi/US/IBM</t>
  </si>
  <si>
    <t>01277V744</t>
  </si>
  <si>
    <t>LC216B</t>
  </si>
  <si>
    <t>Limbajirao P Chandrakant/India/IBM</t>
  </si>
  <si>
    <t>06025S744</t>
  </si>
  <si>
    <t>TN2509</t>
  </si>
  <si>
    <t>Thiyagarajan Nagaraj167/India/IBM</t>
  </si>
  <si>
    <t>03289G744</t>
  </si>
  <si>
    <t>MC280T</t>
  </si>
  <si>
    <t>Manjunath Chowdareddy/India/IBM</t>
  </si>
  <si>
    <t>03126F744</t>
  </si>
  <si>
    <t>DR588M</t>
  </si>
  <si>
    <t>Devarakonda C Raj/India/IBM</t>
  </si>
  <si>
    <t>00289M744</t>
  </si>
  <si>
    <t>BM531C</t>
  </si>
  <si>
    <t>Balasubramanian Manickavasagam/India/IBM</t>
  </si>
  <si>
    <t>AM0590</t>
  </si>
  <si>
    <t>Amit K Mudliar/India/IBM</t>
  </si>
  <si>
    <t>07025O744</t>
  </si>
  <si>
    <t>SO603U</t>
  </si>
  <si>
    <t>Shrikanth Ojha/India/IBM</t>
  </si>
  <si>
    <t>03289H744</t>
  </si>
  <si>
    <t>GD5875</t>
  </si>
  <si>
    <t>Glory J Doss1/India/IBM</t>
  </si>
  <si>
    <t>2G2817897</t>
  </si>
  <si>
    <t>MJ0889</t>
  </si>
  <si>
    <t>Mercy John/Piscataway/IBM</t>
  </si>
  <si>
    <t>000445744</t>
  </si>
  <si>
    <t>VN0269</t>
  </si>
  <si>
    <t>Vipin Narayanan/India/IBM</t>
  </si>
  <si>
    <t>2G0534897</t>
  </si>
  <si>
    <t>DS6841</t>
  </si>
  <si>
    <t>Debdatta Sen/Woodbridge/IBM</t>
  </si>
  <si>
    <t>2J5097897</t>
  </si>
  <si>
    <t>MM3481</t>
  </si>
  <si>
    <t>MUTHUMANOHAR RAMASAMY/US/IBM</t>
  </si>
  <si>
    <t>01163O744</t>
  </si>
  <si>
    <t>DR854T</t>
  </si>
  <si>
    <t>Dhirendra Ray/India/IBM</t>
  </si>
  <si>
    <t>2J8133897</t>
  </si>
  <si>
    <t>KM659S</t>
  </si>
  <si>
    <t>Kaushik Maheshwari1/US/IBM</t>
  </si>
  <si>
    <t>7J5749897</t>
  </si>
  <si>
    <t>AA5221</t>
  </si>
  <si>
    <t>Anthony Acocella/US/IBM</t>
  </si>
  <si>
    <t>03027V744</t>
  </si>
  <si>
    <t>RS715A</t>
  </si>
  <si>
    <t>Ranjith K Shada/India/IBM</t>
  </si>
  <si>
    <t>MD1278</t>
  </si>
  <si>
    <t>Manish K Dube/India/IBM</t>
  </si>
  <si>
    <t>C-TLA9897</t>
  </si>
  <si>
    <t>JN544M</t>
  </si>
  <si>
    <t>Janani Nagaraju/US/Contr/IBM</t>
  </si>
  <si>
    <t>0J6673897</t>
  </si>
  <si>
    <t>DR5651</t>
  </si>
  <si>
    <t>Dinesh Rajagopal/US/IBM</t>
  </si>
  <si>
    <t>00827H744</t>
  </si>
  <si>
    <t>AC229E</t>
  </si>
  <si>
    <t>Avteet Chayal/India/IBM</t>
  </si>
  <si>
    <t>Ecomp</t>
  </si>
  <si>
    <t>073574744</t>
  </si>
  <si>
    <t>FA0357</t>
  </si>
  <si>
    <t>Farid Ahmad/India/IBM</t>
  </si>
  <si>
    <t>C-M64C897</t>
  </si>
  <si>
    <t>DL923T</t>
  </si>
  <si>
    <t>Dileep Linga/US/Contr/IBM</t>
  </si>
  <si>
    <t>C-VY8D897</t>
  </si>
  <si>
    <t>SA5324</t>
  </si>
  <si>
    <t>Sunitha Araveti/US/Contr/IBM</t>
  </si>
  <si>
    <t>C-U97F897</t>
  </si>
  <si>
    <t>JI0166</t>
  </si>
  <si>
    <t>Jamuna Ghale/US/Contr/IBM</t>
  </si>
  <si>
    <t>071449744</t>
  </si>
  <si>
    <t>RP023U</t>
  </si>
  <si>
    <t>Roshni Ponneth1/India/IBM</t>
  </si>
  <si>
    <t>07569C744</t>
  </si>
  <si>
    <t>MM553X</t>
  </si>
  <si>
    <t>Muni Kunchi/India/IBM</t>
  </si>
  <si>
    <t>AR394G</t>
  </si>
  <si>
    <t>Aravindhan A Ramakrishnan/India/IBM</t>
  </si>
  <si>
    <t>000GMC744</t>
  </si>
  <si>
    <t>PD1931</t>
  </si>
  <si>
    <t>Praveen Merwyn Dsouza01/India/IBM</t>
  </si>
  <si>
    <t>ST9637</t>
  </si>
  <si>
    <t>Sitharaman T R/India/IBM</t>
  </si>
  <si>
    <t>Investment</t>
  </si>
  <si>
    <t>005565744</t>
  </si>
  <si>
    <t>SK6298</t>
  </si>
  <si>
    <t>Sumeet Kumar/India/IBM</t>
  </si>
  <si>
    <t>VC539A</t>
  </si>
  <si>
    <t>Vivek Chandrsekaran/India/IBM</t>
  </si>
  <si>
    <t>4J6412897</t>
  </si>
  <si>
    <t>MC2374</t>
  </si>
  <si>
    <t>Manoj Chandraprakash/US/IBM</t>
  </si>
  <si>
    <t>C-PB9X897</t>
  </si>
  <si>
    <t>HB0545</t>
  </si>
  <si>
    <t>Himabindu Basireddy/US/Contr/IBM</t>
  </si>
  <si>
    <t>AJ5623</t>
  </si>
  <si>
    <t>Adarsh S Jalaja/India/IBM</t>
  </si>
  <si>
    <t>Kapil G</t>
  </si>
  <si>
    <t>098017744</t>
  </si>
  <si>
    <t>KG4469</t>
  </si>
  <si>
    <t>Kapil Gomatiwala/India/IBM</t>
  </si>
  <si>
    <t>SC4682</t>
  </si>
  <si>
    <t>Sanjeev Chauhan/India/IBM</t>
  </si>
  <si>
    <t>004267744</t>
  </si>
  <si>
    <t>VC0615</t>
  </si>
  <si>
    <t>Vaibhav C Cariappa/India/IBM</t>
  </si>
  <si>
    <t>0004WN744</t>
  </si>
  <si>
    <t>RG594H</t>
  </si>
  <si>
    <t>Rakesh Gour19/India/IBM</t>
  </si>
  <si>
    <t>06870U744</t>
  </si>
  <si>
    <t>MA696E</t>
  </si>
  <si>
    <t>Mukesh Anand33/India/IBM</t>
  </si>
  <si>
    <t>0051Y6744</t>
  </si>
  <si>
    <t>NM2401</t>
  </si>
  <si>
    <t>Nishmitha Mallya1/India/IBM</t>
  </si>
  <si>
    <t>03773M744</t>
  </si>
  <si>
    <t>AM958F</t>
  </si>
  <si>
    <t>Anuja M1/India/IBM</t>
  </si>
  <si>
    <t>0010ZL744</t>
  </si>
  <si>
    <t>NP0437</t>
  </si>
  <si>
    <t>Pyla Nihitha/India/IBM</t>
  </si>
  <si>
    <t>03683D744</t>
  </si>
  <si>
    <t>SH0357</t>
  </si>
  <si>
    <t>Shekhar Huded/India/IBM</t>
  </si>
  <si>
    <t>004DTA744</t>
  </si>
  <si>
    <t>CS427B</t>
  </si>
  <si>
    <t>Chandrika Sanjay/India/IBM</t>
  </si>
  <si>
    <t>027643744</t>
  </si>
  <si>
    <t>SR041N</t>
  </si>
  <si>
    <t>Saravanan Ramalingam1/India/IBM</t>
  </si>
  <si>
    <t>042972744</t>
  </si>
  <si>
    <t>SN227C</t>
  </si>
  <si>
    <t>Siva S Nagarajan1/India/IBM</t>
  </si>
  <si>
    <t>SN288C</t>
  </si>
  <si>
    <t>Srivalli Namachivayam/India/IBM</t>
  </si>
  <si>
    <t>003JEO744</t>
  </si>
  <si>
    <t>KV7628</t>
  </si>
  <si>
    <t>Kapil Vankamamidi/India/IBM</t>
  </si>
  <si>
    <t>034776744</t>
  </si>
  <si>
    <t>AS005H</t>
  </si>
  <si>
    <t>Anbazhagan Sambathu/India/IBM</t>
  </si>
  <si>
    <t>000ICV744</t>
  </si>
  <si>
    <t>RS830D</t>
  </si>
  <si>
    <t>Rupinderjeet Singh/India/IBM</t>
  </si>
  <si>
    <t>001A69744</t>
  </si>
  <si>
    <t>RD255J</t>
  </si>
  <si>
    <t>RADHANJALI Dampanaboyina/India/IBM</t>
  </si>
  <si>
    <t>004IP9744</t>
  </si>
  <si>
    <t>RX476Q</t>
  </si>
  <si>
    <t>Rishabh Karan Makkar/India/IBM</t>
  </si>
  <si>
    <t>026448744</t>
  </si>
  <si>
    <t>SC849C</t>
  </si>
  <si>
    <t>Sudheer R Chinthala/India/IBM</t>
  </si>
  <si>
    <t>001A67744</t>
  </si>
  <si>
    <t>CM657W</t>
  </si>
  <si>
    <t>Chinnaganta Mounika/India/IBM</t>
  </si>
  <si>
    <t>001XRI744</t>
  </si>
  <si>
    <t>SL4717</t>
  </si>
  <si>
    <t>Shunmugapriya L S/India/IBM</t>
  </si>
  <si>
    <t>00094Y744</t>
  </si>
  <si>
    <t>SK670P</t>
  </si>
  <si>
    <t>Sudarshan Kumar19/India/IBM</t>
  </si>
  <si>
    <t>0037N8744</t>
  </si>
  <si>
    <t>AV6181</t>
  </si>
  <si>
    <t>Adari Vyshnavi/India/IBM</t>
  </si>
  <si>
    <t>002T8G744</t>
  </si>
  <si>
    <t>CM2511</t>
  </si>
  <si>
    <t>Chaithanya Murthy/India/IBM</t>
  </si>
  <si>
    <t>0008OD744</t>
  </si>
  <si>
    <t>JZ385P</t>
  </si>
  <si>
    <t>Jegadeesh Babu/India/IBM</t>
  </si>
  <si>
    <t>097915744</t>
  </si>
  <si>
    <t>DS373E</t>
  </si>
  <si>
    <t>Dinesha Gs/India/IBM</t>
  </si>
  <si>
    <t>PK2452</t>
  </si>
  <si>
    <t>Phani Kiran/India/IBM</t>
  </si>
  <si>
    <t>019840744</t>
  </si>
  <si>
    <t>PR0366</t>
  </si>
  <si>
    <t>Preethy Ramadoss/India/IBM</t>
  </si>
  <si>
    <t>004IP2744</t>
  </si>
  <si>
    <t>RP5417</t>
  </si>
  <si>
    <t>Ravikumar Pardhi1/India/IBM</t>
  </si>
  <si>
    <t>0011UK744</t>
  </si>
  <si>
    <t>SB397T</t>
  </si>
  <si>
    <t>Battini Suma/India/IBM</t>
  </si>
  <si>
    <t>003KPO744</t>
  </si>
  <si>
    <t>SB537M</t>
  </si>
  <si>
    <t>Sirisha Basam/India/IBM</t>
  </si>
  <si>
    <t>0049JO744</t>
  </si>
  <si>
    <t>JS757P</t>
  </si>
  <si>
    <t>Janani Sshree Vandavasi Srinivasan/India/IBM</t>
  </si>
  <si>
    <t>005BST744</t>
  </si>
  <si>
    <t>pa6171</t>
  </si>
  <si>
    <t>Pragati Aggarwal/India/IBM</t>
  </si>
  <si>
    <t>SB8178</t>
  </si>
  <si>
    <t>Sudeep K Banerjee/India/IBM</t>
  </si>
  <si>
    <t>Latha</t>
  </si>
  <si>
    <t>027703744</t>
  </si>
  <si>
    <t>PJ0877</t>
  </si>
  <si>
    <t>Padmasankar Jadu/India/IBM</t>
  </si>
  <si>
    <t>021606744</t>
  </si>
  <si>
    <t>MR427G</t>
  </si>
  <si>
    <t>Maran R Goutham/India/IBM</t>
  </si>
  <si>
    <t>003FDU744</t>
  </si>
  <si>
    <t>SB471W</t>
  </si>
  <si>
    <t>Seema Basantani1/India/IBM</t>
  </si>
  <si>
    <t>0054RM744</t>
  </si>
  <si>
    <t>sx0375</t>
  </si>
  <si>
    <t>Sakala S M/India/IBM</t>
  </si>
  <si>
    <t>Suvitha</t>
  </si>
  <si>
    <t>003ROG744</t>
  </si>
  <si>
    <t>SX4458</t>
  </si>
  <si>
    <t>Shreevalli S/India/IBM</t>
  </si>
  <si>
    <t>003IS3744</t>
  </si>
  <si>
    <t>LR3579</t>
  </si>
  <si>
    <t>Lavanya R11/India/IBM</t>
  </si>
  <si>
    <t>004dJI744</t>
  </si>
  <si>
    <t>RD835V</t>
  </si>
  <si>
    <t>Risab Dubey/India/IBM</t>
  </si>
  <si>
    <t>001AEL744</t>
  </si>
  <si>
    <t>SK368X</t>
  </si>
  <si>
    <t>Sanem Kumar Reddy/India/IBM</t>
  </si>
  <si>
    <t>Kabira</t>
  </si>
  <si>
    <t>0045ZJ744</t>
  </si>
  <si>
    <t>SV3224</t>
  </si>
  <si>
    <t>Suvitha Vijayakumar S/India/IBM</t>
  </si>
  <si>
    <t>065731744</t>
  </si>
  <si>
    <t>LR8037</t>
  </si>
  <si>
    <t>Lekshmi R Nair/India/IBM</t>
  </si>
  <si>
    <t>083432744</t>
  </si>
  <si>
    <t>SP4627</t>
  </si>
  <si>
    <t>Shajil Pilathottathil/India/IBM</t>
  </si>
  <si>
    <t>097815744</t>
  </si>
  <si>
    <t>sg105u</t>
  </si>
  <si>
    <t>Gaddam S Rani/India/IBM</t>
  </si>
  <si>
    <t>0050VE744</t>
  </si>
  <si>
    <t>bs9433</t>
  </si>
  <si>
    <t>Bhavani Singh/India/IBM</t>
  </si>
  <si>
    <t>009871744</t>
  </si>
  <si>
    <t>NV0399</t>
  </si>
  <si>
    <t>Naveen K Vardichand/India/IBM</t>
  </si>
  <si>
    <t>001A9O744</t>
  </si>
  <si>
    <t>SK8048</t>
  </si>
  <si>
    <t>Suman Kumar/India/IBM</t>
  </si>
  <si>
    <t>096586744</t>
  </si>
  <si>
    <t>PC509E</t>
  </si>
  <si>
    <t>Praiselyn C1/India/IBM</t>
  </si>
  <si>
    <t>ML</t>
  </si>
  <si>
    <t>000MAF744</t>
  </si>
  <si>
    <t>AK6483</t>
  </si>
  <si>
    <t>Asya Koyapathodi/India/IBM</t>
  </si>
  <si>
    <t>0032BW744</t>
  </si>
  <si>
    <t>CX2710</t>
  </si>
  <si>
    <t>Chaithra M3/India/IBM</t>
  </si>
  <si>
    <t>0215A1744</t>
  </si>
  <si>
    <t>UD2768</t>
  </si>
  <si>
    <t>Ushadoraswamy Rajendra/India/IBM</t>
  </si>
  <si>
    <t>00612E744</t>
  </si>
  <si>
    <t>RG997Q</t>
  </si>
  <si>
    <t>Radhakrishna R Gavireddy/India/IBM</t>
  </si>
  <si>
    <t>029940744</t>
  </si>
  <si>
    <t>NK1577</t>
  </si>
  <si>
    <t>Nethravathi Kogilegopalagowda/India/IBM</t>
  </si>
  <si>
    <t>0718E7744</t>
  </si>
  <si>
    <t>NM7273</t>
  </si>
  <si>
    <t>Narreddi Mahitha10/India/IBM</t>
  </si>
  <si>
    <t>003IY1744</t>
  </si>
  <si>
    <t>VC6273</t>
  </si>
  <si>
    <t>CHALAMALA Viswanath/India/IBM</t>
  </si>
  <si>
    <t>002WSV744</t>
  </si>
  <si>
    <t>DG1399</t>
  </si>
  <si>
    <t>Govinda Divija Sphurrthy/India/IBM</t>
  </si>
  <si>
    <t>003D0G744</t>
  </si>
  <si>
    <t>st0064</t>
  </si>
  <si>
    <t>TIRUVEEDULA Shamily/India/IBM</t>
  </si>
  <si>
    <t>SVEWXN744</t>
  </si>
  <si>
    <t>PH5744</t>
  </si>
  <si>
    <t>Perumanlla Harish1/India/Contr/IBM</t>
  </si>
  <si>
    <t>003R5L744</t>
  </si>
  <si>
    <t>sq7919</t>
  </si>
  <si>
    <t>Sankula Bhargavi/India/IBM</t>
  </si>
  <si>
    <t>0053CX744</t>
  </si>
  <si>
    <t>CB463G</t>
  </si>
  <si>
    <t>B R Chandana/India/IBM</t>
  </si>
  <si>
    <t>0051NM744</t>
  </si>
  <si>
    <t>GD3856</t>
  </si>
  <si>
    <t>Gagandeep D A/India/IBM</t>
  </si>
  <si>
    <t>0053XW744</t>
  </si>
  <si>
    <t>jo1910</t>
  </si>
  <si>
    <t>Jitendra Sri naga varma Chekuri/India/IBM</t>
  </si>
  <si>
    <t>STR FTE</t>
  </si>
  <si>
    <t>Ravikumar Pardhi2/India/IBM</t>
  </si>
  <si>
    <t>Rishabh Makkar2/India/IBM</t>
  </si>
  <si>
    <t>004OHU744</t>
  </si>
  <si>
    <t>RR362C</t>
  </si>
  <si>
    <t>Ruby Kannan Ramaiah/India/IBM</t>
  </si>
  <si>
    <t>002G4I744</t>
  </si>
  <si>
    <t>SZ4990</t>
  </si>
  <si>
    <t>Sai Prasad/India/IBM</t>
  </si>
  <si>
    <t>038296744</t>
  </si>
  <si>
    <t>VS714k</t>
  </si>
  <si>
    <t>Venkatesan Sathiyamoorthy/India/IBM</t>
  </si>
  <si>
    <t>Team</t>
  </si>
  <si>
    <t>VAC FTE</t>
  </si>
  <si>
    <t>FTE</t>
  </si>
  <si>
    <t>GAP</t>
  </si>
  <si>
    <t>ABDULLA</t>
  </si>
  <si>
    <t>005NP1744</t>
  </si>
  <si>
    <t>???</t>
  </si>
  <si>
    <t>Rashmi N5/India/IBM</t>
  </si>
  <si>
    <t>VoiceApp</t>
  </si>
  <si>
    <t>C-XTYW897</t>
  </si>
  <si>
    <t>rc253x</t>
  </si>
  <si>
    <t>Raghuram Challagonda/US/Contr/IBM</t>
  </si>
  <si>
    <t>API</t>
  </si>
  <si>
    <t>C-XTYX897</t>
  </si>
  <si>
    <t>mv978b</t>
  </si>
  <si>
    <t>Manisha Vavilala/US/Contr/IBM</t>
  </si>
  <si>
    <t>LPP</t>
  </si>
  <si>
    <t>005NOZ744</t>
  </si>
  <si>
    <t>Veera Manikantha A/India/IBM</t>
  </si>
  <si>
    <t>005NH2744</t>
  </si>
  <si>
    <t>kalva venkatesh/India/IBM</t>
  </si>
  <si>
    <t>005NWH744</t>
  </si>
  <si>
    <t>ketireddy Pavan Kumar Reddy/India/IBM</t>
  </si>
  <si>
    <t>0034CA744</t>
  </si>
  <si>
    <t>Shanmuga Prabhu G/India/IBM</t>
  </si>
  <si>
    <t>005NMU74</t>
  </si>
  <si>
    <t>Sagirala Satya Karthik/India/IBM</t>
  </si>
  <si>
    <t>005NOP744</t>
  </si>
  <si>
    <t>Rachana N1/India/IBM</t>
  </si>
  <si>
    <t>Sum of FTE</t>
  </si>
  <si>
    <t>Sum of VAC FTE</t>
  </si>
  <si>
    <t>Sum of GAP</t>
  </si>
  <si>
    <t>005NHB744</t>
  </si>
  <si>
    <t>005NDL744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</si>
</sst>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b/>
      <sz val="8"/>
      <color rgb="FFFF0000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  <font>
      <b/>
      <sz val="9"/>
      <color rgb="FFFF0000"/>
      <name val="Aptos Narrow"/>
      <family val="2"/>
      <scheme val="minor"/>
    </font>
    <font>
      <sz val="10"/>
      <color rgb="FF000000"/>
      <name val="Calibri"/>
      <family val="2"/>
    </font>
    <font>
      <sz val="8"/>
      <color rgb="FFFF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</cellStyleXfs>
  <cellXfs count="76">
    <xf numFmtId="0" fontId="0" fillId="0" borderId="0" xfId="0"/>
    <xf numFmtId="0" fontId="4" fillId="4" borderId="1" xfId="3" applyFont="1" applyFill="1" applyBorder="1" applyAlignment="1">
      <alignment horizontal="center" vertical="center"/>
    </xf>
    <xf numFmtId="0" fontId="5" fillId="0" borderId="0" xfId="0" applyFont="1"/>
    <xf numFmtId="0" fontId="5" fillId="0" borderId="1" xfId="3" applyFont="1" applyBorder="1" applyAlignment="1" applyProtection="1">
      <alignment horizontal="center" vertical="center"/>
      <protection locked="0"/>
    </xf>
    <xf numFmtId="0" fontId="5" fillId="0" borderId="1" xfId="3" applyFont="1" applyBorder="1" applyAlignment="1">
      <alignment horizontal="center" vertical="center"/>
    </xf>
    <xf numFmtId="0" fontId="5" fillId="0" borderId="1" xfId="3" quotePrefix="1" applyFont="1" applyBorder="1" applyAlignment="1" applyProtection="1">
      <alignment horizontal="center" vertical="center"/>
      <protection locked="0"/>
    </xf>
    <xf numFmtId="0" fontId="5" fillId="0" borderId="1" xfId="3" applyFont="1" applyBorder="1" applyAlignment="1">
      <alignment horizontal="center"/>
    </xf>
    <xf numFmtId="0" fontId="5" fillId="5" borderId="1" xfId="3" applyFont="1" applyFill="1" applyBorder="1" applyAlignment="1">
      <alignment horizontal="center" vertical="center"/>
    </xf>
    <xf numFmtId="0" fontId="5" fillId="0" borderId="1" xfId="3" quotePrefix="1" applyFont="1" applyBorder="1" applyAlignment="1">
      <alignment horizontal="center" vertical="center"/>
    </xf>
    <xf numFmtId="0" fontId="5" fillId="6" borderId="1" xfId="3" applyFont="1" applyFill="1" applyBorder="1" applyAlignment="1">
      <alignment horizont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2" applyNumberFormat="1" applyFont="1" applyFill="1" applyBorder="1" applyAlignment="1">
      <alignment horizontal="center"/>
    </xf>
    <xf numFmtId="164" fontId="5" fillId="0" borderId="1" xfId="3" applyNumberFormat="1" applyFont="1" applyBorder="1" applyAlignment="1">
      <alignment horizontal="center"/>
    </xf>
    <xf numFmtId="1" fontId="5" fillId="0" borderId="1" xfId="1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5" borderId="1" xfId="3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1" xfId="0" applyFont="1" applyFill="1" applyBorder="1" applyAlignment="1">
      <alignment horizontal="center"/>
    </xf>
    <xf numFmtId="2" fontId="5" fillId="0" borderId="0" xfId="0" applyNumberFormat="1" applyFont="1" applyAlignment="1">
      <alignment horizontal="center"/>
    </xf>
    <xf numFmtId="15" fontId="4" fillId="4" borderId="1" xfId="0" applyNumberFormat="1" applyFont="1" applyFill="1" applyBorder="1" applyAlignment="1">
      <alignment horizontal="center" textRotation="90"/>
    </xf>
    <xf numFmtId="15" fontId="4" fillId="7" borderId="1" xfId="0" applyNumberFormat="1" applyFont="1" applyFill="1" applyBorder="1" applyAlignment="1">
      <alignment horizontal="center" textRotation="90"/>
    </xf>
    <xf numFmtId="0" fontId="8" fillId="4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15" fontId="8" fillId="4" borderId="1" xfId="0" applyNumberFormat="1" applyFont="1" applyFill="1" applyBorder="1" applyAlignment="1">
      <alignment horizontal="center" textRotation="90"/>
    </xf>
    <xf numFmtId="15" fontId="8" fillId="7" borderId="1" xfId="0" applyNumberFormat="1" applyFont="1" applyFill="1" applyBorder="1" applyAlignment="1">
      <alignment horizontal="center" textRotation="90"/>
    </xf>
    <xf numFmtId="0" fontId="9" fillId="0" borderId="0" xfId="0" applyFont="1" applyAlignment="1">
      <alignment horizontal="center"/>
    </xf>
    <xf numFmtId="0" fontId="9" fillId="0" borderId="1" xfId="3" applyFont="1" applyBorder="1" applyAlignment="1" applyProtection="1">
      <alignment horizontal="center" vertical="center"/>
      <protection locked="0"/>
    </xf>
    <xf numFmtId="0" fontId="9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/>
    </xf>
    <xf numFmtId="164" fontId="9" fillId="0" borderId="1" xfId="3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5" borderId="1" xfId="3" applyFont="1" applyFill="1" applyBorder="1" applyAlignment="1">
      <alignment horizontal="center"/>
    </xf>
    <xf numFmtId="0" fontId="9" fillId="0" borderId="1" xfId="3" quotePrefix="1" applyFont="1" applyBorder="1" applyAlignment="1" applyProtection="1">
      <alignment horizontal="center" vertical="center"/>
      <protection locked="0"/>
    </xf>
    <xf numFmtId="1" fontId="9" fillId="0" borderId="1" xfId="2" applyNumberFormat="1" applyFont="1" applyFill="1" applyBorder="1" applyAlignment="1">
      <alignment horizontal="center"/>
    </xf>
    <xf numFmtId="0" fontId="9" fillId="0" borderId="1" xfId="2" applyFont="1" applyFill="1" applyBorder="1" applyAlignment="1">
      <alignment horizontal="center"/>
    </xf>
    <xf numFmtId="1" fontId="9" fillId="0" borderId="1" xfId="1" applyNumberFormat="1" applyFont="1" applyFill="1" applyBorder="1" applyAlignment="1">
      <alignment horizontal="center"/>
    </xf>
    <xf numFmtId="0" fontId="9" fillId="0" borderId="4" xfId="3" applyFont="1" applyBorder="1" applyAlignment="1">
      <alignment horizontal="center"/>
    </xf>
    <xf numFmtId="0" fontId="9" fillId="0" borderId="1" xfId="0" applyFont="1" applyBorder="1" applyAlignment="1" applyProtection="1">
      <alignment horizontal="center" vertical="center"/>
      <protection locked="0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3" quotePrefix="1" applyFont="1" applyBorder="1" applyAlignment="1">
      <alignment horizontal="center" vertical="center"/>
    </xf>
    <xf numFmtId="0" fontId="11" fillId="8" borderId="0" xfId="0" applyFont="1" applyFill="1" applyAlignment="1">
      <alignment horizontal="center"/>
    </xf>
    <xf numFmtId="2" fontId="11" fillId="8" borderId="0" xfId="0" applyNumberFormat="1" applyFont="1" applyFill="1" applyAlignment="1">
      <alignment horizontal="center"/>
    </xf>
    <xf numFmtId="0" fontId="9" fillId="0" borderId="5" xfId="3" applyFont="1" applyBorder="1" applyAlignment="1">
      <alignment horizontal="center"/>
    </xf>
    <xf numFmtId="0" fontId="9" fillId="5" borderId="1" xfId="3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top" textRotation="90"/>
    </xf>
    <xf numFmtId="0" fontId="12" fillId="0" borderId="1" xfId="0" applyFont="1" applyBorder="1" applyAlignment="1">
      <alignment horizontal="center"/>
    </xf>
    <xf numFmtId="2" fontId="7" fillId="8" borderId="0" xfId="0" applyNumberFormat="1" applyFont="1" applyFill="1" applyAlignment="1">
      <alignment horizontal="center"/>
    </xf>
    <xf numFmtId="0" fontId="9" fillId="0" borderId="3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/>
    </xf>
    <xf numFmtId="0" fontId="5" fillId="9" borderId="1" xfId="3" quotePrefix="1" applyFont="1" applyFill="1" applyBorder="1" applyAlignment="1" applyProtection="1">
      <alignment horizontal="center" vertical="center"/>
      <protection locked="0"/>
    </xf>
    <xf numFmtId="0" fontId="5" fillId="9" borderId="1" xfId="3" applyFont="1" applyFill="1" applyBorder="1" applyAlignment="1">
      <alignment horizontal="center" vertical="center"/>
    </xf>
    <xf numFmtId="164" fontId="5" fillId="9" borderId="1" xfId="3" applyNumberFormat="1" applyFont="1" applyFill="1" applyBorder="1" applyAlignment="1">
      <alignment horizontal="center"/>
    </xf>
    <xf numFmtId="0" fontId="5" fillId="9" borderId="1" xfId="3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2" fontId="5" fillId="9" borderId="0" xfId="0" applyNumberFormat="1" applyFont="1" applyFill="1" applyAlignment="1">
      <alignment horizontal="center"/>
    </xf>
    <xf numFmtId="2" fontId="0" fillId="0" borderId="0" xfId="0" applyNumberFormat="1"/>
    <xf numFmtId="0" fontId="5" fillId="0" borderId="3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8" borderId="1" xfId="3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5" fontId="4" fillId="7" borderId="1" xfId="0" applyNumberFormat="1" applyFont="1" applyFill="1" applyBorder="1" applyAlignment="1">
      <alignment horizontal="center" vertical="center" textRotation="90"/>
    </xf>
    <xf numFmtId="15" fontId="4" fillId="7" borderId="3" xfId="0" applyNumberFormat="1" applyFont="1" applyFill="1" applyBorder="1" applyAlignment="1">
      <alignment horizontal="center" vertical="center" textRotation="90"/>
    </xf>
    <xf numFmtId="15" fontId="4" fillId="7" borderId="1" xfId="0" applyNumberFormat="1" applyFont="1" applyFill="1" applyBorder="1" applyAlignment="1">
      <alignment horizontal="center" vertical="top" textRotation="90"/>
    </xf>
    <xf numFmtId="0" fontId="7" fillId="8" borderId="7" xfId="0" applyFont="1" applyFill="1" applyBorder="1" applyAlignment="1">
      <alignment horizontal="center"/>
    </xf>
    <xf numFmtId="2" fontId="13" fillId="8" borderId="7" xfId="0" applyNumberFormat="1" applyFont="1" applyFill="1" applyBorder="1" applyAlignment="1">
      <alignment horizontal="center"/>
    </xf>
    <xf numFmtId="2" fontId="7" fillId="8" borderId="7" xfId="0" applyNumberFormat="1" applyFont="1" applyFill="1" applyBorder="1" applyAlignment="1">
      <alignment horizontal="center"/>
    </xf>
    <xf numFmtId="1" fontId="7" fillId="8" borderId="7" xfId="0" applyNumberFormat="1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4" xfId="3" xr:uid="{443F07FC-80CE-41B2-AF66-0C670D9D3641}"/>
  </cellStyles>
  <dxfs count="6">
    <dxf>
      <fill>
        <patternFill>
          <bgColor rgb="FFFF6699"/>
        </patternFill>
      </fill>
    </dxf>
    <dxf>
      <fill>
        <patternFill>
          <bgColor rgb="FFFF66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DAVASI SRINIVASAN, JANANI SSHREE" refreshedDate="45846.958518981482" createdVersion="8" refreshedVersion="8" minRefreshableVersion="3" recordCount="178" xr:uid="{99D819C4-B832-469A-8A3F-72108D3E3DB3}">
  <cacheSource type="worksheet">
    <worksheetSource ref="A1:AJ179" sheet="Jul'25"/>
  </cacheSource>
  <cacheFields count="36">
    <cacheField name="IBMID" numFmtId="0">
      <sharedItems containsMixedTypes="1" containsNumber="1" containsInteger="1" minValue="137082744" maxValue="984797744"/>
    </cacheField>
    <cacheField name="ATTid" numFmtId="0">
      <sharedItems/>
    </cacheField>
    <cacheField name="Notes ID" numFmtId="0">
      <sharedItems/>
    </cacheField>
    <cacheField name="Managers/SPOC" numFmtId="0">
      <sharedItems/>
    </cacheField>
    <cacheField name="Location1" numFmtId="0">
      <sharedItems/>
    </cacheField>
    <cacheField name="Team" numFmtId="0">
      <sharedItems/>
    </cacheField>
    <cacheField name="Sub UOM" numFmtId="0">
      <sharedItems/>
    </cacheField>
    <cacheField name="30-Jun-25" numFmtId="0">
      <sharedItems containsString="0" containsBlank="1" containsNumber="1" minValue="0.5" maxValue="1"/>
    </cacheField>
    <cacheField name="1-Jul-25" numFmtId="0">
      <sharedItems containsString="0" containsBlank="1" containsNumber="1" containsInteger="1" minValue="1" maxValue="1"/>
    </cacheField>
    <cacheField name="2-Jul-25" numFmtId="0">
      <sharedItems containsString="0" containsBlank="1" containsNumber="1" containsInteger="1" minValue="1" maxValue="1"/>
    </cacheField>
    <cacheField name="3-Jul-25" numFmtId="0">
      <sharedItems containsString="0" containsBlank="1" containsNumber="1" containsInteger="1" minValue="1" maxValue="1"/>
    </cacheField>
    <cacheField name="4-Jul-25" numFmtId="0">
      <sharedItems containsString="0" containsBlank="1" containsNumber="1" containsInteger="1" minValue="1" maxValue="1"/>
    </cacheField>
    <cacheField name="7-Jul-25" numFmtId="0">
      <sharedItems containsString="0" containsBlank="1" containsNumber="1" containsInteger="1" minValue="1" maxValue="1"/>
    </cacheField>
    <cacheField name="8-Jul-25" numFmtId="0">
      <sharedItems containsString="0" containsBlank="1" containsNumber="1" containsInteger="1" minValue="1" maxValue="1"/>
    </cacheField>
    <cacheField name="9-Jul-25" numFmtId="0">
      <sharedItems containsString="0" containsBlank="1" containsNumber="1" containsInteger="1" minValue="1" maxValue="1"/>
    </cacheField>
    <cacheField name="10-Jul-25" numFmtId="0">
      <sharedItems containsString="0" containsBlank="1" containsNumber="1" minValue="0.5" maxValue="1"/>
    </cacheField>
    <cacheField name="11-Jul-25" numFmtId="0">
      <sharedItems containsString="0" containsBlank="1" containsNumber="1" containsInteger="1" minValue="1" maxValue="1"/>
    </cacheField>
    <cacheField name="14-Jul-25" numFmtId="0">
      <sharedItems containsString="0" containsBlank="1" containsNumber="1" containsInteger="1" minValue="1" maxValue="1"/>
    </cacheField>
    <cacheField name="15-Jul-25" numFmtId="0">
      <sharedItems containsString="0" containsBlank="1" containsNumber="1" containsInteger="1" minValue="1" maxValue="1"/>
    </cacheField>
    <cacheField name="16-Jul-25" numFmtId="0">
      <sharedItems containsString="0" containsBlank="1" containsNumber="1" containsInteger="1" minValue="1" maxValue="1"/>
    </cacheField>
    <cacheField name="17-Jul-25" numFmtId="0">
      <sharedItems containsString="0" containsBlank="1" containsNumber="1" minValue="0.5" maxValue="1"/>
    </cacheField>
    <cacheField name="18-Jul-25" numFmtId="0">
      <sharedItems containsString="0" containsBlank="1" containsNumber="1" containsInteger="1" minValue="1" maxValue="1"/>
    </cacheField>
    <cacheField name="21-Jul-25" numFmtId="0">
      <sharedItems containsString="0" containsBlank="1" containsNumber="1" containsInteger="1" minValue="1" maxValue="1"/>
    </cacheField>
    <cacheField name="22-Jul-25" numFmtId="0">
      <sharedItems containsString="0" containsBlank="1" containsNumber="1" containsInteger="1" minValue="1" maxValue="1"/>
    </cacheField>
    <cacheField name="23-Jul-25" numFmtId="0">
      <sharedItems containsString="0" containsBlank="1" containsNumber="1" containsInteger="1" minValue="1" maxValue="1"/>
    </cacheField>
    <cacheField name="24-Jul-25" numFmtId="0">
      <sharedItems containsString="0" containsBlank="1" containsNumber="1" minValue="0.5" maxValue="1"/>
    </cacheField>
    <cacheField name="25-Jul-25" numFmtId="0">
      <sharedItems containsString="0" containsBlank="1" containsNumber="1" containsInteger="1" minValue="1" maxValue="1"/>
    </cacheField>
    <cacheField name="28-Jul-25" numFmtId="0">
      <sharedItems containsString="0" containsBlank="1" containsNumber="1" containsInteger="1" minValue="1" maxValue="1"/>
    </cacheField>
    <cacheField name="29-Jul-25" numFmtId="0">
      <sharedItems containsString="0" containsBlank="1" containsNumber="1" containsInteger="1" minValue="1" maxValue="1"/>
    </cacheField>
    <cacheField name="30-Jul-25" numFmtId="0">
      <sharedItems containsString="0" containsBlank="1" containsNumber="1" minValue="0.5" maxValue="1"/>
    </cacheField>
    <cacheField name="31-Jul-25" numFmtId="0">
      <sharedItems containsString="0" containsBlank="1" containsNumber="1" containsInteger="1" minValue="1" maxValue="8"/>
    </cacheField>
    <cacheField name="ILC Total" numFmtId="0">
      <sharedItems containsSemiMixedTypes="0" containsString="0" containsNumber="1" minValue="0" maxValue="11"/>
    </cacheField>
    <cacheField name="STR Total" numFmtId="0">
      <sharedItems containsSemiMixedTypes="0" containsString="0" containsNumber="1" containsInteger="1" minValue="0" maxValue="11"/>
    </cacheField>
    <cacheField name="VAC FTE" numFmtId="2">
      <sharedItems containsSemiMixedTypes="0" containsString="0" containsNumber="1" minValue="0" maxValue="0.5"/>
    </cacheField>
    <cacheField name="FTE" numFmtId="0">
      <sharedItems containsSemiMixedTypes="0" containsString="0" containsNumber="1" containsInteger="1" minValue="1" maxValue="1"/>
    </cacheField>
    <cacheField name="GAP" numFmtId="2">
      <sharedItems containsSemiMixedTypes="0" containsString="0" containsNumber="1" minValue="0.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8">
  <r>
    <s v="001305744"/>
    <s v="AP4338"/>
    <s v="Anoop Patrick/India/IBM"/>
    <s v="Archit"/>
    <s v="Offshore"/>
    <s v="ABDULLA"/>
    <s v="LPP-TEST"/>
    <m/>
    <m/>
    <m/>
    <n v="1"/>
    <n v="1"/>
    <m/>
    <m/>
    <m/>
    <m/>
    <m/>
    <m/>
    <m/>
    <m/>
    <m/>
    <m/>
    <m/>
    <m/>
    <m/>
    <m/>
    <m/>
    <m/>
    <m/>
    <m/>
    <m/>
    <n v="2"/>
    <n v="2"/>
    <n v="8.6956521739130432E-2"/>
    <n v="1"/>
    <n v="0.91304347826086962"/>
  </r>
  <r>
    <s v="0031EC744"/>
    <s v="AJ6528"/>
    <s v="Archit Jha2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3928C744"/>
    <s v="GP696W"/>
    <s v="Gopal Ponnana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ZCO744"/>
    <s v="TG741V"/>
    <s v="Gudapati Tarun/India/IBM"/>
    <s v="Archit"/>
    <s v="Offshore"/>
    <s v="ABDULLA"/>
    <s v="LPP-TEST"/>
    <m/>
    <m/>
    <m/>
    <m/>
    <m/>
    <m/>
    <m/>
    <n v="1"/>
    <m/>
    <m/>
    <m/>
    <m/>
    <m/>
    <m/>
    <m/>
    <m/>
    <m/>
    <m/>
    <m/>
    <m/>
    <m/>
    <m/>
    <m/>
    <m/>
    <n v="1"/>
    <n v="1"/>
    <n v="4.3478260869565216E-2"/>
    <n v="1"/>
    <n v="0.95652173913043481"/>
  </r>
  <r>
    <s v="00428G744"/>
    <s v="GK4161"/>
    <s v="Guna S Keserla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1634N744"/>
    <s v="HP971W"/>
    <s v="Harish Prabhakar/India/IBM"/>
    <s v="Archit"/>
    <s v="Offshore"/>
    <s v="ABDULLA"/>
    <s v="LPP-TEST"/>
    <n v="1"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</r>
  <r>
    <s v="0305A2744"/>
    <s v="KA3055"/>
    <s v="Korlagunta Aswitha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1504B744"/>
    <s v="LP4359"/>
    <s v="Linoy J Paul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2IV744"/>
    <s v="KM426B"/>
    <s v="M Kavya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AVTNN0744"/>
    <s v="OA164G"/>
    <s v="Onkar Anil Jagadale/India/Contr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6725744"/>
    <s v="RR1308"/>
    <s v="Rajasekhara Rv Reddy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ZX9744"/>
    <s v="RG362J"/>
    <s v="Rohini Godavarthi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6097E744"/>
    <s v="VJ6814"/>
    <s v="Vijay Jeyaprakash/India/IBM"/>
    <s v="Archit"/>
    <s v="Offshor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NP1744"/>
    <s v="???"/>
    <s v="Rashmi N5/India/IBM"/>
    <s v="Archit"/>
    <s v="Offshore"/>
    <s v="Investment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ZZT744"/>
    <s v="ad769y"/>
    <s v="Aishwarya Durai/India/IBM"/>
    <s v="Archit"/>
    <s v="Offshore"/>
    <s v="Mobility"/>
    <s v="Mobility"/>
    <m/>
    <m/>
    <m/>
    <m/>
    <m/>
    <m/>
    <m/>
    <m/>
    <m/>
    <n v="1"/>
    <m/>
    <m/>
    <m/>
    <m/>
    <n v="1"/>
    <m/>
    <m/>
    <m/>
    <m/>
    <m/>
    <m/>
    <m/>
    <m/>
    <m/>
    <n v="2"/>
    <n v="2"/>
    <n v="8.6956521739130432E-2"/>
    <n v="1"/>
    <n v="0.91304347826086962"/>
  </r>
  <r>
    <s v="08629F744"/>
    <s v="ax9491"/>
    <s v="Anilkumar r Kurup/India/IBM"/>
    <s v="Archit"/>
    <s v="Offshore"/>
    <s v="Mobility"/>
    <s v="Mobility"/>
    <m/>
    <m/>
    <m/>
    <n v="1"/>
    <m/>
    <m/>
    <m/>
    <m/>
    <m/>
    <m/>
    <m/>
    <m/>
    <m/>
    <m/>
    <m/>
    <m/>
    <m/>
    <m/>
    <m/>
    <m/>
    <m/>
    <m/>
    <m/>
    <m/>
    <n v="1"/>
    <n v="1"/>
    <n v="4.3478260869565216E-2"/>
    <n v="1"/>
    <n v="0.95652173913043481"/>
  </r>
  <r>
    <s v="0050QT744"/>
    <s v="aq7573"/>
    <s v="Aravindh Balasubramaniam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10LT744"/>
    <s v="AX797U"/>
    <s v="Ayush Sharma5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4MBU744"/>
    <s v="cb405v"/>
    <s v="Chaitra B L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4O02744"/>
    <s v="gb7919"/>
    <s v="Gopichand Bhimavarapu/India/IBM"/>
    <s v="Archit"/>
    <s v="Offshore"/>
    <s v="Mobility"/>
    <s v="Mobility"/>
    <m/>
    <m/>
    <m/>
    <m/>
    <m/>
    <m/>
    <m/>
    <m/>
    <m/>
    <n v="1"/>
    <m/>
    <m/>
    <m/>
    <m/>
    <m/>
    <m/>
    <m/>
    <m/>
    <m/>
    <m/>
    <m/>
    <m/>
    <m/>
    <m/>
    <n v="1"/>
    <n v="1"/>
    <n v="4.3478260869565216E-2"/>
    <n v="1"/>
    <n v="0.95652173913043481"/>
  </r>
  <r>
    <s v="0028PW744"/>
    <s v="jx0280"/>
    <s v="Jayashree Mohapatra1/India/IBM"/>
    <s v="Archit"/>
    <s v="Offshore"/>
    <s v="Mobility"/>
    <s v="Mobility"/>
    <m/>
    <m/>
    <m/>
    <m/>
    <m/>
    <m/>
    <m/>
    <m/>
    <m/>
    <m/>
    <m/>
    <m/>
    <m/>
    <m/>
    <m/>
    <m/>
    <n v="1"/>
    <n v="1"/>
    <m/>
    <m/>
    <m/>
    <m/>
    <m/>
    <m/>
    <n v="2"/>
    <n v="2"/>
    <n v="8.6956521739130432E-2"/>
    <n v="1"/>
    <n v="0.91304347826086962"/>
  </r>
  <r>
    <s v="004A17744"/>
    <s v="jo7177"/>
    <s v="Jyothi vangumalla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W6U744"/>
    <s v="ns6187"/>
    <s v="Nagendrababu Sarika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NZS744"/>
    <s v="nn7834"/>
    <s v="Nikhil Nayak1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T40744"/>
    <s v="hp7573"/>
    <s v="Pedapudi Krishna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HQY744"/>
    <s v="rs995p"/>
    <s v="Rajaram S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A5G744"/>
    <s v="rb290x"/>
    <s v="Ramya B S1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GFF744"/>
    <s v="rg6094"/>
    <s v="Riya Gupta2/India/IBM"/>
    <s v="Archit"/>
    <s v="Offshore"/>
    <s v="Mobility"/>
    <s v="Mobility"/>
    <m/>
    <m/>
    <m/>
    <m/>
    <m/>
    <m/>
    <m/>
    <m/>
    <n v="1"/>
    <n v="1"/>
    <m/>
    <m/>
    <m/>
    <m/>
    <m/>
    <m/>
    <m/>
    <m/>
    <m/>
    <m/>
    <m/>
    <m/>
    <m/>
    <m/>
    <n v="2"/>
    <n v="2"/>
    <n v="8.6956521739130432E-2"/>
    <n v="1"/>
    <n v="0.91304347826086962"/>
  </r>
  <r>
    <s v="004OHU744"/>
    <s v="RR362C"/>
    <s v="Ruby Kannan Ramaiah/India/IBM"/>
    <s v="Archit"/>
    <s v="Offshore"/>
    <s v="Investment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CRQ744"/>
    <s v="sv1150"/>
    <s v="Samir Verma/India/IBM"/>
    <s v="Archit"/>
    <s v="Offshore"/>
    <s v="Mobility"/>
    <s v="Mobility"/>
    <m/>
    <m/>
    <m/>
    <m/>
    <m/>
    <n v="1"/>
    <n v="1"/>
    <n v="1"/>
    <n v="1"/>
    <n v="1"/>
    <m/>
    <m/>
    <m/>
    <m/>
    <m/>
    <m/>
    <m/>
    <m/>
    <m/>
    <m/>
    <m/>
    <m/>
    <m/>
    <m/>
    <n v="5"/>
    <n v="5"/>
    <n v="0.21739130434782608"/>
    <n v="1"/>
    <n v="0.78260869565217395"/>
  </r>
  <r>
    <s v="003O8E744"/>
    <s v="sa9026"/>
    <s v="Saranya S Anand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MZI744"/>
    <s v="sg8791"/>
    <s v="SATYA VENKATA ABHIRAM Ganti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0WN744"/>
    <s v="sg3801"/>
    <s v="Sayan Guha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OGT744"/>
    <s v="sx1117"/>
    <s v="Shivendra Shukla/India/IBM"/>
    <s v="Archit"/>
    <s v="Offshore"/>
    <s v="Mobility"/>
    <s v="Mobility"/>
    <m/>
    <m/>
    <m/>
    <m/>
    <m/>
    <m/>
    <n v="1"/>
    <m/>
    <m/>
    <m/>
    <m/>
    <m/>
    <m/>
    <m/>
    <m/>
    <m/>
    <m/>
    <m/>
    <m/>
    <m/>
    <m/>
    <m/>
    <m/>
    <m/>
    <n v="1"/>
    <n v="1"/>
    <n v="4.3478260869565216E-2"/>
    <n v="1"/>
    <n v="0.95652173913043481"/>
  </r>
  <r>
    <s v="001YKH744"/>
    <s v="sp5416"/>
    <s v="Somanath Padhi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6OK744"/>
    <s v="sn1729"/>
    <s v="Sunando Neogy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TFH744"/>
    <s v="sm0348"/>
    <s v="Sweta Mohanty/India/IBM"/>
    <s v="Archit"/>
    <s v="Offshore"/>
    <s v="Mobility"/>
    <s v="Mobility"/>
    <m/>
    <m/>
    <m/>
    <m/>
    <m/>
    <m/>
    <m/>
    <m/>
    <m/>
    <m/>
    <m/>
    <m/>
    <m/>
    <n v="1"/>
    <n v="1"/>
    <n v="1"/>
    <m/>
    <m/>
    <m/>
    <m/>
    <m/>
    <m/>
    <m/>
    <m/>
    <n v="3"/>
    <n v="3"/>
    <n v="0.13043478260869565"/>
    <n v="1"/>
    <n v="0.86956521739130432"/>
  </r>
  <r>
    <s v="001ZN1744"/>
    <s v="TR315H"/>
    <s v="Tirupathi Kumar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38296744"/>
    <s v="VS714k"/>
    <s v="Venkatesan Sathiyamoorthy/India/IBM"/>
    <s v="Archit"/>
    <s v="Offshore"/>
    <s v="Investment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WY6744"/>
    <s v="vs089g"/>
    <s v="Vibudh Sharma1/India/IBM"/>
    <s v="Archit"/>
    <s v="Offshore"/>
    <s v="Mobility"/>
    <s v="Mobility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40568744"/>
    <s v="SS8857"/>
    <s v="Selvakannan Sankaranarayanan/India/IBM"/>
    <s v="Himagirish"/>
    <s v="On-Site"/>
    <s v="SPP"/>
    <s v="SP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US4A897"/>
    <s v="AA857F"/>
    <s v="Abdullah Al Ahmed/US/Contr/IBM"/>
    <s v="Himagirish"/>
    <s v="On-Site"/>
    <s v="SPP"/>
    <s v="SPP-DEV"/>
    <m/>
    <m/>
    <m/>
    <n v="1"/>
    <m/>
    <n v="1"/>
    <n v="1"/>
    <m/>
    <m/>
    <m/>
    <m/>
    <m/>
    <m/>
    <m/>
    <m/>
    <m/>
    <m/>
    <m/>
    <m/>
    <m/>
    <m/>
    <m/>
    <m/>
    <m/>
    <n v="3"/>
    <n v="3"/>
    <n v="0.13636363636363635"/>
    <n v="1"/>
    <n v="0.86363636363636365"/>
  </r>
  <r>
    <s v="C-L32E897"/>
    <s v="CS038V"/>
    <s v="Carl Smith/ATLANTA/Contr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SNYA897"/>
    <s v="DP3457"/>
    <s v="Darrell Wayne Pettz/US/Contr/IBM"/>
    <s v="Himagirish"/>
    <s v="On-Site"/>
    <s v="SPP"/>
    <s v="SPP-DEV"/>
    <m/>
    <m/>
    <m/>
    <n v="1"/>
    <m/>
    <n v="1"/>
    <m/>
    <m/>
    <m/>
    <n v="1"/>
    <m/>
    <m/>
    <m/>
    <m/>
    <m/>
    <m/>
    <m/>
    <m/>
    <m/>
    <m/>
    <m/>
    <m/>
    <m/>
    <n v="1"/>
    <n v="3"/>
    <n v="4"/>
    <n v="0.18181818181818182"/>
    <n v="1"/>
    <n v="0.81818181818181812"/>
  </r>
  <r>
    <s v="C-N3U3897"/>
    <s v="DB890C"/>
    <s v="Debra Branstetter/US/Contr/IBM"/>
    <s v="Himagirish"/>
    <s v="On-Site"/>
    <s v="SPP"/>
    <s v="SPP-DEV"/>
    <m/>
    <m/>
    <m/>
    <n v="1"/>
    <m/>
    <m/>
    <m/>
    <m/>
    <m/>
    <m/>
    <m/>
    <m/>
    <m/>
    <m/>
    <m/>
    <m/>
    <m/>
    <m/>
    <m/>
    <m/>
    <m/>
    <m/>
    <m/>
    <m/>
    <n v="1"/>
    <n v="1"/>
    <n v="4.5454545454545456E-2"/>
    <n v="1"/>
    <n v="0.95454545454545459"/>
  </r>
  <r>
    <s v="053518744"/>
    <s v="HH331W"/>
    <s v="Himagirish Hulamani/India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UGP2897"/>
    <s v="KP161H"/>
    <s v="Kiruthiga Pathmarajan/US/Contr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UV10897"/>
    <s v="MM6720"/>
    <s v="Melinda Sue Marquess/US/Contr/IBM"/>
    <s v="Himagirish"/>
    <s v="On-Site"/>
    <s v="SPP"/>
    <s v="SPP-DEV"/>
    <n v="1"/>
    <m/>
    <m/>
    <n v="1"/>
    <m/>
    <m/>
    <m/>
    <m/>
    <n v="0.5"/>
    <n v="1"/>
    <m/>
    <m/>
    <m/>
    <n v="0.5"/>
    <n v="1"/>
    <m/>
    <m/>
    <m/>
    <n v="0.5"/>
    <n v="1"/>
    <m/>
    <m/>
    <n v="0.5"/>
    <n v="1"/>
    <n v="6.5"/>
    <n v="7"/>
    <n v="0.31818181818181818"/>
    <n v="1"/>
    <n v="0.68181818181818188"/>
  </r>
  <r>
    <s v="092689744"/>
    <s v="MJ0494"/>
    <s v="Mrinal K Jana1/India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981794744"/>
    <s v="MR0937"/>
    <s v="Muruganandam Ramasamy/India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4865G744"/>
    <s v="NB162F"/>
    <s v="Nagarathna B12/India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306160744"/>
    <s v="PE7034"/>
    <s v="Pradeep K Eeda/India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5A4183897"/>
    <s v="pk2419"/>
    <s v="Purnima Kuchukulla/Piscataway/IBM"/>
    <s v="Himagirish"/>
    <s v="On-Site"/>
    <s v="SPP"/>
    <s v="SPP-DEV"/>
    <m/>
    <m/>
    <m/>
    <n v="1"/>
    <m/>
    <m/>
    <m/>
    <m/>
    <m/>
    <n v="1"/>
    <m/>
    <m/>
    <m/>
    <m/>
    <n v="1"/>
    <m/>
    <m/>
    <m/>
    <m/>
    <n v="1"/>
    <m/>
    <m/>
    <n v="1"/>
    <n v="1"/>
    <n v="4"/>
    <n v="6"/>
    <n v="0.27272727272727271"/>
    <n v="1"/>
    <n v="0.72727272727272729"/>
  </r>
  <r>
    <s v="C-L16J897"/>
    <s v="RC876M"/>
    <s v="Raveendranath Choutapalli/ATLANTA/Contr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N3TL897"/>
    <s v="RG1276"/>
    <s v="Ronald Gardner/US/Contr/IBM"/>
    <s v="Himagirish"/>
    <s v="On-Site"/>
    <s v="SPP"/>
    <s v="SPP-DEV"/>
    <n v="0.5"/>
    <m/>
    <m/>
    <n v="1"/>
    <m/>
    <n v="1"/>
    <m/>
    <m/>
    <m/>
    <n v="1"/>
    <n v="1"/>
    <m/>
    <m/>
    <m/>
    <n v="1"/>
    <n v="1"/>
    <m/>
    <m/>
    <m/>
    <n v="1"/>
    <n v="1"/>
    <m/>
    <n v="1"/>
    <n v="1"/>
    <n v="7.5"/>
    <n v="10"/>
    <n v="0.45454545454545453"/>
    <n v="1"/>
    <n v="0.54545454545454541"/>
  </r>
  <r>
    <s v="008987744"/>
    <s v="TS0399"/>
    <s v="Tapaswini Swain/India/IBM"/>
    <s v="Himagirish"/>
    <s v="On-Sit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N3TM897"/>
    <s v="RJ2458"/>
    <s v="Reuben Jones/US/Contr/IBM"/>
    <s v="Himagirish"/>
    <s v="On-Site"/>
    <s v="SPP"/>
    <s v="S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J3808897"/>
    <s v="AC204H"/>
    <s v="Anand Chaturvedi1/US/IBM"/>
    <s v="Himagirish"/>
    <s v="On-Site"/>
    <s v="VoiceApp"/>
    <s v="Voice App 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8J3637897"/>
    <s v="AR3111"/>
    <s v="Ankit Ranjan2/US/IBM"/>
    <s v="Himagirish"/>
    <s v="On-Site"/>
    <s v="VoiceApp"/>
    <s v="Voice App 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1D6797897"/>
    <s v="DF2516"/>
    <s v="David Ficarra/Piscataway/IBM"/>
    <s v="Himagirish"/>
    <s v="On-Site"/>
    <s v="VoiceApp"/>
    <s v="Voice App "/>
    <m/>
    <m/>
    <m/>
    <n v="1"/>
    <m/>
    <m/>
    <m/>
    <m/>
    <m/>
    <m/>
    <m/>
    <m/>
    <m/>
    <m/>
    <n v="1"/>
    <m/>
    <m/>
    <m/>
    <m/>
    <m/>
    <m/>
    <m/>
    <m/>
    <m/>
    <n v="2"/>
    <n v="2"/>
    <n v="9.0909090909090912E-2"/>
    <n v="1"/>
    <n v="0.90909090909090906"/>
  </r>
  <r>
    <s v="1D6837897"/>
    <s v="EK2391"/>
    <s v="Eugene G Katz/Piscataway/IBM"/>
    <s v="Himagirish"/>
    <s v="On-Site"/>
    <s v="VoiceApp"/>
    <s v="Voice App "/>
    <n v="1"/>
    <m/>
    <m/>
    <m/>
    <m/>
    <m/>
    <m/>
    <m/>
    <m/>
    <m/>
    <m/>
    <m/>
    <m/>
    <m/>
    <m/>
    <m/>
    <m/>
    <m/>
    <m/>
    <m/>
    <m/>
    <m/>
    <m/>
    <m/>
    <n v="1"/>
    <n v="0"/>
    <n v="0"/>
    <n v="1"/>
    <n v="1"/>
  </r>
  <r>
    <s v="C-SNYC897"/>
    <s v="JR5418"/>
    <s v="Janet Lynn Roberts/US/Contr/IBM"/>
    <s v="Himagirish"/>
    <s v="On-Site"/>
    <s v="VoiceApp"/>
    <s v="Voice App "/>
    <m/>
    <m/>
    <m/>
    <n v="1"/>
    <m/>
    <m/>
    <m/>
    <m/>
    <n v="1"/>
    <n v="1"/>
    <m/>
    <m/>
    <m/>
    <n v="1"/>
    <n v="1"/>
    <m/>
    <m/>
    <m/>
    <n v="1"/>
    <n v="1"/>
    <m/>
    <m/>
    <m/>
    <n v="1"/>
    <n v="7"/>
    <n v="8"/>
    <n v="0.36363636363636365"/>
    <n v="1"/>
    <n v="0.63636363636363635"/>
  </r>
  <r>
    <s v="C-MHNB897"/>
    <s v="JK636T"/>
    <s v="Jaslina Kalai Kuni/US/Contr/IBM"/>
    <s v="Himagirish"/>
    <s v="On-Site"/>
    <s v="VoiceApp"/>
    <s v="Voice App 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1D6825897"/>
    <s v="JH1596"/>
    <s v="Jennifer D Hoffman/Piscataway/IBM"/>
    <s v="Himagirish"/>
    <s v="On-Site"/>
    <s v="VoiceApp"/>
    <s v="Voice App 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TJ8H897"/>
    <s v="VB840R"/>
    <s v="Valerie Denise Baker/US/Contr/IBM"/>
    <s v="Himagirish"/>
    <s v="On-Site"/>
    <s v="VoiceApp"/>
    <s v="Voice App 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XTYW897"/>
    <s v="rc253x"/>
    <s v="Raghuram Challagonda/US/Contr/IBM"/>
    <s v="Janani"/>
    <s v="On-Site"/>
    <s v="API"/>
    <s v="API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XTYX897"/>
    <s v="mv978b"/>
    <s v="Manisha Vavilala/US/Contr/IBM"/>
    <s v="Janani"/>
    <s v="On-Site"/>
    <s v="API"/>
    <s v="API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858134744"/>
    <s v="AR394G"/>
    <s v="Aravindhan A Ramakrishnan/India/IBM"/>
    <s v="Janani"/>
    <s v="On-Sit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827H744"/>
    <s v="AC229E"/>
    <s v="Avteet Chayal/India/IBM"/>
    <s v="Janani"/>
    <s v="On-Sit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M64C897"/>
    <s v="DL923T"/>
    <s v="Dileep Linga/US/Contr/IBM"/>
    <s v="Janani"/>
    <s v="On-Sit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PB9X897"/>
    <s v="HB0545"/>
    <s v="Himabindu Basireddy/US/Contr/IBM"/>
    <s v="Janani"/>
    <s v="On-Sit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U97F897"/>
    <s v="JI0166"/>
    <s v="Jamuna Ghale/US/Contr/IBM"/>
    <s v="Janani"/>
    <s v="On-Site"/>
    <s v="Ecomp"/>
    <s v="Ecomp"/>
    <m/>
    <m/>
    <m/>
    <n v="1"/>
    <m/>
    <m/>
    <m/>
    <m/>
    <m/>
    <m/>
    <m/>
    <m/>
    <m/>
    <m/>
    <m/>
    <m/>
    <m/>
    <m/>
    <m/>
    <m/>
    <m/>
    <m/>
    <m/>
    <m/>
    <n v="1"/>
    <n v="1"/>
    <n v="4.5454545454545456E-2"/>
    <n v="1"/>
    <n v="0.95454545454545459"/>
  </r>
  <r>
    <s v="4J6412897"/>
    <s v="MC2374"/>
    <s v="Manoj Chandraprakash/US/IBM"/>
    <s v="Janani"/>
    <s v="On-Sit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7569C744"/>
    <s v="MM553X"/>
    <s v="Muni Kunchi/India/IBM"/>
    <s v="Janani"/>
    <s v="On-Site"/>
    <s v="Ecomp"/>
    <s v="Ecomp"/>
    <m/>
    <m/>
    <m/>
    <m/>
    <m/>
    <m/>
    <m/>
    <m/>
    <n v="1"/>
    <n v="1"/>
    <m/>
    <m/>
    <m/>
    <m/>
    <m/>
    <m/>
    <m/>
    <m/>
    <n v="1"/>
    <n v="1"/>
    <m/>
    <m/>
    <m/>
    <m/>
    <n v="4"/>
    <n v="4"/>
    <n v="0.18181818181818182"/>
    <n v="1"/>
    <n v="0.81818181818181812"/>
  </r>
  <r>
    <s v="000GMC744"/>
    <s v="PD1931"/>
    <s v="Praveen Merwyn Dsouza01/India/IBM"/>
    <s v="Janani"/>
    <s v="On-Site"/>
    <s v="Ecomp"/>
    <s v="Ecomp"/>
    <m/>
    <m/>
    <m/>
    <m/>
    <m/>
    <m/>
    <m/>
    <m/>
    <m/>
    <n v="1"/>
    <m/>
    <m/>
    <m/>
    <m/>
    <m/>
    <m/>
    <m/>
    <m/>
    <m/>
    <m/>
    <m/>
    <m/>
    <m/>
    <m/>
    <n v="1"/>
    <n v="1"/>
    <n v="4.5454545454545456E-2"/>
    <n v="1"/>
    <n v="0.95454545454545459"/>
  </r>
  <r>
    <s v="071449744"/>
    <s v="RP023U"/>
    <s v="Roshni Ponneth1/India/IBM"/>
    <s v="Janani"/>
    <s v="On-Sit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565744"/>
    <s v="SK6298"/>
    <s v="Sumeet Kumar/India/IBM"/>
    <s v="Janani"/>
    <s v="On-Site"/>
    <s v="Ecomp"/>
    <s v="Ecomp"/>
    <m/>
    <m/>
    <m/>
    <m/>
    <m/>
    <m/>
    <m/>
    <m/>
    <m/>
    <m/>
    <m/>
    <m/>
    <n v="1"/>
    <m/>
    <m/>
    <m/>
    <m/>
    <m/>
    <m/>
    <m/>
    <m/>
    <m/>
    <m/>
    <m/>
    <n v="1"/>
    <n v="1"/>
    <n v="4.5454545454545456E-2"/>
    <n v="1"/>
    <n v="0.95454545454545459"/>
  </r>
  <r>
    <s v="C-VY8D897"/>
    <s v="SA5324"/>
    <s v="Sunitha Araveti/US/Contr/IBM"/>
    <s v="Janani"/>
    <s v="On-Site"/>
    <s v="Ecomp"/>
    <s v="Ecomp"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1"/>
    <n v="11"/>
    <n v="0.5"/>
    <n v="1"/>
    <n v="0.5"/>
  </r>
  <r>
    <n v="973022744"/>
    <s v="VC539A"/>
    <s v="Vivek Chandrsekaran/India/IBM"/>
    <s v="Janani"/>
    <s v="On-Site"/>
    <s v="Ecomp"/>
    <s v="Ecomp"/>
    <m/>
    <m/>
    <m/>
    <m/>
    <m/>
    <m/>
    <m/>
    <m/>
    <m/>
    <m/>
    <m/>
    <m/>
    <m/>
    <n v="1"/>
    <n v="1"/>
    <n v="1"/>
    <n v="1"/>
    <n v="1"/>
    <n v="1"/>
    <n v="1"/>
    <n v="1"/>
    <n v="1"/>
    <n v="1"/>
    <n v="1"/>
    <n v="11"/>
    <n v="11"/>
    <n v="0.5"/>
    <n v="1"/>
    <n v="0.5"/>
  </r>
  <r>
    <n v="916792744"/>
    <s v="ST9637"/>
    <s v="Sitharaman T R/India/IBM"/>
    <s v="Janani"/>
    <s v="On-Site"/>
    <s v="Investment"/>
    <s v="Investmen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5997A744"/>
    <s v="AK6920"/>
    <s v="Ajey Kumar1/India/IBM"/>
    <s v="Janani"/>
    <s v="On-Sit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896616744"/>
    <s v="AM0590"/>
    <s v="Amit K Mudliar/India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n v="1"/>
    <n v="0"/>
    <n v="1"/>
    <n v="4.5454545454545456E-2"/>
    <n v="1"/>
    <n v="0.95454545454545459"/>
  </r>
  <r>
    <s v="7J5749897"/>
    <s v="AA5221"/>
    <s v="Anthony Acocella/US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89M744"/>
    <s v="BM531C"/>
    <s v="Balasubramanian Manickavasagam/India/IBM"/>
    <s v="Janani"/>
    <s v="On-Site"/>
    <s v="ABDULLA"/>
    <s v="LPP-DEV"/>
    <m/>
    <m/>
    <m/>
    <m/>
    <m/>
    <m/>
    <m/>
    <m/>
    <m/>
    <m/>
    <m/>
    <m/>
    <m/>
    <m/>
    <m/>
    <n v="1"/>
    <n v="1"/>
    <n v="1"/>
    <n v="1"/>
    <n v="1"/>
    <n v="1"/>
    <n v="1"/>
    <n v="1"/>
    <n v="1"/>
    <n v="9"/>
    <n v="9"/>
    <n v="0.40909090909090912"/>
    <n v="1"/>
    <n v="0.59090909090909083"/>
  </r>
  <r>
    <s v="C-957R897"/>
    <s v="DB7176"/>
    <s v="David Bagley/Woodbridge/Contr/IBM"/>
    <s v="Janani"/>
    <s v="On-Sit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2G0534897"/>
    <s v="DS6841"/>
    <s v="Debdatta Sen/Woodbridge/IBM"/>
    <s v="Janani"/>
    <s v="On-Sit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3126F744"/>
    <s v="DR588M"/>
    <s v="Devarakonda C Raj/India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1163O744"/>
    <s v="DR854T"/>
    <s v="Dhirendra Ray/India/IBM"/>
    <s v="Janani"/>
    <s v="On-Sit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J6673897"/>
    <s v="DR5651"/>
    <s v="Dinesh Rajagopal/US/IBM"/>
    <s v="Janani"/>
    <s v="On-Sit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3289H744"/>
    <s v="GD5875"/>
    <s v="Glory J Doss1/India/IBM"/>
    <s v="Janani"/>
    <s v="On-Site"/>
    <s v="ABDULLA"/>
    <s v="LPP-DEV"/>
    <m/>
    <n v="1"/>
    <n v="1"/>
    <n v="1"/>
    <m/>
    <m/>
    <m/>
    <m/>
    <m/>
    <m/>
    <m/>
    <m/>
    <m/>
    <m/>
    <m/>
    <m/>
    <m/>
    <m/>
    <m/>
    <m/>
    <m/>
    <m/>
    <m/>
    <m/>
    <n v="3"/>
    <n v="3"/>
    <n v="0.13636363636363635"/>
    <n v="1"/>
    <n v="0.86363636363636365"/>
  </r>
  <r>
    <s v="C-TLA9897"/>
    <s v="JN544M"/>
    <s v="Janani Nagaraju/US/Contr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1470Z744"/>
    <s v="JS475S"/>
    <s v="Jigar Sheth/India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37296744"/>
    <s v="KK369R"/>
    <s v="Karthikbabu Kandasamy/India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2J8133897"/>
    <s v="KM659S"/>
    <s v="Kaushik Maheshwari1/US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1277V744"/>
    <s v="LC216B"/>
    <s v="Limbajirao P Chandrakant/India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951946744"/>
    <s v="MD1278"/>
    <s v="Manish K Dube/India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n v="1"/>
    <n v="1"/>
    <n v="1"/>
    <n v="0"/>
    <n v="3"/>
    <n v="0.13636363636363635"/>
    <n v="1"/>
    <n v="0.86363636363636365"/>
  </r>
  <r>
    <s v="03289G744"/>
    <s v="MC280T"/>
    <s v="Manjunath Chowdareddy/India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2G2817897"/>
    <s v="MJ0889"/>
    <s v="Mercy John/Piscataway/IBM"/>
    <s v="Janani"/>
    <s v="On-Site"/>
    <s v="LPP"/>
    <s v="LPP-DEV"/>
    <m/>
    <m/>
    <m/>
    <m/>
    <m/>
    <n v="1"/>
    <n v="1"/>
    <n v="1"/>
    <n v="1"/>
    <n v="1"/>
    <n v="1"/>
    <n v="1"/>
    <n v="1"/>
    <n v="1"/>
    <m/>
    <m/>
    <m/>
    <m/>
    <m/>
    <m/>
    <m/>
    <m/>
    <m/>
    <m/>
    <n v="9"/>
    <n v="9"/>
    <n v="0.40909090909090912"/>
    <n v="1"/>
    <n v="0.59090909090909083"/>
  </r>
  <r>
    <s v="2J5097897"/>
    <s v="MM3481"/>
    <s v="MUTHUMANOHAR RAMASAMY/US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HTG4897"/>
    <s v="RJ2374"/>
    <s v="Rajiv Jhaveri/Woodbridge/Contr/IBM"/>
    <s v="Janani"/>
    <s v="On-Sit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6025S744"/>
    <s v="TN2509"/>
    <s v="Thiyagarajan Nagaraj167/India/IBM"/>
    <s v="Janani"/>
    <s v="On-Site"/>
    <s v="ABDULLA"/>
    <s v="LPP-DEV"/>
    <m/>
    <m/>
    <m/>
    <m/>
    <m/>
    <m/>
    <n v="1"/>
    <n v="1"/>
    <n v="1"/>
    <m/>
    <m/>
    <m/>
    <m/>
    <m/>
    <m/>
    <m/>
    <m/>
    <m/>
    <m/>
    <m/>
    <m/>
    <m/>
    <m/>
    <m/>
    <n v="3"/>
    <n v="3"/>
    <n v="0.13636363636363635"/>
    <n v="1"/>
    <n v="0.86363636363636365"/>
  </r>
  <r>
    <s v="2J9688897"/>
    <s v="TT9471"/>
    <s v="Thontadarya C Telagi/US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X9PN897"/>
    <s v="vf1935"/>
    <s v="Vinodh Francis/US/Contr/IBM"/>
    <s v="Janani"/>
    <s v="On-Sit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3027V744"/>
    <s v="RS715A"/>
    <s v="Ranjith K Shada/India/IBM"/>
    <s v="Janani"/>
    <s v="On-Site"/>
    <s v="ABDULLA"/>
    <s v="LPP-TEST"/>
    <m/>
    <m/>
    <m/>
    <m/>
    <m/>
    <n v="1"/>
    <n v="1"/>
    <m/>
    <m/>
    <m/>
    <m/>
    <m/>
    <m/>
    <m/>
    <m/>
    <m/>
    <m/>
    <m/>
    <m/>
    <m/>
    <m/>
    <m/>
    <m/>
    <m/>
    <n v="2"/>
    <n v="2"/>
    <n v="9.0909090909090912E-2"/>
    <n v="1"/>
    <n v="0.90909090909090906"/>
  </r>
  <r>
    <s v="07025O744"/>
    <s v="SO603U"/>
    <s v="Shrikanth Ojha/India/IBM"/>
    <s v="Janani"/>
    <s v="On-Sit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C-JXXY897"/>
    <s v="SM014D"/>
    <s v="Sundeep Muttana/Woodbridge/Contr/IBM"/>
    <s v="Janani"/>
    <s v="On-Site"/>
    <s v="ABDULLA"/>
    <s v="L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445744"/>
    <s v="VN0269"/>
    <s v="Vipin Narayanan/India/IBM"/>
    <s v="Janani"/>
    <s v="On-Site"/>
    <s v="ABDULLA"/>
    <s v="LPP-TEST"/>
    <m/>
    <m/>
    <m/>
    <m/>
    <m/>
    <m/>
    <m/>
    <m/>
    <m/>
    <m/>
    <m/>
    <m/>
    <m/>
    <m/>
    <m/>
    <m/>
    <m/>
    <m/>
    <m/>
    <m/>
    <m/>
    <m/>
    <m/>
    <n v="8"/>
    <n v="0"/>
    <n v="8"/>
    <n v="0.36363636363636365"/>
    <n v="1"/>
    <n v="0.63636363636363635"/>
  </r>
  <r>
    <s v="0037N8744"/>
    <s v="AV6181"/>
    <s v="Adari Vyshnavi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11UK744"/>
    <s v="SB397T"/>
    <s v="Battini Suma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97915744"/>
    <s v="DS373E"/>
    <s v="Dinesha Gs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8OD744"/>
    <s v="JZ385P"/>
    <s v="Jegadeesh Babu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286899744"/>
    <s v="PK2452"/>
    <s v="Phani Kiran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BST744"/>
    <s v="pa6171"/>
    <s v="Pragati Aggarwal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4IP2744"/>
    <s v="RP5417"/>
    <s v="Ravikumar Pardhi2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KPO744"/>
    <s v="SB537M"/>
    <s v="Sirisha Basam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94Y744"/>
    <s v="SK670P"/>
    <s v="Sudarshan Kumar19/India/IBM"/>
    <s v="Kapil G"/>
    <s v="Offshore"/>
    <s v="Ecomp"/>
    <s v="Ecom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287802744"/>
    <s v="AJ5623"/>
    <s v="Adarsh S Jalaja/India/IBM"/>
    <s v="Kapil G"/>
    <s v="Offshore"/>
    <s v="ABDULLA"/>
    <s v="LPP-DEV"/>
    <m/>
    <m/>
    <m/>
    <m/>
    <m/>
    <m/>
    <m/>
    <m/>
    <m/>
    <n v="1"/>
    <n v="1"/>
    <n v="1"/>
    <m/>
    <m/>
    <m/>
    <m/>
    <m/>
    <m/>
    <m/>
    <m/>
    <m/>
    <m/>
    <m/>
    <m/>
    <n v="3"/>
    <n v="3"/>
    <n v="0.13043478260869565"/>
    <n v="1"/>
    <n v="0.86956521739130432"/>
  </r>
  <r>
    <s v="034776744"/>
    <s v="AS005H"/>
    <s v="Anbazhagan Sambathu/India/IBM"/>
    <s v="Kapil G"/>
    <s v="Offshore"/>
    <s v="ABDULLA"/>
    <s v="LPP-DEV"/>
    <m/>
    <m/>
    <m/>
    <m/>
    <m/>
    <m/>
    <m/>
    <m/>
    <m/>
    <m/>
    <m/>
    <m/>
    <m/>
    <m/>
    <n v="1"/>
    <m/>
    <m/>
    <m/>
    <m/>
    <m/>
    <m/>
    <m/>
    <m/>
    <m/>
    <n v="1"/>
    <n v="1"/>
    <n v="4.3478260869565216E-2"/>
    <n v="1"/>
    <n v="0.95652173913043481"/>
  </r>
  <r>
    <s v="03773M744"/>
    <s v="AM958F"/>
    <s v="Anuja M1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T8G744"/>
    <s v="CM2511"/>
    <s v="Chaithanya Murthy/India/IBM"/>
    <s v="Kapil G"/>
    <s v="Offshore"/>
    <s v="ABDULLA"/>
    <s v="LPP-DEV"/>
    <m/>
    <m/>
    <m/>
    <m/>
    <m/>
    <n v="1"/>
    <n v="1"/>
    <m/>
    <m/>
    <m/>
    <m/>
    <m/>
    <m/>
    <m/>
    <m/>
    <m/>
    <m/>
    <m/>
    <m/>
    <m/>
    <m/>
    <m/>
    <m/>
    <m/>
    <n v="2"/>
    <n v="2"/>
    <n v="8.6956521739130432E-2"/>
    <n v="1"/>
    <n v="0.91304347826086962"/>
  </r>
  <r>
    <s v="004DTA744"/>
    <s v="CS427B"/>
    <s v="Chandrika Sanjay/India/IBM"/>
    <s v="Kapil G"/>
    <s v="Offshore"/>
    <s v="LPP"/>
    <s v="LPP-DEV"/>
    <m/>
    <m/>
    <m/>
    <m/>
    <m/>
    <m/>
    <m/>
    <m/>
    <m/>
    <m/>
    <m/>
    <m/>
    <m/>
    <n v="1"/>
    <n v="1"/>
    <m/>
    <m/>
    <m/>
    <m/>
    <m/>
    <n v="1"/>
    <n v="1"/>
    <m/>
    <m/>
    <n v="2"/>
    <n v="4"/>
    <n v="0.17391304347826086"/>
    <n v="1"/>
    <n v="0.82608695652173914"/>
  </r>
  <r>
    <s v="001A67744"/>
    <s v="CM657W"/>
    <s v="Chinnaganta Mounika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n v="1"/>
    <m/>
    <m/>
    <m/>
    <n v="0"/>
    <n v="1"/>
    <n v="4.3478260869565216E-2"/>
    <n v="1"/>
    <n v="0.95652173913043481"/>
  </r>
  <r>
    <s v="0049JO744"/>
    <s v="JS757P"/>
    <s v="Janani Sshree Vandavasi Srinivasan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98017744"/>
    <s v="KG4469"/>
    <s v="Kapil Gomatiwala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JEO744"/>
    <s v="KV7628"/>
    <s v="Kapil Vankamamidi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n v="1"/>
    <n v="1"/>
    <m/>
    <m/>
    <n v="0"/>
    <n v="2"/>
    <n v="8.6956521739130432E-2"/>
    <n v="1"/>
    <n v="0.91304347826086962"/>
  </r>
  <r>
    <s v="06870U744"/>
    <s v="MA696E"/>
    <s v="Mukesh Anand33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m/>
    <m/>
    <n v="1"/>
    <n v="1"/>
    <n v="0"/>
    <n v="2"/>
    <n v="8.6956521739130432E-2"/>
    <n v="1"/>
    <n v="0.91304347826086962"/>
  </r>
  <r>
    <s v="0051Y6744"/>
    <s v="NM2401"/>
    <s v="Nishmitha Mallya1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n v="1"/>
    <n v="0"/>
    <n v="1"/>
    <n v="4.3478260869565216E-2"/>
    <n v="1"/>
    <n v="0.95652173913043481"/>
  </r>
  <r>
    <s v="019840744"/>
    <s v="PR0366"/>
    <s v="Preethy Ramadoss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10ZL744"/>
    <s v="NP0437"/>
    <s v="Pyla Nihitha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1A69744"/>
    <s v="RD255J"/>
    <s v="RADHANJALI Dampanaboyina/India/IBM"/>
    <s v="Kapil G"/>
    <s v="Offshore"/>
    <s v="ABDULLA"/>
    <s v="LPP-DEV"/>
    <m/>
    <m/>
    <m/>
    <m/>
    <m/>
    <m/>
    <m/>
    <m/>
    <n v="1"/>
    <n v="1"/>
    <m/>
    <m/>
    <m/>
    <m/>
    <m/>
    <m/>
    <m/>
    <m/>
    <m/>
    <m/>
    <m/>
    <m/>
    <m/>
    <m/>
    <n v="2"/>
    <n v="2"/>
    <n v="8.6956521739130432E-2"/>
    <n v="1"/>
    <n v="0.91304347826086962"/>
  </r>
  <r>
    <s v="0004WN744"/>
    <s v="RG594H"/>
    <s v="Rakesh Gour19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4IP9744"/>
    <s v="RX476Q"/>
    <s v="Rishabh Makkar2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ICV744"/>
    <s v="RS830D"/>
    <s v="Rupinderjeet Singh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G4I744"/>
    <s v="SZ4990"/>
    <s v="Sai Prasad/India/IBM"/>
    <s v="Kapil G"/>
    <s v="Offshore"/>
    <s v="Investment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984797744"/>
    <s v="SC4682"/>
    <s v="Sanjeev Chauhan/India/IBM"/>
    <s v="Kapil G"/>
    <s v="Offshore"/>
    <s v="ABDULLA"/>
    <s v="LPP-DEV"/>
    <m/>
    <m/>
    <m/>
    <m/>
    <m/>
    <m/>
    <m/>
    <m/>
    <m/>
    <m/>
    <n v="1"/>
    <n v="1"/>
    <n v="1"/>
    <m/>
    <m/>
    <m/>
    <m/>
    <m/>
    <m/>
    <m/>
    <m/>
    <m/>
    <m/>
    <m/>
    <n v="3"/>
    <n v="3"/>
    <n v="0.13043478260869565"/>
    <n v="1"/>
    <n v="0.86956521739130432"/>
  </r>
  <r>
    <s v="027643744"/>
    <s v="SR041N"/>
    <s v="Saravanan Ramalingam1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3683D744"/>
    <s v="SH0357"/>
    <s v="Shekhar Huded/India/IBM"/>
    <s v="Kapil G"/>
    <s v="Offshore"/>
    <s v="LPP"/>
    <s v="LPP-DEV"/>
    <m/>
    <m/>
    <m/>
    <m/>
    <m/>
    <n v="1"/>
    <n v="1"/>
    <n v="1"/>
    <n v="1"/>
    <n v="1"/>
    <m/>
    <m/>
    <m/>
    <m/>
    <m/>
    <m/>
    <m/>
    <m/>
    <m/>
    <m/>
    <m/>
    <m/>
    <m/>
    <m/>
    <n v="5"/>
    <n v="5"/>
    <n v="0.21739130434782608"/>
    <n v="1"/>
    <n v="0.78260869565217395"/>
  </r>
  <r>
    <s v="001XRI744"/>
    <s v="SL4717"/>
    <s v="Shunmugapriya L S/India/IBM"/>
    <s v="Kapil G"/>
    <s v="Offshore"/>
    <s v="ABDULLA"/>
    <s v="LPP-DEV"/>
    <m/>
    <m/>
    <n v="1"/>
    <m/>
    <m/>
    <m/>
    <m/>
    <m/>
    <m/>
    <m/>
    <m/>
    <m/>
    <m/>
    <m/>
    <m/>
    <m/>
    <m/>
    <m/>
    <m/>
    <m/>
    <m/>
    <m/>
    <m/>
    <m/>
    <n v="1"/>
    <n v="1"/>
    <n v="4.3478260869565216E-2"/>
    <n v="1"/>
    <n v="0.95652173913043481"/>
  </r>
  <r>
    <s v="042972744"/>
    <s v="SN227C"/>
    <s v="Siva S Nagarajan1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417934744"/>
    <s v="SN288C"/>
    <s v="Srivalli Namachivayam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m/>
    <m/>
    <n v="1"/>
    <n v="1"/>
    <n v="0"/>
    <n v="2"/>
    <n v="8.6956521739130432E-2"/>
    <n v="1"/>
    <n v="0.91304347826086962"/>
  </r>
  <r>
    <s v="026448744"/>
    <s v="SC849C"/>
    <s v="Sudheer R Chinthala/India/IBM"/>
    <s v="Kapil G"/>
    <s v="Offshore"/>
    <s v="LPP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4267744"/>
    <s v="VC0615"/>
    <s v="Vaibhav C Cariappa/India/IBM"/>
    <s v="Kapil G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NOZ744"/>
    <s v="???"/>
    <s v="Veera Manikantha A/India/IBM"/>
    <s v="Kapil G"/>
    <s v="Offshore"/>
    <s v="Investment"/>
    <s v="LPP-DEV"/>
    <m/>
    <m/>
    <m/>
    <m/>
    <m/>
    <n v="1"/>
    <m/>
    <m/>
    <m/>
    <m/>
    <m/>
    <m/>
    <m/>
    <m/>
    <m/>
    <m/>
    <m/>
    <m/>
    <m/>
    <m/>
    <m/>
    <m/>
    <m/>
    <m/>
    <n v="1"/>
    <n v="1"/>
    <n v="4.3478260869565216E-2"/>
    <n v="1"/>
    <n v="0.95652173913043481"/>
  </r>
  <r>
    <s v="005NH2744"/>
    <s v="???"/>
    <s v="kalva venkatesh/India/IBM"/>
    <s v="Kapil G"/>
    <s v="Offshore"/>
    <s v="Investment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NWH744"/>
    <s v="???"/>
    <s v="ketireddy Pavan Kumar Reddy/India/IBM"/>
    <s v="Kapil G"/>
    <s v="Offshore"/>
    <s v="Investment"/>
    <s v="LPP-DEV"/>
    <m/>
    <m/>
    <m/>
    <m/>
    <m/>
    <m/>
    <m/>
    <m/>
    <m/>
    <m/>
    <m/>
    <m/>
    <m/>
    <m/>
    <m/>
    <m/>
    <m/>
    <m/>
    <m/>
    <n v="1"/>
    <m/>
    <m/>
    <m/>
    <m/>
    <n v="1"/>
    <n v="1"/>
    <n v="4.3478260869565216E-2"/>
    <n v="1"/>
    <n v="0.95652173913043481"/>
  </r>
  <r>
    <s v="0034CA744"/>
    <s v="???"/>
    <s v="Shanmuga Prabhu G/India/IBM"/>
    <s v="Kapil G"/>
    <s v="Offshore"/>
    <s v="Investment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21606744"/>
    <s v="MR427G"/>
    <s v="Maran R Goutham/India/IBM"/>
    <s v="Latha"/>
    <s v="Offshore"/>
    <s v="Investment"/>
    <s v="Investmen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FDU744"/>
    <s v="SB471W"/>
    <s v="Seema Basantani1/India/IBM"/>
    <s v="Latha"/>
    <s v="Offshore"/>
    <s v="Investment"/>
    <s v="Investmen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n v="137082744"/>
    <s v="SB8178"/>
    <s v="Sudeep K Banerjee/India/IBM"/>
    <s v="Latha"/>
    <s v="Offshore"/>
    <s v="ABDULLA"/>
    <s v="L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27703744"/>
    <s v="PJ0877"/>
    <s v="Padmasankar Jadu/India/IBM"/>
    <s v="Latha"/>
    <s v="Offshore"/>
    <s v="SPP"/>
    <s v="SPP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0MAF744"/>
    <s v="AK6483"/>
    <s v="Asya Koyapathodi/India/IBM"/>
    <s v="Suvitha"/>
    <s v="Offshore"/>
    <s v="Investment"/>
    <s v="Kabira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3CX744"/>
    <s v="CB463G"/>
    <s v="B R Chandana/India/IBM"/>
    <s v="Suvitha"/>
    <s v="Offshore"/>
    <s v="Investment"/>
    <s v="Kabira"/>
    <m/>
    <m/>
    <m/>
    <m/>
    <m/>
    <m/>
    <m/>
    <m/>
    <m/>
    <m/>
    <n v="1"/>
    <m/>
    <m/>
    <m/>
    <m/>
    <m/>
    <m/>
    <m/>
    <m/>
    <m/>
    <m/>
    <m/>
    <m/>
    <m/>
    <n v="1"/>
    <n v="1"/>
    <n v="4.3478260869565216E-2"/>
    <n v="1"/>
    <n v="0.95652173913043481"/>
  </r>
  <r>
    <s v="001AEL744"/>
    <s v="SK368X"/>
    <s v="Sanem Kumar Reddy/India/IBM"/>
    <s v="Suvitha"/>
    <s v="Offshore"/>
    <s v="Investment"/>
    <s v="Kabira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0VE744"/>
    <s v="bs9433"/>
    <s v="Bhavani Singh/India/IBM"/>
    <s v="Suvitha"/>
    <s v="Offshor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1NM744"/>
    <s v="GD3856"/>
    <s v="Gagandeep D A/India/IBM"/>
    <s v="Suvitha"/>
    <s v="Offshor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2WSV744"/>
    <s v="DG1399"/>
    <s v="Govinda Divija Sphurrthy/India/IBM"/>
    <s v="Suvitha"/>
    <s v="Offshore"/>
    <s v="SPP"/>
    <s v="SPP-DEV"/>
    <m/>
    <m/>
    <m/>
    <m/>
    <m/>
    <m/>
    <m/>
    <m/>
    <m/>
    <m/>
    <n v="1"/>
    <n v="1"/>
    <m/>
    <m/>
    <m/>
    <m/>
    <m/>
    <m/>
    <m/>
    <m/>
    <m/>
    <m/>
    <m/>
    <m/>
    <n v="2"/>
    <n v="2"/>
    <n v="8.6956521739130432E-2"/>
    <n v="1"/>
    <n v="0.91304347826086962"/>
  </r>
  <r>
    <s v="003IS3744"/>
    <s v="LR3579"/>
    <s v="Lavanya R11/India/IBM"/>
    <s v="Suvitha"/>
    <s v="Offshore"/>
    <s v="SPP"/>
    <s v="SPP-DEV"/>
    <m/>
    <m/>
    <m/>
    <m/>
    <n v="1"/>
    <m/>
    <m/>
    <m/>
    <m/>
    <m/>
    <m/>
    <m/>
    <m/>
    <m/>
    <m/>
    <m/>
    <m/>
    <m/>
    <m/>
    <m/>
    <m/>
    <m/>
    <m/>
    <m/>
    <n v="1"/>
    <n v="1"/>
    <n v="4.3478260869565216E-2"/>
    <n v="1"/>
    <n v="0.95652173913043481"/>
  </r>
  <r>
    <s v="065731744"/>
    <s v="LR8037"/>
    <s v="Lekshmi R Nair/India/IBM"/>
    <s v="Suvitha"/>
    <s v="Offshor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612E744"/>
    <s v="RG997Q"/>
    <s v="Radhakrishna R Gavireddy/India/IBM"/>
    <s v="Suvitha"/>
    <s v="Offshore"/>
    <s v="SPP"/>
    <s v="SPP-DEV"/>
    <m/>
    <m/>
    <m/>
    <m/>
    <m/>
    <m/>
    <m/>
    <n v="1"/>
    <n v="1"/>
    <n v="1"/>
    <m/>
    <m/>
    <m/>
    <m/>
    <m/>
    <m/>
    <m/>
    <m/>
    <m/>
    <m/>
    <m/>
    <m/>
    <m/>
    <m/>
    <n v="3"/>
    <n v="3"/>
    <n v="0.13043478260869565"/>
    <n v="1"/>
    <n v="0.86956521739130432"/>
  </r>
  <r>
    <s v="004dJI744"/>
    <s v="RD835V"/>
    <s v="Risab Dubey/India/IBM"/>
    <s v="Suvitha"/>
    <s v="Offshor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4RM744"/>
    <s v="sx0375"/>
    <s v="Sakala S M/India/IBM"/>
    <s v="Suvitha"/>
    <s v="Offshore"/>
    <s v="SPP"/>
    <s v="SPP-DEV"/>
    <m/>
    <m/>
    <m/>
    <m/>
    <m/>
    <m/>
    <n v="1"/>
    <n v="1"/>
    <m/>
    <m/>
    <m/>
    <m/>
    <m/>
    <m/>
    <m/>
    <m/>
    <m/>
    <m/>
    <m/>
    <m/>
    <m/>
    <m/>
    <m/>
    <m/>
    <n v="2"/>
    <n v="2"/>
    <n v="8.6956521739130432E-2"/>
    <n v="1"/>
    <n v="0.91304347826086962"/>
  </r>
  <r>
    <s v="003R5L744"/>
    <s v="sq7919"/>
    <s v="Sankula Bhargavi/India/IBM"/>
    <s v="Suvitha"/>
    <s v="Offshor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ROG744"/>
    <s v="SX4458"/>
    <s v="Shreevalli S/India/IBM"/>
    <s v="Suvitha"/>
    <s v="Offshore"/>
    <s v="SPP"/>
    <s v="SPP-DEV"/>
    <m/>
    <m/>
    <m/>
    <n v="1"/>
    <n v="1"/>
    <m/>
    <m/>
    <m/>
    <m/>
    <m/>
    <m/>
    <m/>
    <m/>
    <m/>
    <m/>
    <m/>
    <m/>
    <m/>
    <m/>
    <m/>
    <m/>
    <m/>
    <m/>
    <m/>
    <n v="2"/>
    <n v="2"/>
    <n v="8.6956521739130432E-2"/>
    <n v="1"/>
    <n v="0.91304347826086962"/>
  </r>
  <r>
    <s v="001A9O744"/>
    <s v="SK8048"/>
    <s v="Suman Kumar/India/IBM"/>
    <s v="Suvitha"/>
    <s v="Offshore"/>
    <s v="SPP"/>
    <s v="SPP-DEV"/>
    <m/>
    <m/>
    <m/>
    <m/>
    <m/>
    <m/>
    <m/>
    <m/>
    <n v="1"/>
    <m/>
    <m/>
    <m/>
    <m/>
    <m/>
    <m/>
    <n v="1"/>
    <m/>
    <m/>
    <m/>
    <n v="1"/>
    <m/>
    <m/>
    <m/>
    <m/>
    <n v="3"/>
    <n v="3"/>
    <n v="0.13043478260869565"/>
    <n v="1"/>
    <n v="0.86956521739130432"/>
  </r>
  <r>
    <s v="0045ZJ744"/>
    <s v="SV3224"/>
    <s v="Suvitha Vijayakumar S/India/IBM"/>
    <s v="Suvitha"/>
    <s v="Offshore"/>
    <s v="SPP"/>
    <s v="SPP-DEV"/>
    <n v="1"/>
    <m/>
    <m/>
    <m/>
    <m/>
    <m/>
    <n v="1"/>
    <m/>
    <m/>
    <n v="1"/>
    <m/>
    <m/>
    <m/>
    <m/>
    <m/>
    <m/>
    <m/>
    <m/>
    <m/>
    <m/>
    <m/>
    <m/>
    <m/>
    <m/>
    <n v="3"/>
    <n v="2"/>
    <n v="8.6956521739130432E-2"/>
    <n v="1"/>
    <n v="0.91304347826086962"/>
  </r>
  <r>
    <s v="003D0G744"/>
    <s v="st0064"/>
    <s v="TIRUVEEDULA Shamily/India/IBM"/>
    <s v="Suvitha"/>
    <s v="Offshore"/>
    <s v="SPP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215A1744"/>
    <s v="UD2768"/>
    <s v="Ushadoraswamy Rajendra/India/IBM"/>
    <s v="Suvitha"/>
    <s v="Offshore"/>
    <s v="SPP"/>
    <s v="SPP-DEV"/>
    <m/>
    <m/>
    <m/>
    <m/>
    <m/>
    <n v="1"/>
    <n v="1"/>
    <m/>
    <m/>
    <m/>
    <m/>
    <m/>
    <m/>
    <m/>
    <m/>
    <m/>
    <m/>
    <m/>
    <m/>
    <m/>
    <m/>
    <m/>
    <m/>
    <m/>
    <n v="2"/>
    <n v="2"/>
    <n v="8.6956521739130432E-2"/>
    <n v="1"/>
    <n v="0.91304347826086962"/>
  </r>
  <r>
    <s v="005NMU74"/>
    <s v="???"/>
    <s v="Sagirala Satya Karthik/India/IBM"/>
    <s v="Suvitha"/>
    <s v="Offshore"/>
    <s v="Investment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5NOP744"/>
    <s v="???"/>
    <s v="Rachana N1/India/IBM"/>
    <s v="Suvitha"/>
    <s v="Offshore"/>
    <s v="Investment"/>
    <s v="SPP-DEV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2BW744"/>
    <s v="CX2710"/>
    <s v="Chaithra M3/India/IBM"/>
    <s v="Suvitha"/>
    <s v="Offshore"/>
    <s v="SPP"/>
    <s v="S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03IY1744"/>
    <s v="VC6273"/>
    <s v="CHALAMALA Viswanath/India/IBM"/>
    <s v="Suvitha"/>
    <s v="Offshore"/>
    <s v="SPP"/>
    <s v="S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97815744"/>
    <s v="sg105u"/>
    <s v="Gaddam S Rani/India/IBM"/>
    <s v="Suvitha"/>
    <s v="Offshore"/>
    <s v="SPP"/>
    <s v="SPP-TEST"/>
    <m/>
    <m/>
    <m/>
    <m/>
    <n v="1"/>
    <n v="1"/>
    <m/>
    <m/>
    <m/>
    <m/>
    <m/>
    <m/>
    <m/>
    <m/>
    <m/>
    <m/>
    <m/>
    <m/>
    <m/>
    <m/>
    <m/>
    <m/>
    <m/>
    <m/>
    <n v="2"/>
    <n v="2"/>
    <n v="8.6956521739130432E-2"/>
    <n v="1"/>
    <n v="0.91304347826086962"/>
  </r>
  <r>
    <s v="0718E7744"/>
    <s v="NM7273"/>
    <s v="Narreddi Mahitha10/India/IBM"/>
    <s v="Suvitha"/>
    <s v="Offshore"/>
    <s v="SPP"/>
    <s v="SPP-TEST"/>
    <m/>
    <m/>
    <m/>
    <m/>
    <n v="1"/>
    <n v="1"/>
    <m/>
    <m/>
    <m/>
    <m/>
    <m/>
    <m/>
    <m/>
    <m/>
    <m/>
    <m/>
    <m/>
    <m/>
    <m/>
    <m/>
    <m/>
    <m/>
    <m/>
    <m/>
    <n v="2"/>
    <n v="2"/>
    <n v="8.6956521739130432E-2"/>
    <n v="1"/>
    <n v="0.91304347826086962"/>
  </r>
  <r>
    <s v="009871744"/>
    <s v="NV0399"/>
    <s v="Naveen K Vardichand/India/IBM"/>
    <s v="Suvitha"/>
    <s v="Offshore"/>
    <s v="SPP"/>
    <s v="S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29940744"/>
    <s v="NK1577"/>
    <s v="Nethravathi Kogilegopalagowda/India/IBM"/>
    <s v="Suvitha"/>
    <s v="Offshore"/>
    <s v="SPP"/>
    <s v="S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SVEWXN744"/>
    <s v="PH5744"/>
    <s v="Perumanlla Harish1/India/Contr/IBM"/>
    <s v="Suvitha"/>
    <s v="Offshore"/>
    <s v="SPP"/>
    <s v="SPP-TEST"/>
    <m/>
    <m/>
    <m/>
    <m/>
    <m/>
    <m/>
    <m/>
    <m/>
    <m/>
    <m/>
    <m/>
    <m/>
    <m/>
    <m/>
    <m/>
    <m/>
    <m/>
    <m/>
    <m/>
    <m/>
    <m/>
    <m/>
    <m/>
    <m/>
    <n v="0"/>
    <n v="0"/>
    <n v="0"/>
    <n v="1"/>
    <n v="1"/>
  </r>
  <r>
    <s v="083432744"/>
    <s v="SP4627"/>
    <s v="Shajil Pilathottathil/India/IBM"/>
    <s v="Suvitha"/>
    <s v="Offshore"/>
    <s v="SPP"/>
    <s v="SPP-TEST"/>
    <m/>
    <m/>
    <m/>
    <m/>
    <m/>
    <m/>
    <m/>
    <m/>
    <m/>
    <n v="1"/>
    <m/>
    <m/>
    <m/>
    <m/>
    <n v="1"/>
    <m/>
    <m/>
    <m/>
    <m/>
    <m/>
    <m/>
    <m/>
    <m/>
    <m/>
    <n v="2"/>
    <n v="2"/>
    <n v="8.6956521739130432E-2"/>
    <n v="1"/>
    <n v="0.91304347826086962"/>
  </r>
  <r>
    <s v="0053XW744"/>
    <s v="jo1910"/>
    <s v="Jitendra Sri naga varma Chekuri/India/IBM"/>
    <s v="Suvitha"/>
    <s v="Offshore"/>
    <s v="VoiceApp"/>
    <s v="Voice App "/>
    <m/>
    <m/>
    <n v="1"/>
    <n v="1"/>
    <n v="1"/>
    <m/>
    <m/>
    <m/>
    <m/>
    <m/>
    <m/>
    <m/>
    <m/>
    <m/>
    <m/>
    <m/>
    <m/>
    <m/>
    <m/>
    <m/>
    <m/>
    <m/>
    <m/>
    <m/>
    <n v="3"/>
    <n v="3"/>
    <n v="0.13043478260869565"/>
    <n v="1"/>
    <n v="0.869565217391304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42D292-6D3C-49C8-A6DB-FB2D74792599}" name="PivotTable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3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dataField="1" showAll="0"/>
    <pivotField dataField="1" numFmtId="2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FTE" fld="34" baseField="0" baseItem="0"/>
    <dataField name="Sum of VAC FTE" fld="33" baseField="0" baseItem="0" numFmtId="2"/>
    <dataField name="Sum of GAP" fld="35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895F-3B4F-4EA5-9B7D-16712876086F}">
  <dimension ref="A1:AH171"/>
  <sheetViews>
    <sheetView workbookViewId="0">
      <pane ySplit="1" topLeftCell="A8" activePane="bottomLeft" state="frozen"/>
      <selection pane="bottomLeft" activeCell="A38" sqref="A38"/>
    </sheetView>
  </sheetViews>
  <sheetFormatPr defaultColWidth="8.88671875" defaultRowHeight="10.8" x14ac:dyDescent="0.25"/>
  <cols>
    <col min="1" max="1" width="8" style="2" bestFit="1" customWidth="1"/>
    <col min="2" max="2" width="5.88671875" style="2" bestFit="1" customWidth="1"/>
    <col min="3" max="3" width="30.44140625" style="2" bestFit="1" customWidth="1"/>
    <col min="4" max="4" width="10.88671875" style="2" bestFit="1" customWidth="1"/>
    <col min="5" max="5" width="6.88671875" style="2" bestFit="1" customWidth="1"/>
    <col min="6" max="6" width="7.44140625" style="2" bestFit="1" customWidth="1"/>
    <col min="7" max="9" width="2.5546875" style="2" bestFit="1" customWidth="1"/>
    <col min="10" max="11" width="2.88671875" style="2" bestFit="1" customWidth="1"/>
    <col min="12" max="31" width="2.5546875" style="2" bestFit="1" customWidth="1"/>
    <col min="32" max="33" width="2.88671875" style="2" bestFit="1" customWidth="1"/>
    <col min="34" max="34" width="2.44140625" style="2" bestFit="1" customWidth="1"/>
    <col min="35" max="16384" width="8.88671875" style="2"/>
  </cols>
  <sheetData>
    <row r="1" spans="1:33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>
        <v>45775</v>
      </c>
      <c r="H1" s="23">
        <v>45776</v>
      </c>
      <c r="I1" s="23">
        <v>45777</v>
      </c>
      <c r="J1" s="23">
        <v>45778</v>
      </c>
      <c r="K1" s="23">
        <v>45779</v>
      </c>
      <c r="L1" s="23">
        <v>45782</v>
      </c>
      <c r="M1" s="23">
        <v>45783</v>
      </c>
      <c r="N1" s="23">
        <v>45784</v>
      </c>
      <c r="O1" s="23">
        <v>45785</v>
      </c>
      <c r="P1" s="23">
        <v>45786</v>
      </c>
      <c r="Q1" s="23">
        <v>45789</v>
      </c>
      <c r="R1" s="23">
        <v>45790</v>
      </c>
      <c r="S1" s="23">
        <v>45791</v>
      </c>
      <c r="T1" s="23">
        <v>45792</v>
      </c>
      <c r="U1" s="23">
        <v>45793</v>
      </c>
      <c r="V1" s="23">
        <v>45796</v>
      </c>
      <c r="W1" s="23">
        <v>45797</v>
      </c>
      <c r="X1" s="23">
        <v>45798</v>
      </c>
      <c r="Y1" s="23">
        <v>45799</v>
      </c>
      <c r="Z1" s="23">
        <v>45800</v>
      </c>
      <c r="AA1" s="23">
        <v>45803</v>
      </c>
      <c r="AB1" s="23">
        <v>45804</v>
      </c>
      <c r="AC1" s="23">
        <v>45805</v>
      </c>
      <c r="AD1" s="23">
        <v>45806</v>
      </c>
      <c r="AE1" s="23">
        <v>45807</v>
      </c>
      <c r="AF1" s="24" t="s">
        <v>6</v>
      </c>
      <c r="AG1" s="24" t="s">
        <v>7</v>
      </c>
    </row>
    <row r="2" spans="1:33" x14ac:dyDescent="0.25">
      <c r="A2" s="3" t="s">
        <v>8</v>
      </c>
      <c r="B2" s="4" t="s">
        <v>9</v>
      </c>
      <c r="C2" s="4" t="s">
        <v>10</v>
      </c>
      <c r="D2" s="4" t="s">
        <v>11</v>
      </c>
      <c r="E2" s="14" t="s">
        <v>12</v>
      </c>
      <c r="F2" s="6" t="s">
        <v>13</v>
      </c>
      <c r="G2" s="18"/>
      <c r="H2" s="18"/>
      <c r="I2" s="18">
        <v>1</v>
      </c>
      <c r="J2" s="18"/>
      <c r="K2" s="18">
        <v>1</v>
      </c>
      <c r="L2" s="18">
        <v>1</v>
      </c>
      <c r="M2" s="18">
        <v>1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>
        <f t="shared" ref="AF2:AF33" si="0">SUM(G2:Z2)</f>
        <v>4</v>
      </c>
      <c r="AG2" s="18">
        <f t="shared" ref="AG2:AG33" si="1">SUM(J2:AE2)</f>
        <v>3</v>
      </c>
    </row>
    <row r="3" spans="1:33" x14ac:dyDescent="0.25">
      <c r="A3" s="3" t="s">
        <v>14</v>
      </c>
      <c r="B3" s="4" t="s">
        <v>15</v>
      </c>
      <c r="C3" s="4" t="s">
        <v>16</v>
      </c>
      <c r="D3" s="4" t="s">
        <v>11</v>
      </c>
      <c r="E3" s="14" t="s">
        <v>12</v>
      </c>
      <c r="F3" s="6" t="s">
        <v>13</v>
      </c>
      <c r="G3" s="18"/>
      <c r="H3" s="18"/>
      <c r="I3" s="18"/>
      <c r="J3" s="18"/>
      <c r="K3" s="18">
        <v>1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>
        <f t="shared" si="0"/>
        <v>1</v>
      </c>
      <c r="AG3" s="18">
        <f t="shared" si="1"/>
        <v>1</v>
      </c>
    </row>
    <row r="4" spans="1:33" x14ac:dyDescent="0.25">
      <c r="A4" s="3" t="s">
        <v>17</v>
      </c>
      <c r="B4" s="4" t="s">
        <v>18</v>
      </c>
      <c r="C4" s="4" t="s">
        <v>19</v>
      </c>
      <c r="D4" s="4" t="s">
        <v>11</v>
      </c>
      <c r="E4" s="14" t="s">
        <v>12</v>
      </c>
      <c r="F4" s="6" t="s">
        <v>13</v>
      </c>
      <c r="G4" s="18"/>
      <c r="H4" s="18"/>
      <c r="I4" s="18"/>
      <c r="J4" s="18"/>
      <c r="K4" s="18">
        <v>1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>
        <v>1</v>
      </c>
      <c r="AA4" s="18"/>
      <c r="AB4" s="18"/>
      <c r="AC4" s="18"/>
      <c r="AD4" s="18"/>
      <c r="AE4" s="18"/>
      <c r="AF4" s="18">
        <f t="shared" si="0"/>
        <v>2</v>
      </c>
      <c r="AG4" s="18">
        <f t="shared" si="1"/>
        <v>2</v>
      </c>
    </row>
    <row r="5" spans="1:33" x14ac:dyDescent="0.25">
      <c r="A5" s="3" t="s">
        <v>20</v>
      </c>
      <c r="B5" s="4" t="s">
        <v>21</v>
      </c>
      <c r="C5" s="4" t="s">
        <v>22</v>
      </c>
      <c r="D5" s="4" t="s">
        <v>11</v>
      </c>
      <c r="E5" s="14" t="s">
        <v>12</v>
      </c>
      <c r="F5" s="6" t="s">
        <v>13</v>
      </c>
      <c r="G5" s="18"/>
      <c r="H5" s="18"/>
      <c r="I5" s="18">
        <v>1</v>
      </c>
      <c r="J5" s="18"/>
      <c r="K5" s="18">
        <v>1</v>
      </c>
      <c r="L5" s="18">
        <v>1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>
        <f t="shared" si="0"/>
        <v>3</v>
      </c>
      <c r="AG5" s="18">
        <f t="shared" si="1"/>
        <v>2</v>
      </c>
    </row>
    <row r="6" spans="1:33" x14ac:dyDescent="0.25">
      <c r="A6" s="3" t="s">
        <v>23</v>
      </c>
      <c r="B6" s="4" t="s">
        <v>24</v>
      </c>
      <c r="C6" s="4" t="s">
        <v>25</v>
      </c>
      <c r="D6" s="4" t="s">
        <v>11</v>
      </c>
      <c r="E6" s="14" t="s">
        <v>12</v>
      </c>
      <c r="F6" s="6" t="s">
        <v>13</v>
      </c>
      <c r="G6" s="18"/>
      <c r="H6" s="18"/>
      <c r="I6" s="18"/>
      <c r="J6" s="18"/>
      <c r="K6" s="18">
        <v>1</v>
      </c>
      <c r="L6" s="18"/>
      <c r="M6" s="18"/>
      <c r="N6" s="18"/>
      <c r="O6" s="18"/>
      <c r="P6" s="18"/>
      <c r="Q6" s="18">
        <v>1</v>
      </c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>
        <f t="shared" si="0"/>
        <v>2</v>
      </c>
      <c r="AG6" s="18">
        <f t="shared" si="1"/>
        <v>2</v>
      </c>
    </row>
    <row r="7" spans="1:33" x14ac:dyDescent="0.25">
      <c r="A7" s="3" t="s">
        <v>26</v>
      </c>
      <c r="B7" s="4" t="s">
        <v>27</v>
      </c>
      <c r="C7" s="4" t="s">
        <v>28</v>
      </c>
      <c r="D7" s="4" t="s">
        <v>11</v>
      </c>
      <c r="E7" s="14" t="s">
        <v>12</v>
      </c>
      <c r="F7" s="6" t="s">
        <v>13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>
        <v>1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>
        <f t="shared" si="0"/>
        <v>1</v>
      </c>
      <c r="AG7" s="18">
        <f t="shared" si="1"/>
        <v>1</v>
      </c>
    </row>
    <row r="8" spans="1:33" x14ac:dyDescent="0.25">
      <c r="A8" s="5" t="s">
        <v>29</v>
      </c>
      <c r="B8" s="4" t="s">
        <v>30</v>
      </c>
      <c r="C8" s="4" t="s">
        <v>31</v>
      </c>
      <c r="D8" s="4" t="s">
        <v>11</v>
      </c>
      <c r="E8" s="14" t="s">
        <v>12</v>
      </c>
      <c r="F8" s="6" t="s">
        <v>13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>
        <v>1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>
        <f t="shared" si="0"/>
        <v>1</v>
      </c>
      <c r="AG8" s="18">
        <f t="shared" si="1"/>
        <v>1</v>
      </c>
    </row>
    <row r="9" spans="1:33" x14ac:dyDescent="0.25">
      <c r="A9" s="3" t="s">
        <v>32</v>
      </c>
      <c r="B9" s="4" t="s">
        <v>33</v>
      </c>
      <c r="C9" s="4" t="s">
        <v>34</v>
      </c>
      <c r="D9" s="4" t="s">
        <v>11</v>
      </c>
      <c r="E9" s="14" t="s">
        <v>12</v>
      </c>
      <c r="F9" s="6" t="s">
        <v>13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>
        <v>1</v>
      </c>
      <c r="R9" s="18">
        <v>1</v>
      </c>
      <c r="S9" s="18">
        <v>1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>
        <f t="shared" si="0"/>
        <v>3</v>
      </c>
      <c r="AG9" s="18">
        <f t="shared" si="1"/>
        <v>3</v>
      </c>
    </row>
    <row r="10" spans="1:33" x14ac:dyDescent="0.25">
      <c r="A10" s="3" t="s">
        <v>35</v>
      </c>
      <c r="B10" s="4" t="s">
        <v>36</v>
      </c>
      <c r="C10" s="4" t="s">
        <v>37</v>
      </c>
      <c r="D10" s="4" t="s">
        <v>11</v>
      </c>
      <c r="E10" s="14" t="s">
        <v>12</v>
      </c>
      <c r="F10" s="6" t="s">
        <v>13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>
        <v>1</v>
      </c>
      <c r="W10" s="18">
        <v>1</v>
      </c>
      <c r="X10" s="18"/>
      <c r="Y10" s="18">
        <v>1</v>
      </c>
      <c r="Z10" s="18">
        <v>1</v>
      </c>
      <c r="AA10" s="18"/>
      <c r="AB10" s="18"/>
      <c r="AC10" s="18"/>
      <c r="AD10" s="18"/>
      <c r="AE10" s="18"/>
      <c r="AF10" s="18">
        <f t="shared" si="0"/>
        <v>4</v>
      </c>
      <c r="AG10" s="18">
        <f t="shared" si="1"/>
        <v>4</v>
      </c>
    </row>
    <row r="11" spans="1:33" x14ac:dyDescent="0.25">
      <c r="A11" s="3" t="s">
        <v>38</v>
      </c>
      <c r="B11" s="4" t="s">
        <v>39</v>
      </c>
      <c r="C11" s="4" t="s">
        <v>40</v>
      </c>
      <c r="D11" s="4" t="s">
        <v>11</v>
      </c>
      <c r="E11" s="14" t="s">
        <v>12</v>
      </c>
      <c r="F11" s="6" t="s">
        <v>13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>
        <f t="shared" si="0"/>
        <v>0</v>
      </c>
      <c r="AG11" s="18">
        <f t="shared" si="1"/>
        <v>0</v>
      </c>
    </row>
    <row r="12" spans="1:33" x14ac:dyDescent="0.25">
      <c r="A12" s="5" t="s">
        <v>41</v>
      </c>
      <c r="B12" s="4" t="s">
        <v>42</v>
      </c>
      <c r="C12" s="4" t="s">
        <v>43</v>
      </c>
      <c r="D12" s="4" t="s">
        <v>11</v>
      </c>
      <c r="E12" s="14" t="s">
        <v>12</v>
      </c>
      <c r="F12" s="6" t="s">
        <v>13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>
        <f t="shared" si="0"/>
        <v>0</v>
      </c>
      <c r="AG12" s="18">
        <f t="shared" si="1"/>
        <v>0</v>
      </c>
    </row>
    <row r="13" spans="1:33" x14ac:dyDescent="0.25">
      <c r="A13" s="3" t="s">
        <v>44</v>
      </c>
      <c r="B13" s="4" t="s">
        <v>45</v>
      </c>
      <c r="C13" s="4" t="s">
        <v>46</v>
      </c>
      <c r="D13" s="4" t="s">
        <v>11</v>
      </c>
      <c r="E13" s="14" t="s">
        <v>12</v>
      </c>
      <c r="F13" s="6" t="s">
        <v>13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>
        <v>1</v>
      </c>
      <c r="AF13" s="18">
        <f t="shared" si="0"/>
        <v>0</v>
      </c>
      <c r="AG13" s="18">
        <f t="shared" si="1"/>
        <v>1</v>
      </c>
    </row>
    <row r="14" spans="1:33" x14ac:dyDescent="0.25">
      <c r="A14" s="3" t="s">
        <v>47</v>
      </c>
      <c r="B14" s="4" t="s">
        <v>48</v>
      </c>
      <c r="C14" s="4" t="s">
        <v>49</v>
      </c>
      <c r="D14" s="4" t="s">
        <v>11</v>
      </c>
      <c r="E14" s="14" t="s">
        <v>12</v>
      </c>
      <c r="F14" s="6" t="s">
        <v>13</v>
      </c>
      <c r="G14" s="18"/>
      <c r="H14" s="18"/>
      <c r="I14" s="18"/>
      <c r="J14" s="18"/>
      <c r="K14" s="18"/>
      <c r="L14" s="18"/>
      <c r="M14" s="18"/>
      <c r="N14" s="18">
        <v>1</v>
      </c>
      <c r="O14" s="18">
        <v>1</v>
      </c>
      <c r="P14" s="18">
        <v>1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f t="shared" si="0"/>
        <v>3</v>
      </c>
      <c r="AG14" s="18">
        <f t="shared" si="1"/>
        <v>3</v>
      </c>
    </row>
    <row r="15" spans="1:33" x14ac:dyDescent="0.25">
      <c r="A15" s="3" t="s">
        <v>50</v>
      </c>
      <c r="B15" s="4" t="s">
        <v>51</v>
      </c>
      <c r="C15" s="4" t="s">
        <v>52</v>
      </c>
      <c r="D15" s="4" t="s">
        <v>11</v>
      </c>
      <c r="E15" s="14" t="s">
        <v>12</v>
      </c>
      <c r="F15" s="6" t="s">
        <v>53</v>
      </c>
      <c r="G15" s="18"/>
      <c r="H15" s="18"/>
      <c r="I15" s="18"/>
      <c r="J15" s="18"/>
      <c r="K15" s="18"/>
      <c r="L15" s="18">
        <v>1</v>
      </c>
      <c r="M15" s="18">
        <v>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>
        <f t="shared" si="0"/>
        <v>2</v>
      </c>
      <c r="AG15" s="18">
        <f t="shared" si="1"/>
        <v>2</v>
      </c>
    </row>
    <row r="16" spans="1:33" x14ac:dyDescent="0.25">
      <c r="A16" s="3" t="s">
        <v>54</v>
      </c>
      <c r="B16" s="4" t="s">
        <v>55</v>
      </c>
      <c r="C16" s="4" t="s">
        <v>56</v>
      </c>
      <c r="D16" s="4" t="s">
        <v>11</v>
      </c>
      <c r="E16" s="14" t="s">
        <v>12</v>
      </c>
      <c r="F16" s="6" t="s">
        <v>13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>
        <v>1</v>
      </c>
      <c r="Z16" s="18">
        <v>1</v>
      </c>
      <c r="AA16" s="18"/>
      <c r="AB16" s="18"/>
      <c r="AC16" s="18"/>
      <c r="AD16" s="18"/>
      <c r="AE16" s="18"/>
      <c r="AF16" s="18">
        <f t="shared" si="0"/>
        <v>2</v>
      </c>
      <c r="AG16" s="18">
        <f t="shared" si="1"/>
        <v>2</v>
      </c>
    </row>
    <row r="17" spans="1:33" x14ac:dyDescent="0.25">
      <c r="A17" s="3" t="s">
        <v>57</v>
      </c>
      <c r="B17" s="4" t="s">
        <v>58</v>
      </c>
      <c r="C17" s="4" t="s">
        <v>59</v>
      </c>
      <c r="D17" s="4" t="s">
        <v>11</v>
      </c>
      <c r="E17" s="14" t="s">
        <v>12</v>
      </c>
      <c r="F17" s="6" t="s">
        <v>53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>
        <f t="shared" si="0"/>
        <v>0</v>
      </c>
      <c r="AG17" s="18">
        <f t="shared" si="1"/>
        <v>0</v>
      </c>
    </row>
    <row r="18" spans="1:33" x14ac:dyDescent="0.25">
      <c r="A18" s="3" t="s">
        <v>60</v>
      </c>
      <c r="B18" s="6" t="s">
        <v>61</v>
      </c>
      <c r="C18" s="6" t="s">
        <v>62</v>
      </c>
      <c r="D18" s="4" t="s">
        <v>11</v>
      </c>
      <c r="E18" s="14" t="s">
        <v>12</v>
      </c>
      <c r="F18" s="6" t="s">
        <v>53</v>
      </c>
      <c r="G18" s="18"/>
      <c r="H18" s="18"/>
      <c r="I18" s="18">
        <v>1</v>
      </c>
      <c r="J18" s="18"/>
      <c r="K18" s="18">
        <v>1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>
        <v>1</v>
      </c>
      <c r="AF18" s="18">
        <f t="shared" si="0"/>
        <v>2</v>
      </c>
      <c r="AG18" s="18">
        <f t="shared" si="1"/>
        <v>2</v>
      </c>
    </row>
    <row r="19" spans="1:33" x14ac:dyDescent="0.25">
      <c r="A19" s="3" t="s">
        <v>63</v>
      </c>
      <c r="B19" s="6" t="s">
        <v>64</v>
      </c>
      <c r="C19" s="6" t="s">
        <v>65</v>
      </c>
      <c r="D19" s="4" t="s">
        <v>11</v>
      </c>
      <c r="E19" s="14" t="s">
        <v>12</v>
      </c>
      <c r="F19" s="6" t="s">
        <v>53</v>
      </c>
      <c r="G19" s="18"/>
      <c r="H19" s="18"/>
      <c r="I19" s="18"/>
      <c r="J19" s="18"/>
      <c r="K19" s="18">
        <v>1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>
        <v>1</v>
      </c>
      <c r="AC19" s="18">
        <v>1</v>
      </c>
      <c r="AD19" s="18"/>
      <c r="AE19" s="18"/>
      <c r="AF19" s="18">
        <f t="shared" si="0"/>
        <v>1</v>
      </c>
      <c r="AG19" s="18">
        <f t="shared" si="1"/>
        <v>3</v>
      </c>
    </row>
    <row r="20" spans="1:33" x14ac:dyDescent="0.25">
      <c r="A20" s="3" t="s">
        <v>66</v>
      </c>
      <c r="B20" s="6" t="s">
        <v>67</v>
      </c>
      <c r="C20" s="6" t="s">
        <v>68</v>
      </c>
      <c r="D20" s="4" t="s">
        <v>11</v>
      </c>
      <c r="E20" s="14" t="s">
        <v>12</v>
      </c>
      <c r="F20" s="6" t="s">
        <v>53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>
        <f t="shared" si="0"/>
        <v>0</v>
      </c>
      <c r="AG20" s="18">
        <f t="shared" si="1"/>
        <v>0</v>
      </c>
    </row>
    <row r="21" spans="1:33" x14ac:dyDescent="0.25">
      <c r="A21" s="3" t="s">
        <v>69</v>
      </c>
      <c r="B21" s="6" t="s">
        <v>70</v>
      </c>
      <c r="C21" s="6" t="s">
        <v>71</v>
      </c>
      <c r="D21" s="4" t="s">
        <v>11</v>
      </c>
      <c r="E21" s="14" t="s">
        <v>12</v>
      </c>
      <c r="F21" s="6" t="s">
        <v>53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>
        <v>1</v>
      </c>
      <c r="AF21" s="18">
        <f t="shared" si="0"/>
        <v>0</v>
      </c>
      <c r="AG21" s="18">
        <f t="shared" si="1"/>
        <v>1</v>
      </c>
    </row>
    <row r="22" spans="1:33" x14ac:dyDescent="0.25">
      <c r="A22" s="3" t="s">
        <v>72</v>
      </c>
      <c r="B22" s="6" t="s">
        <v>73</v>
      </c>
      <c r="C22" s="6" t="s">
        <v>74</v>
      </c>
      <c r="D22" s="4" t="s">
        <v>11</v>
      </c>
      <c r="E22" s="14" t="s">
        <v>12</v>
      </c>
      <c r="F22" s="6" t="s">
        <v>53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>
        <v>1</v>
      </c>
      <c r="AC22" s="18"/>
      <c r="AD22" s="18"/>
      <c r="AE22" s="18"/>
      <c r="AF22" s="18">
        <f t="shared" si="0"/>
        <v>0</v>
      </c>
      <c r="AG22" s="18">
        <f t="shared" si="1"/>
        <v>1</v>
      </c>
    </row>
    <row r="23" spans="1:33" x14ac:dyDescent="0.25">
      <c r="A23" s="3" t="s">
        <v>75</v>
      </c>
      <c r="B23" s="6" t="s">
        <v>76</v>
      </c>
      <c r="C23" s="6" t="s">
        <v>77</v>
      </c>
      <c r="D23" s="4" t="s">
        <v>11</v>
      </c>
      <c r="E23" s="14" t="s">
        <v>12</v>
      </c>
      <c r="F23" s="6" t="s">
        <v>53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>
        <v>1</v>
      </c>
      <c r="W23" s="18">
        <v>1</v>
      </c>
      <c r="X23" s="18"/>
      <c r="Y23" s="18"/>
      <c r="Z23" s="18"/>
      <c r="AA23" s="18"/>
      <c r="AB23" s="18"/>
      <c r="AC23" s="18"/>
      <c r="AD23" s="18"/>
      <c r="AE23" s="18"/>
      <c r="AF23" s="18">
        <f t="shared" si="0"/>
        <v>2</v>
      </c>
      <c r="AG23" s="18">
        <f t="shared" si="1"/>
        <v>2</v>
      </c>
    </row>
    <row r="24" spans="1:33" x14ac:dyDescent="0.25">
      <c r="A24" s="3" t="s">
        <v>78</v>
      </c>
      <c r="B24" s="6" t="s">
        <v>79</v>
      </c>
      <c r="C24" s="6" t="s">
        <v>80</v>
      </c>
      <c r="D24" s="4" t="s">
        <v>11</v>
      </c>
      <c r="E24" s="14" t="s">
        <v>12</v>
      </c>
      <c r="F24" s="6" t="s">
        <v>53</v>
      </c>
      <c r="G24" s="18"/>
      <c r="H24" s="18"/>
      <c r="I24" s="18">
        <v>1</v>
      </c>
      <c r="J24" s="18"/>
      <c r="K24" s="18">
        <v>1</v>
      </c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>
        <v>1</v>
      </c>
      <c r="AB24" s="18">
        <v>1</v>
      </c>
      <c r="AC24" s="18"/>
      <c r="AD24" s="18"/>
      <c r="AE24" s="18"/>
      <c r="AF24" s="18">
        <f t="shared" si="0"/>
        <v>2</v>
      </c>
      <c r="AG24" s="18">
        <f t="shared" si="1"/>
        <v>3</v>
      </c>
    </row>
    <row r="25" spans="1:33" x14ac:dyDescent="0.25">
      <c r="A25" s="3" t="s">
        <v>81</v>
      </c>
      <c r="B25" s="6" t="s">
        <v>82</v>
      </c>
      <c r="C25" s="6" t="s">
        <v>83</v>
      </c>
      <c r="D25" s="4" t="s">
        <v>11</v>
      </c>
      <c r="E25" s="14" t="s">
        <v>12</v>
      </c>
      <c r="F25" s="6" t="s">
        <v>53</v>
      </c>
      <c r="G25" s="18"/>
      <c r="H25" s="18"/>
      <c r="I25" s="18"/>
      <c r="J25" s="18"/>
      <c r="K25" s="18">
        <v>1</v>
      </c>
      <c r="L25" s="18"/>
      <c r="M25" s="18"/>
      <c r="N25" s="18"/>
      <c r="O25" s="18"/>
      <c r="P25" s="18"/>
      <c r="Q25" s="18"/>
      <c r="R25" s="18"/>
      <c r="S25" s="18">
        <v>1</v>
      </c>
      <c r="T25" s="18">
        <v>1</v>
      </c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>
        <f t="shared" si="0"/>
        <v>3</v>
      </c>
      <c r="AG25" s="18">
        <f t="shared" si="1"/>
        <v>3</v>
      </c>
    </row>
    <row r="26" spans="1:33" x14ac:dyDescent="0.25">
      <c r="A26" s="3" t="s">
        <v>84</v>
      </c>
      <c r="B26" s="6" t="s">
        <v>85</v>
      </c>
      <c r="C26" s="6" t="s">
        <v>86</v>
      </c>
      <c r="D26" s="4" t="s">
        <v>11</v>
      </c>
      <c r="E26" s="14" t="s">
        <v>12</v>
      </c>
      <c r="F26" s="6" t="s">
        <v>53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>
        <v>1</v>
      </c>
      <c r="AE26" s="18">
        <v>1</v>
      </c>
      <c r="AF26" s="18">
        <f t="shared" si="0"/>
        <v>0</v>
      </c>
      <c r="AG26" s="18">
        <f t="shared" si="1"/>
        <v>2</v>
      </c>
    </row>
    <row r="27" spans="1:33" x14ac:dyDescent="0.25">
      <c r="A27" s="5" t="s">
        <v>87</v>
      </c>
      <c r="B27" s="6" t="s">
        <v>88</v>
      </c>
      <c r="C27" s="6" t="s">
        <v>89</v>
      </c>
      <c r="D27" s="4" t="s">
        <v>11</v>
      </c>
      <c r="E27" s="14" t="s">
        <v>12</v>
      </c>
      <c r="F27" s="6" t="s">
        <v>53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>
        <v>1</v>
      </c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>
        <f t="shared" si="0"/>
        <v>1</v>
      </c>
      <c r="AG27" s="18">
        <f t="shared" si="1"/>
        <v>1</v>
      </c>
    </row>
    <row r="28" spans="1:33" x14ac:dyDescent="0.25">
      <c r="A28" s="5" t="s">
        <v>90</v>
      </c>
      <c r="B28" s="6" t="s">
        <v>91</v>
      </c>
      <c r="C28" s="6" t="s">
        <v>92</v>
      </c>
      <c r="D28" s="4" t="s">
        <v>11</v>
      </c>
      <c r="E28" s="14" t="s">
        <v>12</v>
      </c>
      <c r="F28" s="6" t="s">
        <v>53</v>
      </c>
      <c r="G28" s="18"/>
      <c r="H28" s="18"/>
      <c r="I28" s="18"/>
      <c r="J28" s="18"/>
      <c r="K28" s="18"/>
      <c r="L28" s="18"/>
      <c r="M28" s="18"/>
      <c r="N28" s="18"/>
      <c r="O28" s="18">
        <v>1</v>
      </c>
      <c r="P28" s="18">
        <v>1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>
        <v>1</v>
      </c>
      <c r="AC28" s="18">
        <v>1</v>
      </c>
      <c r="AD28" s="18">
        <v>1</v>
      </c>
      <c r="AE28" s="18">
        <v>1</v>
      </c>
      <c r="AF28" s="18">
        <f t="shared" si="0"/>
        <v>2</v>
      </c>
      <c r="AG28" s="18">
        <f t="shared" si="1"/>
        <v>6</v>
      </c>
    </row>
    <row r="29" spans="1:33" x14ac:dyDescent="0.25">
      <c r="A29" s="5" t="s">
        <v>93</v>
      </c>
      <c r="B29" s="6" t="s">
        <v>94</v>
      </c>
      <c r="C29" s="6" t="s">
        <v>95</v>
      </c>
      <c r="D29" s="4" t="s">
        <v>11</v>
      </c>
      <c r="E29" s="14" t="s">
        <v>12</v>
      </c>
      <c r="F29" s="6" t="s">
        <v>53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>
        <v>1</v>
      </c>
      <c r="W29" s="18">
        <v>1</v>
      </c>
      <c r="X29" s="18"/>
      <c r="Y29" s="18"/>
      <c r="Z29" s="18"/>
      <c r="AA29" s="18"/>
      <c r="AB29" s="18"/>
      <c r="AC29" s="18"/>
      <c r="AD29" s="18"/>
      <c r="AE29" s="18"/>
      <c r="AF29" s="18">
        <f t="shared" si="0"/>
        <v>2</v>
      </c>
      <c r="AG29" s="18">
        <f t="shared" si="1"/>
        <v>2</v>
      </c>
    </row>
    <row r="30" spans="1:33" x14ac:dyDescent="0.25">
      <c r="A30" s="5" t="s">
        <v>96</v>
      </c>
      <c r="B30" s="6" t="s">
        <v>97</v>
      </c>
      <c r="C30" s="6" t="s">
        <v>98</v>
      </c>
      <c r="D30" s="4" t="s">
        <v>11</v>
      </c>
      <c r="E30" s="14" t="s">
        <v>12</v>
      </c>
      <c r="F30" s="6" t="s">
        <v>53</v>
      </c>
      <c r="G30" s="18"/>
      <c r="H30" s="18">
        <v>1</v>
      </c>
      <c r="I30" s="18"/>
      <c r="J30" s="18"/>
      <c r="K30" s="18">
        <v>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>
        <f t="shared" si="0"/>
        <v>2</v>
      </c>
      <c r="AG30" s="18">
        <f t="shared" si="1"/>
        <v>1</v>
      </c>
    </row>
    <row r="31" spans="1:33" x14ac:dyDescent="0.25">
      <c r="A31" s="5" t="s">
        <v>99</v>
      </c>
      <c r="B31" s="6" t="s">
        <v>100</v>
      </c>
      <c r="C31" s="6" t="s">
        <v>101</v>
      </c>
      <c r="D31" s="4" t="s">
        <v>11</v>
      </c>
      <c r="E31" s="14" t="s">
        <v>12</v>
      </c>
      <c r="F31" s="6" t="s">
        <v>53</v>
      </c>
      <c r="G31" s="18"/>
      <c r="H31" s="18"/>
      <c r="I31" s="18"/>
      <c r="J31" s="18"/>
      <c r="K31" s="18"/>
      <c r="L31" s="18"/>
      <c r="M31" s="18"/>
      <c r="N31" s="18"/>
      <c r="O31" s="18"/>
      <c r="P31" s="18">
        <v>1</v>
      </c>
      <c r="Q31" s="18">
        <v>1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>
        <f t="shared" si="0"/>
        <v>2</v>
      </c>
      <c r="AG31" s="18">
        <f t="shared" si="1"/>
        <v>2</v>
      </c>
    </row>
    <row r="32" spans="1:33" x14ac:dyDescent="0.25">
      <c r="A32" s="5" t="s">
        <v>102</v>
      </c>
      <c r="B32" s="6" t="s">
        <v>103</v>
      </c>
      <c r="C32" s="6" t="s">
        <v>104</v>
      </c>
      <c r="D32" s="4" t="s">
        <v>11</v>
      </c>
      <c r="E32" s="14" t="s">
        <v>12</v>
      </c>
      <c r="F32" s="6" t="s">
        <v>53</v>
      </c>
      <c r="G32" s="18"/>
      <c r="H32" s="18">
        <v>1</v>
      </c>
      <c r="I32" s="18">
        <v>1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>
        <v>1</v>
      </c>
      <c r="AF32" s="18">
        <f t="shared" si="0"/>
        <v>2</v>
      </c>
      <c r="AG32" s="18">
        <f t="shared" si="1"/>
        <v>1</v>
      </c>
    </row>
    <row r="33" spans="1:33" x14ac:dyDescent="0.25">
      <c r="A33" s="5" t="s">
        <v>105</v>
      </c>
      <c r="B33" s="6" t="s">
        <v>106</v>
      </c>
      <c r="C33" s="6" t="s">
        <v>107</v>
      </c>
      <c r="D33" s="4" t="s">
        <v>11</v>
      </c>
      <c r="E33" s="14" t="s">
        <v>12</v>
      </c>
      <c r="F33" s="6" t="s">
        <v>53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>
        <v>1</v>
      </c>
      <c r="Y33" s="18">
        <v>1</v>
      </c>
      <c r="Z33" s="18">
        <v>1</v>
      </c>
      <c r="AA33" s="18"/>
      <c r="AB33" s="18"/>
      <c r="AC33" s="18"/>
      <c r="AD33" s="18"/>
      <c r="AE33" s="18"/>
      <c r="AF33" s="18">
        <f t="shared" si="0"/>
        <v>3</v>
      </c>
      <c r="AG33" s="18">
        <f t="shared" si="1"/>
        <v>3</v>
      </c>
    </row>
    <row r="34" spans="1:33" x14ac:dyDescent="0.25">
      <c r="A34" s="5" t="s">
        <v>108</v>
      </c>
      <c r="B34" s="6" t="s">
        <v>109</v>
      </c>
      <c r="C34" s="6" t="s">
        <v>110</v>
      </c>
      <c r="D34" s="4" t="s">
        <v>11</v>
      </c>
      <c r="E34" s="14" t="s">
        <v>12</v>
      </c>
      <c r="F34" s="6" t="s">
        <v>53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>
        <v>1</v>
      </c>
      <c r="Y34" s="18">
        <v>1</v>
      </c>
      <c r="Z34" s="18"/>
      <c r="AA34" s="18"/>
      <c r="AB34" s="18"/>
      <c r="AC34" s="18"/>
      <c r="AD34" s="18"/>
      <c r="AE34" s="18"/>
      <c r="AF34" s="18">
        <f t="shared" ref="AF34:AF63" si="2">SUM(G34:Z34)</f>
        <v>2</v>
      </c>
      <c r="AG34" s="18">
        <f t="shared" ref="AG34:AG63" si="3">SUM(J34:AE34)</f>
        <v>2</v>
      </c>
    </row>
    <row r="35" spans="1:33" x14ac:dyDescent="0.25">
      <c r="A35" s="5" t="s">
        <v>111</v>
      </c>
      <c r="B35" s="6" t="s">
        <v>112</v>
      </c>
      <c r="C35" s="6" t="s">
        <v>113</v>
      </c>
      <c r="D35" s="4" t="s">
        <v>11</v>
      </c>
      <c r="E35" s="14" t="s">
        <v>12</v>
      </c>
      <c r="F35" s="6" t="s">
        <v>53</v>
      </c>
      <c r="G35" s="18"/>
      <c r="H35" s="18"/>
      <c r="I35" s="18"/>
      <c r="J35" s="18"/>
      <c r="K35" s="18"/>
      <c r="L35" s="18"/>
      <c r="M35" s="18">
        <v>1</v>
      </c>
      <c r="N35" s="18"/>
      <c r="O35" s="18"/>
      <c r="P35" s="18"/>
      <c r="Q35" s="18"/>
      <c r="R35" s="18"/>
      <c r="S35" s="18"/>
      <c r="T35" s="18">
        <v>1</v>
      </c>
      <c r="U35" s="18">
        <v>1</v>
      </c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>
        <f t="shared" si="2"/>
        <v>3</v>
      </c>
      <c r="AG35" s="18">
        <f t="shared" si="3"/>
        <v>3</v>
      </c>
    </row>
    <row r="36" spans="1:33" x14ac:dyDescent="0.25">
      <c r="A36" s="5" t="s">
        <v>114</v>
      </c>
      <c r="B36" s="6" t="s">
        <v>115</v>
      </c>
      <c r="C36" s="6" t="s">
        <v>116</v>
      </c>
      <c r="D36" s="4" t="s">
        <v>11</v>
      </c>
      <c r="E36" s="14" t="s">
        <v>12</v>
      </c>
      <c r="F36" s="6" t="s">
        <v>53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>
        <f t="shared" si="2"/>
        <v>0</v>
      </c>
      <c r="AG36" s="18">
        <f t="shared" si="3"/>
        <v>0</v>
      </c>
    </row>
    <row r="37" spans="1:33" x14ac:dyDescent="0.25">
      <c r="A37" s="10" t="s">
        <v>117</v>
      </c>
      <c r="B37" s="11" t="s">
        <v>118</v>
      </c>
      <c r="C37" s="12" t="s">
        <v>119</v>
      </c>
      <c r="D37" s="4" t="s">
        <v>11</v>
      </c>
      <c r="E37" s="14" t="s">
        <v>12</v>
      </c>
      <c r="F37" s="6" t="s">
        <v>53</v>
      </c>
      <c r="G37" s="18"/>
      <c r="H37" s="18"/>
      <c r="I37" s="18"/>
      <c r="J37" s="18"/>
      <c r="K37" s="18">
        <v>1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>
        <f t="shared" si="2"/>
        <v>1</v>
      </c>
      <c r="AG37" s="18">
        <f t="shared" si="3"/>
        <v>1</v>
      </c>
    </row>
    <row r="38" spans="1:33" x14ac:dyDescent="0.25">
      <c r="A38" s="10" t="s">
        <v>120</v>
      </c>
      <c r="B38" s="12" t="s">
        <v>121</v>
      </c>
      <c r="C38" s="12" t="s">
        <v>122</v>
      </c>
      <c r="D38" s="4" t="s">
        <v>11</v>
      </c>
      <c r="E38" s="14" t="s">
        <v>12</v>
      </c>
      <c r="F38" s="6" t="s">
        <v>53</v>
      </c>
      <c r="G38" s="18"/>
      <c r="H38" s="18"/>
      <c r="I38" s="18"/>
      <c r="J38" s="18"/>
      <c r="K38" s="18"/>
      <c r="L38" s="18"/>
      <c r="M38" s="18"/>
      <c r="N38" s="18"/>
      <c r="O38" s="18"/>
      <c r="P38" s="18">
        <v>1</v>
      </c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>
        <f t="shared" si="2"/>
        <v>1</v>
      </c>
      <c r="AG38" s="18">
        <f t="shared" si="3"/>
        <v>1</v>
      </c>
    </row>
    <row r="39" spans="1:33" x14ac:dyDescent="0.25">
      <c r="A39" s="10" t="s">
        <v>123</v>
      </c>
      <c r="B39" s="12" t="s">
        <v>124</v>
      </c>
      <c r="C39" s="12" t="s">
        <v>125</v>
      </c>
      <c r="D39" s="4" t="s">
        <v>11</v>
      </c>
      <c r="E39" s="14" t="s">
        <v>12</v>
      </c>
      <c r="F39" s="6" t="s">
        <v>53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>
        <f t="shared" si="2"/>
        <v>0</v>
      </c>
      <c r="AG39" s="18">
        <f t="shared" si="3"/>
        <v>0</v>
      </c>
    </row>
    <row r="40" spans="1:33" x14ac:dyDescent="0.25">
      <c r="A40" s="5" t="s">
        <v>126</v>
      </c>
      <c r="B40" s="4" t="s">
        <v>127</v>
      </c>
      <c r="C40" s="4" t="s">
        <v>128</v>
      </c>
      <c r="D40" s="4" t="s">
        <v>129</v>
      </c>
      <c r="E40" s="14" t="s">
        <v>130</v>
      </c>
      <c r="F40" s="6" t="s">
        <v>131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>
        <f t="shared" si="2"/>
        <v>0</v>
      </c>
      <c r="AG40" s="18">
        <f t="shared" si="3"/>
        <v>0</v>
      </c>
    </row>
    <row r="41" spans="1:33" x14ac:dyDescent="0.25">
      <c r="A41" s="3" t="s">
        <v>132</v>
      </c>
      <c r="B41" s="4" t="s">
        <v>133</v>
      </c>
      <c r="C41" s="4" t="s">
        <v>134</v>
      </c>
      <c r="D41" s="4" t="s">
        <v>129</v>
      </c>
      <c r="E41" s="14" t="s">
        <v>130</v>
      </c>
      <c r="F41" s="6" t="s">
        <v>131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>
        <f t="shared" si="2"/>
        <v>0</v>
      </c>
      <c r="AG41" s="18">
        <f t="shared" si="3"/>
        <v>0</v>
      </c>
    </row>
    <row r="42" spans="1:33" x14ac:dyDescent="0.25">
      <c r="A42" s="5" t="s">
        <v>135</v>
      </c>
      <c r="B42" s="4" t="s">
        <v>136</v>
      </c>
      <c r="C42" s="4" t="s">
        <v>137</v>
      </c>
      <c r="D42" s="4" t="s">
        <v>129</v>
      </c>
      <c r="E42" s="14" t="s">
        <v>130</v>
      </c>
      <c r="F42" s="6" t="s">
        <v>131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>
        <f t="shared" si="2"/>
        <v>0</v>
      </c>
      <c r="AG42" s="18">
        <f t="shared" si="3"/>
        <v>0</v>
      </c>
    </row>
    <row r="43" spans="1:33" x14ac:dyDescent="0.25">
      <c r="A43" s="3" t="s">
        <v>138</v>
      </c>
      <c r="B43" s="4" t="s">
        <v>139</v>
      </c>
      <c r="C43" s="4" t="s">
        <v>140</v>
      </c>
      <c r="D43" s="4" t="s">
        <v>129</v>
      </c>
      <c r="E43" s="14" t="s">
        <v>130</v>
      </c>
      <c r="F43" s="6" t="s">
        <v>131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>
        <f t="shared" si="2"/>
        <v>0</v>
      </c>
      <c r="AG43" s="18">
        <f t="shared" si="3"/>
        <v>0</v>
      </c>
    </row>
    <row r="44" spans="1:33" x14ac:dyDescent="0.25">
      <c r="A44" s="3" t="s">
        <v>141</v>
      </c>
      <c r="B44" s="4" t="s">
        <v>142</v>
      </c>
      <c r="C44" s="4" t="s">
        <v>143</v>
      </c>
      <c r="D44" s="4" t="s">
        <v>129</v>
      </c>
      <c r="E44" s="14" t="s">
        <v>130</v>
      </c>
      <c r="F44" s="6" t="s">
        <v>131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>
        <f t="shared" si="2"/>
        <v>0</v>
      </c>
      <c r="AG44" s="18">
        <f t="shared" si="3"/>
        <v>0</v>
      </c>
    </row>
    <row r="45" spans="1:33" x14ac:dyDescent="0.25">
      <c r="A45" s="3">
        <v>306160744</v>
      </c>
      <c r="B45" s="4" t="s">
        <v>144</v>
      </c>
      <c r="C45" s="4" t="s">
        <v>145</v>
      </c>
      <c r="D45" s="4" t="s">
        <v>129</v>
      </c>
      <c r="E45" s="14" t="s">
        <v>130</v>
      </c>
      <c r="F45" s="6" t="s">
        <v>131</v>
      </c>
      <c r="G45" s="18"/>
      <c r="H45" s="18"/>
      <c r="I45" s="18"/>
      <c r="J45" s="18"/>
      <c r="K45" s="18"/>
      <c r="L45" s="18"/>
      <c r="M45" s="18">
        <v>1</v>
      </c>
      <c r="N45" s="18">
        <v>1</v>
      </c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>
        <f t="shared" si="2"/>
        <v>2</v>
      </c>
      <c r="AG45" s="18">
        <f t="shared" si="3"/>
        <v>2</v>
      </c>
    </row>
    <row r="46" spans="1:33" x14ac:dyDescent="0.25">
      <c r="A46" s="3">
        <v>981794744</v>
      </c>
      <c r="B46" s="4" t="s">
        <v>146</v>
      </c>
      <c r="C46" s="4" t="s">
        <v>147</v>
      </c>
      <c r="D46" s="4" t="s">
        <v>129</v>
      </c>
      <c r="E46" s="14" t="s">
        <v>130</v>
      </c>
      <c r="F46" s="6" t="s">
        <v>131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>
        <f t="shared" si="2"/>
        <v>0</v>
      </c>
      <c r="AG46" s="18">
        <f t="shared" si="3"/>
        <v>0</v>
      </c>
    </row>
    <row r="47" spans="1:33" x14ac:dyDescent="0.25">
      <c r="A47" s="5" t="s">
        <v>148</v>
      </c>
      <c r="B47" s="4" t="s">
        <v>149</v>
      </c>
      <c r="C47" s="4" t="s">
        <v>150</v>
      </c>
      <c r="D47" s="4" t="s">
        <v>129</v>
      </c>
      <c r="E47" s="14" t="s">
        <v>130</v>
      </c>
      <c r="F47" s="6" t="s">
        <v>131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>
        <f t="shared" si="2"/>
        <v>0</v>
      </c>
      <c r="AG47" s="18">
        <f t="shared" si="3"/>
        <v>0</v>
      </c>
    </row>
    <row r="48" spans="1:33" x14ac:dyDescent="0.25">
      <c r="A48" s="3" t="s">
        <v>151</v>
      </c>
      <c r="B48" s="4" t="s">
        <v>152</v>
      </c>
      <c r="C48" s="4" t="s">
        <v>153</v>
      </c>
      <c r="D48" s="4" t="s">
        <v>129</v>
      </c>
      <c r="E48" s="14" t="s">
        <v>130</v>
      </c>
      <c r="F48" s="6" t="s">
        <v>131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>
        <f t="shared" si="2"/>
        <v>0</v>
      </c>
      <c r="AG48" s="18">
        <f t="shared" si="3"/>
        <v>0</v>
      </c>
    </row>
    <row r="49" spans="1:33" x14ac:dyDescent="0.25">
      <c r="A49" s="5" t="s">
        <v>154</v>
      </c>
      <c r="B49" s="4" t="s">
        <v>155</v>
      </c>
      <c r="C49" s="4" t="s">
        <v>156</v>
      </c>
      <c r="D49" s="4" t="s">
        <v>129</v>
      </c>
      <c r="E49" s="14" t="s">
        <v>130</v>
      </c>
      <c r="F49" s="6" t="s">
        <v>131</v>
      </c>
      <c r="G49" s="18"/>
      <c r="H49" s="18"/>
      <c r="I49" s="18"/>
      <c r="J49" s="18"/>
      <c r="K49" s="18"/>
      <c r="L49" s="18">
        <v>1</v>
      </c>
      <c r="M49" s="18">
        <v>1</v>
      </c>
      <c r="N49" s="18">
        <v>1</v>
      </c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>
        <f t="shared" si="2"/>
        <v>3</v>
      </c>
      <c r="AG49" s="18">
        <f t="shared" si="3"/>
        <v>3</v>
      </c>
    </row>
    <row r="50" spans="1:33" x14ac:dyDescent="0.25">
      <c r="A50" s="3" t="s">
        <v>157</v>
      </c>
      <c r="B50" s="4" t="s">
        <v>158</v>
      </c>
      <c r="C50" s="4" t="s">
        <v>159</v>
      </c>
      <c r="D50" s="4" t="s">
        <v>129</v>
      </c>
      <c r="E50" s="14" t="s">
        <v>130</v>
      </c>
      <c r="F50" s="6" t="s">
        <v>160</v>
      </c>
      <c r="G50" s="18"/>
      <c r="H50" s="18"/>
      <c r="I50" s="18"/>
      <c r="J50" s="18">
        <v>1</v>
      </c>
      <c r="K50" s="18">
        <v>1</v>
      </c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>
        <f t="shared" si="2"/>
        <v>2</v>
      </c>
      <c r="AG50" s="18">
        <f t="shared" si="3"/>
        <v>2</v>
      </c>
    </row>
    <row r="51" spans="1:33" x14ac:dyDescent="0.25">
      <c r="A51" s="3" t="s">
        <v>161</v>
      </c>
      <c r="B51" s="4" t="s">
        <v>162</v>
      </c>
      <c r="C51" s="4" t="s">
        <v>163</v>
      </c>
      <c r="D51" s="4" t="s">
        <v>129</v>
      </c>
      <c r="E51" s="14" t="s">
        <v>130</v>
      </c>
      <c r="F51" s="6" t="s">
        <v>131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>
        <v>1</v>
      </c>
      <c r="AA51" s="18"/>
      <c r="AB51" s="18"/>
      <c r="AC51" s="18"/>
      <c r="AD51" s="18"/>
      <c r="AE51" s="18"/>
      <c r="AF51" s="18">
        <f t="shared" si="2"/>
        <v>1</v>
      </c>
      <c r="AG51" s="18">
        <f t="shared" si="3"/>
        <v>1</v>
      </c>
    </row>
    <row r="52" spans="1:33" x14ac:dyDescent="0.25">
      <c r="A52" s="3" t="s">
        <v>164</v>
      </c>
      <c r="B52" s="4" t="s">
        <v>165</v>
      </c>
      <c r="C52" s="4" t="s">
        <v>166</v>
      </c>
      <c r="D52" s="4" t="s">
        <v>129</v>
      </c>
      <c r="E52" s="14" t="s">
        <v>130</v>
      </c>
      <c r="F52" s="6" t="s">
        <v>131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>
        <f t="shared" si="2"/>
        <v>0</v>
      </c>
      <c r="AG52" s="18">
        <f t="shared" si="3"/>
        <v>0</v>
      </c>
    </row>
    <row r="53" spans="1:33" x14ac:dyDescent="0.25">
      <c r="A53" s="3" t="s">
        <v>167</v>
      </c>
      <c r="B53" s="4" t="s">
        <v>168</v>
      </c>
      <c r="C53" s="7" t="s">
        <v>169</v>
      </c>
      <c r="D53" s="4" t="s">
        <v>129</v>
      </c>
      <c r="E53" s="14" t="s">
        <v>130</v>
      </c>
      <c r="F53" s="6" t="s">
        <v>131</v>
      </c>
      <c r="G53" s="18"/>
      <c r="H53" s="18"/>
      <c r="I53" s="18"/>
      <c r="J53" s="18"/>
      <c r="K53" s="18">
        <v>1</v>
      </c>
      <c r="L53" s="18"/>
      <c r="M53" s="18"/>
      <c r="N53" s="18"/>
      <c r="O53" s="18"/>
      <c r="P53" s="18">
        <v>1</v>
      </c>
      <c r="Q53" s="18"/>
      <c r="R53" s="18"/>
      <c r="S53" s="18"/>
      <c r="T53" s="18"/>
      <c r="U53" s="18">
        <v>1</v>
      </c>
      <c r="V53" s="18"/>
      <c r="W53" s="18"/>
      <c r="X53" s="18"/>
      <c r="Y53" s="18"/>
      <c r="Z53" s="18">
        <v>1</v>
      </c>
      <c r="AA53" s="18"/>
      <c r="AB53" s="18"/>
      <c r="AC53" s="18"/>
      <c r="AD53" s="18"/>
      <c r="AE53" s="18"/>
      <c r="AF53" s="18">
        <f t="shared" si="2"/>
        <v>4</v>
      </c>
      <c r="AG53" s="18">
        <f t="shared" si="3"/>
        <v>4</v>
      </c>
    </row>
    <row r="54" spans="1:33" x14ac:dyDescent="0.25">
      <c r="A54" s="3" t="s">
        <v>170</v>
      </c>
      <c r="B54" s="4" t="s">
        <v>171</v>
      </c>
      <c r="C54" s="7" t="s">
        <v>172</v>
      </c>
      <c r="D54" s="4" t="s">
        <v>129</v>
      </c>
      <c r="E54" s="14" t="s">
        <v>130</v>
      </c>
      <c r="F54" s="6" t="s">
        <v>131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>
        <v>1</v>
      </c>
      <c r="W54" s="18"/>
      <c r="X54" s="18"/>
      <c r="Y54" s="18"/>
      <c r="Z54" s="18"/>
      <c r="AA54" s="18"/>
      <c r="AB54" s="18"/>
      <c r="AC54" s="18"/>
      <c r="AD54" s="18"/>
      <c r="AE54" s="18"/>
      <c r="AF54" s="18">
        <f t="shared" si="2"/>
        <v>1</v>
      </c>
      <c r="AG54" s="18">
        <f t="shared" si="3"/>
        <v>1</v>
      </c>
    </row>
    <row r="55" spans="1:33" x14ac:dyDescent="0.25">
      <c r="A55" s="3" t="s">
        <v>173</v>
      </c>
      <c r="B55" s="4" t="s">
        <v>174</v>
      </c>
      <c r="C55" s="7" t="s">
        <v>175</v>
      </c>
      <c r="D55" s="4" t="s">
        <v>129</v>
      </c>
      <c r="E55" s="14" t="s">
        <v>130</v>
      </c>
      <c r="F55" s="6" t="s">
        <v>131</v>
      </c>
      <c r="G55" s="18"/>
      <c r="H55" s="18"/>
      <c r="I55" s="18"/>
      <c r="J55" s="18">
        <v>0.5</v>
      </c>
      <c r="K55" s="18">
        <v>0.5</v>
      </c>
      <c r="L55" s="18"/>
      <c r="M55" s="18"/>
      <c r="N55" s="18"/>
      <c r="O55" s="18">
        <v>1</v>
      </c>
      <c r="P55" s="18">
        <v>1</v>
      </c>
      <c r="Q55" s="18"/>
      <c r="R55" s="18"/>
      <c r="S55" s="18"/>
      <c r="T55" s="18">
        <v>1</v>
      </c>
      <c r="U55" s="18">
        <v>1</v>
      </c>
      <c r="V55" s="18"/>
      <c r="W55" s="18"/>
      <c r="X55" s="18"/>
      <c r="Y55" s="18">
        <v>1</v>
      </c>
      <c r="Z55" s="18">
        <v>1</v>
      </c>
      <c r="AA55" s="18"/>
      <c r="AB55" s="18"/>
      <c r="AC55" s="18"/>
      <c r="AD55" s="18">
        <v>1</v>
      </c>
      <c r="AE55" s="18">
        <v>1</v>
      </c>
      <c r="AF55" s="18">
        <f t="shared" si="2"/>
        <v>7</v>
      </c>
      <c r="AG55" s="18">
        <f t="shared" si="3"/>
        <v>9</v>
      </c>
    </row>
    <row r="56" spans="1:33" x14ac:dyDescent="0.25">
      <c r="A56" s="5" t="s">
        <v>176</v>
      </c>
      <c r="B56" s="8" t="s">
        <v>177</v>
      </c>
      <c r="C56" s="4" t="s">
        <v>178</v>
      </c>
      <c r="D56" s="4" t="s">
        <v>129</v>
      </c>
      <c r="E56" s="14" t="s">
        <v>130</v>
      </c>
      <c r="F56" s="6" t="s">
        <v>179</v>
      </c>
      <c r="G56" s="18"/>
      <c r="H56" s="18"/>
      <c r="I56" s="18"/>
      <c r="J56" s="18"/>
      <c r="K56" s="18"/>
      <c r="L56" s="18"/>
      <c r="M56" s="18"/>
      <c r="N56" s="18"/>
      <c r="O56" s="18"/>
      <c r="P56" s="18">
        <v>1</v>
      </c>
      <c r="Q56" s="18">
        <v>1</v>
      </c>
      <c r="R56" s="18">
        <v>1</v>
      </c>
      <c r="S56" s="18">
        <v>1</v>
      </c>
      <c r="T56" s="18">
        <v>1</v>
      </c>
      <c r="U56" s="18">
        <v>1</v>
      </c>
      <c r="V56" s="18">
        <v>1</v>
      </c>
      <c r="W56" s="18">
        <v>1</v>
      </c>
      <c r="X56" s="18">
        <v>1</v>
      </c>
      <c r="Y56" s="18">
        <v>1</v>
      </c>
      <c r="Z56" s="18">
        <v>1</v>
      </c>
      <c r="AA56" s="18"/>
      <c r="AB56" s="18">
        <v>1</v>
      </c>
      <c r="AC56" s="18">
        <v>1</v>
      </c>
      <c r="AD56" s="18">
        <v>1</v>
      </c>
      <c r="AE56" s="18">
        <v>1</v>
      </c>
      <c r="AF56" s="18">
        <f t="shared" si="2"/>
        <v>11</v>
      </c>
      <c r="AG56" s="18">
        <f t="shared" si="3"/>
        <v>15</v>
      </c>
    </row>
    <row r="57" spans="1:33" x14ac:dyDescent="0.25">
      <c r="A57" s="3" t="s">
        <v>180</v>
      </c>
      <c r="B57" s="4" t="s">
        <v>181</v>
      </c>
      <c r="C57" s="4" t="s">
        <v>182</v>
      </c>
      <c r="D57" s="4" t="s">
        <v>129</v>
      </c>
      <c r="E57" s="14" t="s">
        <v>130</v>
      </c>
      <c r="F57" s="6" t="s">
        <v>183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>
        <f t="shared" si="2"/>
        <v>0</v>
      </c>
      <c r="AG57" s="18">
        <f t="shared" si="3"/>
        <v>0</v>
      </c>
    </row>
    <row r="58" spans="1:33" x14ac:dyDescent="0.25">
      <c r="A58" s="3" t="s">
        <v>184</v>
      </c>
      <c r="B58" s="4" t="s">
        <v>185</v>
      </c>
      <c r="C58" s="4" t="s">
        <v>186</v>
      </c>
      <c r="D58" s="4" t="s">
        <v>129</v>
      </c>
      <c r="E58" s="14" t="s">
        <v>130</v>
      </c>
      <c r="F58" s="4" t="s">
        <v>183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>
        <f t="shared" si="2"/>
        <v>0</v>
      </c>
      <c r="AG58" s="18">
        <f t="shared" si="3"/>
        <v>0</v>
      </c>
    </row>
    <row r="59" spans="1:33" x14ac:dyDescent="0.25">
      <c r="A59" s="3" t="s">
        <v>187</v>
      </c>
      <c r="B59" s="4" t="s">
        <v>188</v>
      </c>
      <c r="C59" s="4" t="s">
        <v>189</v>
      </c>
      <c r="D59" s="4" t="s">
        <v>129</v>
      </c>
      <c r="E59" s="14" t="s">
        <v>130</v>
      </c>
      <c r="F59" s="4" t="s">
        <v>183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>
        <f t="shared" si="2"/>
        <v>0</v>
      </c>
      <c r="AG59" s="18">
        <f t="shared" si="3"/>
        <v>0</v>
      </c>
    </row>
    <row r="60" spans="1:33" x14ac:dyDescent="0.25">
      <c r="A60" s="3" t="s">
        <v>190</v>
      </c>
      <c r="B60" s="4" t="s">
        <v>191</v>
      </c>
      <c r="C60" s="4" t="s">
        <v>192</v>
      </c>
      <c r="D60" s="4" t="s">
        <v>129</v>
      </c>
      <c r="E60" s="14" t="s">
        <v>130</v>
      </c>
      <c r="F60" s="4" t="s">
        <v>183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>
        <f t="shared" si="2"/>
        <v>0</v>
      </c>
      <c r="AG60" s="18">
        <f t="shared" si="3"/>
        <v>0</v>
      </c>
    </row>
    <row r="61" spans="1:33" x14ac:dyDescent="0.25">
      <c r="A61" s="3" t="s">
        <v>193</v>
      </c>
      <c r="B61" s="6" t="s">
        <v>194</v>
      </c>
      <c r="C61" s="6" t="s">
        <v>195</v>
      </c>
      <c r="D61" s="4" t="s">
        <v>129</v>
      </c>
      <c r="E61" s="14" t="s">
        <v>130</v>
      </c>
      <c r="F61" s="6" t="s">
        <v>183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>
        <f t="shared" si="2"/>
        <v>0</v>
      </c>
      <c r="AG61" s="18">
        <f t="shared" si="3"/>
        <v>0</v>
      </c>
    </row>
    <row r="62" spans="1:33" x14ac:dyDescent="0.25">
      <c r="A62" s="3" t="s">
        <v>196</v>
      </c>
      <c r="B62" s="4" t="s">
        <v>197</v>
      </c>
      <c r="C62" s="4" t="s">
        <v>198</v>
      </c>
      <c r="D62" s="4" t="s">
        <v>129</v>
      </c>
      <c r="E62" s="14" t="s">
        <v>130</v>
      </c>
      <c r="F62" s="4" t="s">
        <v>183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>
        <v>1</v>
      </c>
      <c r="S62" s="18">
        <v>1</v>
      </c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>
        <f t="shared" si="2"/>
        <v>2</v>
      </c>
      <c r="AG62" s="18">
        <f t="shared" si="3"/>
        <v>2</v>
      </c>
    </row>
    <row r="63" spans="1:33" x14ac:dyDescent="0.25">
      <c r="A63" s="3" t="s">
        <v>199</v>
      </c>
      <c r="B63" s="4" t="s">
        <v>200</v>
      </c>
      <c r="C63" s="4" t="s">
        <v>201</v>
      </c>
      <c r="D63" s="4" t="s">
        <v>129</v>
      </c>
      <c r="E63" s="14" t="s">
        <v>130</v>
      </c>
      <c r="F63" s="4" t="s">
        <v>183</v>
      </c>
      <c r="G63" s="18"/>
      <c r="H63" s="18">
        <v>1</v>
      </c>
      <c r="I63" s="18">
        <v>1</v>
      </c>
      <c r="J63" s="18"/>
      <c r="K63" s="18"/>
      <c r="L63" s="18"/>
      <c r="M63" s="18"/>
      <c r="N63" s="18"/>
      <c r="O63" s="18">
        <v>1</v>
      </c>
      <c r="P63" s="18">
        <v>1</v>
      </c>
      <c r="Q63" s="18"/>
      <c r="R63" s="18"/>
      <c r="S63" s="18"/>
      <c r="T63" s="18">
        <v>1</v>
      </c>
      <c r="U63" s="18">
        <v>1</v>
      </c>
      <c r="V63" s="18"/>
      <c r="W63" s="18"/>
      <c r="X63" s="18"/>
      <c r="Y63" s="18">
        <v>1</v>
      </c>
      <c r="Z63" s="18">
        <v>1</v>
      </c>
      <c r="AA63" s="18"/>
      <c r="AB63" s="18"/>
      <c r="AC63" s="18"/>
      <c r="AD63" s="18">
        <v>1</v>
      </c>
      <c r="AE63" s="18">
        <v>1</v>
      </c>
      <c r="AF63" s="18">
        <f t="shared" si="2"/>
        <v>8</v>
      </c>
      <c r="AG63" s="18">
        <f t="shared" si="3"/>
        <v>8</v>
      </c>
    </row>
    <row r="64" spans="1:33" x14ac:dyDescent="0.25">
      <c r="A64" s="3" t="s">
        <v>202</v>
      </c>
      <c r="B64" s="4" t="s">
        <v>203</v>
      </c>
      <c r="C64" s="4" t="s">
        <v>204</v>
      </c>
      <c r="D64" s="4" t="s">
        <v>129</v>
      </c>
      <c r="E64" s="14" t="s">
        <v>130</v>
      </c>
      <c r="F64" s="4" t="s">
        <v>183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>
        <v>11</v>
      </c>
      <c r="AG64" s="18">
        <v>11</v>
      </c>
    </row>
    <row r="65" spans="1:33" x14ac:dyDescent="0.25">
      <c r="A65" s="3" t="s">
        <v>205</v>
      </c>
      <c r="B65" s="4" t="s">
        <v>206</v>
      </c>
      <c r="C65" s="6" t="s">
        <v>207</v>
      </c>
      <c r="D65" s="6" t="s">
        <v>208</v>
      </c>
      <c r="E65" s="14" t="s">
        <v>130</v>
      </c>
      <c r="F65" s="6" t="s">
        <v>209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>
        <f t="shared" ref="AF65:AF96" si="4">SUM(G65:Z65)</f>
        <v>0</v>
      </c>
      <c r="AG65" s="18">
        <f t="shared" ref="AG65:AG96" si="5">SUM(J65:AE65)</f>
        <v>0</v>
      </c>
    </row>
    <row r="66" spans="1:33" x14ac:dyDescent="0.25">
      <c r="A66" s="5" t="s">
        <v>210</v>
      </c>
      <c r="B66" s="4" t="s">
        <v>211</v>
      </c>
      <c r="C66" s="4" t="s">
        <v>212</v>
      </c>
      <c r="D66" s="6" t="s">
        <v>208</v>
      </c>
      <c r="E66" s="14" t="s">
        <v>130</v>
      </c>
      <c r="F66" s="6" t="s">
        <v>209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>
        <f t="shared" si="4"/>
        <v>0</v>
      </c>
      <c r="AG66" s="18">
        <f t="shared" si="5"/>
        <v>0</v>
      </c>
    </row>
    <row r="67" spans="1:33" x14ac:dyDescent="0.25">
      <c r="A67" s="3" t="s">
        <v>213</v>
      </c>
      <c r="B67" s="4" t="s">
        <v>214</v>
      </c>
      <c r="C67" s="4" t="s">
        <v>215</v>
      </c>
      <c r="D67" s="6" t="s">
        <v>208</v>
      </c>
      <c r="E67" s="14" t="s">
        <v>130</v>
      </c>
      <c r="F67" s="6" t="s">
        <v>209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>
        <f t="shared" si="4"/>
        <v>0</v>
      </c>
      <c r="AG67" s="18">
        <f t="shared" si="5"/>
        <v>0</v>
      </c>
    </row>
    <row r="68" spans="1:33" x14ac:dyDescent="0.25">
      <c r="A68" s="3" t="s">
        <v>216</v>
      </c>
      <c r="B68" s="4" t="s">
        <v>217</v>
      </c>
      <c r="C68" s="4" t="s">
        <v>218</v>
      </c>
      <c r="D68" s="6" t="s">
        <v>208</v>
      </c>
      <c r="E68" s="14" t="s">
        <v>130</v>
      </c>
      <c r="F68" s="6" t="s">
        <v>13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>
        <v>1</v>
      </c>
      <c r="Y68" s="18">
        <v>1</v>
      </c>
      <c r="Z68" s="18">
        <v>1</v>
      </c>
      <c r="AA68" s="18"/>
      <c r="AB68" s="18"/>
      <c r="AC68" s="18"/>
      <c r="AD68" s="18"/>
      <c r="AE68" s="18"/>
      <c r="AF68" s="18">
        <f t="shared" si="4"/>
        <v>3</v>
      </c>
      <c r="AG68" s="18">
        <f t="shared" si="5"/>
        <v>3</v>
      </c>
    </row>
    <row r="69" spans="1:33" x14ac:dyDescent="0.25">
      <c r="A69" s="3" t="s">
        <v>219</v>
      </c>
      <c r="B69" s="4" t="s">
        <v>220</v>
      </c>
      <c r="C69" s="4" t="s">
        <v>221</v>
      </c>
      <c r="D69" s="6" t="s">
        <v>208</v>
      </c>
      <c r="E69" s="14" t="s">
        <v>130</v>
      </c>
      <c r="F69" s="6" t="s">
        <v>209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f t="shared" si="4"/>
        <v>0</v>
      </c>
      <c r="AG69" s="18">
        <f t="shared" si="5"/>
        <v>0</v>
      </c>
    </row>
    <row r="70" spans="1:33" x14ac:dyDescent="0.25">
      <c r="A70" s="3" t="s">
        <v>222</v>
      </c>
      <c r="B70" s="4" t="s">
        <v>223</v>
      </c>
      <c r="C70" s="4" t="s">
        <v>224</v>
      </c>
      <c r="D70" s="6" t="s">
        <v>208</v>
      </c>
      <c r="E70" s="14" t="s">
        <v>130</v>
      </c>
      <c r="F70" s="6" t="s">
        <v>209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>
        <f t="shared" si="4"/>
        <v>0</v>
      </c>
      <c r="AG70" s="18">
        <f t="shared" si="5"/>
        <v>0</v>
      </c>
    </row>
    <row r="71" spans="1:33" x14ac:dyDescent="0.25">
      <c r="A71" s="3" t="s">
        <v>225</v>
      </c>
      <c r="B71" s="4" t="s">
        <v>226</v>
      </c>
      <c r="C71" s="4" t="s">
        <v>227</v>
      </c>
      <c r="D71" s="6" t="s">
        <v>208</v>
      </c>
      <c r="E71" s="14" t="s">
        <v>130</v>
      </c>
      <c r="F71" s="6" t="s">
        <v>209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>
        <f t="shared" si="4"/>
        <v>0</v>
      </c>
      <c r="AG71" s="18">
        <f t="shared" si="5"/>
        <v>0</v>
      </c>
    </row>
    <row r="72" spans="1:33" x14ac:dyDescent="0.25">
      <c r="A72" s="3" t="s">
        <v>228</v>
      </c>
      <c r="B72" s="4" t="s">
        <v>229</v>
      </c>
      <c r="C72" s="4" t="s">
        <v>230</v>
      </c>
      <c r="D72" s="6" t="s">
        <v>208</v>
      </c>
      <c r="E72" s="14" t="s">
        <v>130</v>
      </c>
      <c r="F72" s="6" t="s">
        <v>209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>
        <f t="shared" si="4"/>
        <v>0</v>
      </c>
      <c r="AG72" s="18">
        <f t="shared" si="5"/>
        <v>0</v>
      </c>
    </row>
    <row r="73" spans="1:33" x14ac:dyDescent="0.25">
      <c r="A73" s="3" t="s">
        <v>231</v>
      </c>
      <c r="B73" s="4" t="s">
        <v>232</v>
      </c>
      <c r="C73" s="4" t="s">
        <v>233</v>
      </c>
      <c r="D73" s="6" t="s">
        <v>208</v>
      </c>
      <c r="E73" s="14" t="s">
        <v>130</v>
      </c>
      <c r="F73" s="6" t="s">
        <v>209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>
        <f t="shared" si="4"/>
        <v>0</v>
      </c>
      <c r="AG73" s="18">
        <f t="shared" si="5"/>
        <v>0</v>
      </c>
    </row>
    <row r="74" spans="1:33" x14ac:dyDescent="0.25">
      <c r="A74" s="3" t="s">
        <v>234</v>
      </c>
      <c r="B74" s="4" t="s">
        <v>235</v>
      </c>
      <c r="C74" s="4" t="s">
        <v>236</v>
      </c>
      <c r="D74" s="6" t="s">
        <v>208</v>
      </c>
      <c r="E74" s="14" t="s">
        <v>130</v>
      </c>
      <c r="F74" s="13" t="s">
        <v>209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>
        <f t="shared" si="4"/>
        <v>0</v>
      </c>
      <c r="AG74" s="18">
        <f t="shared" si="5"/>
        <v>0</v>
      </c>
    </row>
    <row r="75" spans="1:33" x14ac:dyDescent="0.25">
      <c r="A75" s="3" t="s">
        <v>237</v>
      </c>
      <c r="B75" s="4" t="s">
        <v>238</v>
      </c>
      <c r="C75" s="4" t="s">
        <v>239</v>
      </c>
      <c r="D75" s="6" t="s">
        <v>208</v>
      </c>
      <c r="E75" s="14" t="s">
        <v>130</v>
      </c>
      <c r="F75" s="6" t="s">
        <v>209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>
        <f t="shared" si="4"/>
        <v>0</v>
      </c>
      <c r="AG75" s="18">
        <f t="shared" si="5"/>
        <v>0</v>
      </c>
    </row>
    <row r="76" spans="1:33" x14ac:dyDescent="0.25">
      <c r="A76" s="3" t="s">
        <v>240</v>
      </c>
      <c r="B76" s="4" t="s">
        <v>241</v>
      </c>
      <c r="C76" s="4" t="s">
        <v>242</v>
      </c>
      <c r="D76" s="6" t="s">
        <v>208</v>
      </c>
      <c r="E76" s="14" t="s">
        <v>130</v>
      </c>
      <c r="F76" s="6" t="s">
        <v>209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>
        <f t="shared" si="4"/>
        <v>0</v>
      </c>
      <c r="AG76" s="18">
        <f t="shared" si="5"/>
        <v>0</v>
      </c>
    </row>
    <row r="77" spans="1:33" x14ac:dyDescent="0.25">
      <c r="A77" s="3" t="s">
        <v>243</v>
      </c>
      <c r="B77" s="4" t="s">
        <v>244</v>
      </c>
      <c r="C77" s="4" t="s">
        <v>245</v>
      </c>
      <c r="D77" s="6" t="s">
        <v>208</v>
      </c>
      <c r="E77" s="14" t="s">
        <v>130</v>
      </c>
      <c r="F77" s="6" t="s">
        <v>209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>
        <f t="shared" si="4"/>
        <v>0</v>
      </c>
      <c r="AG77" s="18">
        <f t="shared" si="5"/>
        <v>0</v>
      </c>
    </row>
    <row r="78" spans="1:33" x14ac:dyDescent="0.25">
      <c r="A78" s="3">
        <v>896616744</v>
      </c>
      <c r="B78" s="4" t="s">
        <v>246</v>
      </c>
      <c r="C78" s="4" t="s">
        <v>247</v>
      </c>
      <c r="D78" s="6" t="s">
        <v>208</v>
      </c>
      <c r="E78" s="14" t="s">
        <v>130</v>
      </c>
      <c r="F78" s="6" t="s">
        <v>209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>
        <v>1</v>
      </c>
      <c r="AA78" s="18"/>
      <c r="AB78" s="18"/>
      <c r="AC78" s="18"/>
      <c r="AD78" s="18"/>
      <c r="AE78" s="18"/>
      <c r="AF78" s="18">
        <f t="shared" si="4"/>
        <v>1</v>
      </c>
      <c r="AG78" s="18">
        <f t="shared" si="5"/>
        <v>1</v>
      </c>
    </row>
    <row r="79" spans="1:33" x14ac:dyDescent="0.25">
      <c r="A79" s="3" t="s">
        <v>248</v>
      </c>
      <c r="B79" s="4" t="s">
        <v>249</v>
      </c>
      <c r="C79" s="4" t="s">
        <v>250</v>
      </c>
      <c r="D79" s="6" t="s">
        <v>208</v>
      </c>
      <c r="E79" s="14" t="s">
        <v>130</v>
      </c>
      <c r="F79" s="15" t="s">
        <v>13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>
        <f t="shared" si="4"/>
        <v>0</v>
      </c>
      <c r="AG79" s="18">
        <f t="shared" si="5"/>
        <v>0</v>
      </c>
    </row>
    <row r="80" spans="1:33" x14ac:dyDescent="0.25">
      <c r="A80" s="3" t="s">
        <v>251</v>
      </c>
      <c r="B80" s="4" t="s">
        <v>252</v>
      </c>
      <c r="C80" s="4" t="s">
        <v>253</v>
      </c>
      <c r="D80" s="6" t="s">
        <v>208</v>
      </c>
      <c r="E80" s="14" t="s">
        <v>130</v>
      </c>
      <c r="F80" s="6" t="s">
        <v>209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>
        <f t="shared" si="4"/>
        <v>0</v>
      </c>
      <c r="AG80" s="18">
        <f t="shared" si="5"/>
        <v>0</v>
      </c>
    </row>
    <row r="81" spans="1:33" x14ac:dyDescent="0.25">
      <c r="A81" s="3" t="s">
        <v>254</v>
      </c>
      <c r="B81" s="4" t="s">
        <v>255</v>
      </c>
      <c r="C81" s="4" t="s">
        <v>256</v>
      </c>
      <c r="D81" s="6" t="s">
        <v>208</v>
      </c>
      <c r="E81" s="14" t="s">
        <v>130</v>
      </c>
      <c r="F81" s="6" t="s">
        <v>209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>
        <v>1</v>
      </c>
      <c r="Z81" s="18">
        <v>1</v>
      </c>
      <c r="AA81" s="18"/>
      <c r="AB81" s="18"/>
      <c r="AC81" s="18"/>
      <c r="AD81" s="18"/>
      <c r="AE81" s="18"/>
      <c r="AF81" s="18">
        <f t="shared" si="4"/>
        <v>2</v>
      </c>
      <c r="AG81" s="18">
        <f t="shared" si="5"/>
        <v>2</v>
      </c>
    </row>
    <row r="82" spans="1:33" x14ac:dyDescent="0.25">
      <c r="A82" s="5" t="s">
        <v>257</v>
      </c>
      <c r="B82" s="4" t="s">
        <v>258</v>
      </c>
      <c r="C82" s="4" t="s">
        <v>259</v>
      </c>
      <c r="D82" s="6" t="s">
        <v>208</v>
      </c>
      <c r="E82" s="14" t="s">
        <v>130</v>
      </c>
      <c r="F82" s="6" t="s">
        <v>13</v>
      </c>
      <c r="G82" s="18">
        <v>1</v>
      </c>
      <c r="H82" s="18">
        <v>1</v>
      </c>
      <c r="I82" s="18">
        <v>1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>
        <f t="shared" si="4"/>
        <v>3</v>
      </c>
      <c r="AG82" s="18">
        <f t="shared" si="5"/>
        <v>0</v>
      </c>
    </row>
    <row r="83" spans="1:33" x14ac:dyDescent="0.25">
      <c r="A83" s="3" t="s">
        <v>260</v>
      </c>
      <c r="B83" s="4" t="s">
        <v>261</v>
      </c>
      <c r="C83" s="4" t="s">
        <v>262</v>
      </c>
      <c r="D83" s="6" t="s">
        <v>208</v>
      </c>
      <c r="E83" s="14" t="s">
        <v>130</v>
      </c>
      <c r="F83" s="6" t="s">
        <v>209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>
        <v>1</v>
      </c>
      <c r="AA83" s="18"/>
      <c r="AB83" s="18"/>
      <c r="AC83" s="18"/>
      <c r="AD83" s="18"/>
      <c r="AE83" s="18"/>
      <c r="AF83" s="18">
        <f t="shared" si="4"/>
        <v>1</v>
      </c>
      <c r="AG83" s="18">
        <f t="shared" si="5"/>
        <v>1</v>
      </c>
    </row>
    <row r="84" spans="1:33" x14ac:dyDescent="0.25">
      <c r="A84" s="3" t="s">
        <v>263</v>
      </c>
      <c r="B84" s="4" t="s">
        <v>264</v>
      </c>
      <c r="C84" s="4" t="s">
        <v>265</v>
      </c>
      <c r="D84" s="6" t="s">
        <v>208</v>
      </c>
      <c r="E84" s="14" t="s">
        <v>130</v>
      </c>
      <c r="F84" s="13" t="s">
        <v>209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>
        <v>1</v>
      </c>
      <c r="U84" s="18">
        <v>1</v>
      </c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>
        <f t="shared" si="4"/>
        <v>2</v>
      </c>
      <c r="AG84" s="18">
        <f t="shared" si="5"/>
        <v>2</v>
      </c>
    </row>
    <row r="85" spans="1:33" x14ac:dyDescent="0.25">
      <c r="A85" s="3" t="s">
        <v>266</v>
      </c>
      <c r="B85" s="4" t="s">
        <v>267</v>
      </c>
      <c r="C85" s="4" t="s">
        <v>268</v>
      </c>
      <c r="D85" s="6" t="s">
        <v>208</v>
      </c>
      <c r="E85" s="14" t="s">
        <v>130</v>
      </c>
      <c r="F85" s="6" t="s">
        <v>209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>
        <v>1</v>
      </c>
      <c r="U85" s="18">
        <v>1</v>
      </c>
      <c r="V85" s="18">
        <v>1</v>
      </c>
      <c r="W85" s="18">
        <v>1</v>
      </c>
      <c r="X85" s="18">
        <v>1</v>
      </c>
      <c r="Y85" s="18">
        <v>1</v>
      </c>
      <c r="Z85" s="18">
        <v>1</v>
      </c>
      <c r="AA85" s="18">
        <v>0</v>
      </c>
      <c r="AB85" s="18">
        <v>1</v>
      </c>
      <c r="AC85" s="18">
        <v>1</v>
      </c>
      <c r="AD85" s="18">
        <v>1</v>
      </c>
      <c r="AE85" s="18">
        <v>1</v>
      </c>
      <c r="AF85" s="18">
        <f t="shared" si="4"/>
        <v>7</v>
      </c>
      <c r="AG85" s="18">
        <f t="shared" si="5"/>
        <v>11</v>
      </c>
    </row>
    <row r="86" spans="1:33" x14ac:dyDescent="0.25">
      <c r="A86" s="3" t="s">
        <v>269</v>
      </c>
      <c r="B86" s="4" t="s">
        <v>270</v>
      </c>
      <c r="C86" s="4" t="s">
        <v>271</v>
      </c>
      <c r="D86" s="6" t="s">
        <v>208</v>
      </c>
      <c r="E86" s="14" t="s">
        <v>130</v>
      </c>
      <c r="F86" s="16" t="s">
        <v>209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>
        <f t="shared" si="4"/>
        <v>0</v>
      </c>
      <c r="AG86" s="18">
        <f t="shared" si="5"/>
        <v>0</v>
      </c>
    </row>
    <row r="87" spans="1:33" x14ac:dyDescent="0.25">
      <c r="A87" s="3" t="s">
        <v>272</v>
      </c>
      <c r="B87" s="4" t="s">
        <v>273</v>
      </c>
      <c r="C87" s="4" t="s">
        <v>274</v>
      </c>
      <c r="D87" s="6" t="s">
        <v>208</v>
      </c>
      <c r="E87" s="14" t="s">
        <v>130</v>
      </c>
      <c r="F87" s="6" t="s">
        <v>209</v>
      </c>
      <c r="G87" s="18"/>
      <c r="H87" s="18"/>
      <c r="I87" s="18"/>
      <c r="J87" s="18"/>
      <c r="K87" s="18"/>
      <c r="L87" s="18"/>
      <c r="M87" s="18"/>
      <c r="N87" s="18"/>
      <c r="O87" s="18">
        <v>1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>
        <f t="shared" si="4"/>
        <v>1</v>
      </c>
      <c r="AG87" s="18">
        <f t="shared" si="5"/>
        <v>1</v>
      </c>
    </row>
    <row r="88" spans="1:33" x14ac:dyDescent="0.25">
      <c r="A88" s="3" t="s">
        <v>275</v>
      </c>
      <c r="B88" s="4" t="s">
        <v>276</v>
      </c>
      <c r="C88" s="4" t="s">
        <v>277</v>
      </c>
      <c r="D88" s="6" t="s">
        <v>208</v>
      </c>
      <c r="E88" s="14" t="s">
        <v>130</v>
      </c>
      <c r="F88" s="6" t="s">
        <v>13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>
        <v>1</v>
      </c>
      <c r="AC88" s="18">
        <v>1</v>
      </c>
      <c r="AD88" s="18"/>
      <c r="AE88" s="18"/>
      <c r="AF88" s="18">
        <f t="shared" si="4"/>
        <v>0</v>
      </c>
      <c r="AG88" s="18">
        <f t="shared" si="5"/>
        <v>2</v>
      </c>
    </row>
    <row r="89" spans="1:33" x14ac:dyDescent="0.25">
      <c r="A89" s="3">
        <v>951946744</v>
      </c>
      <c r="B89" s="4" t="s">
        <v>278</v>
      </c>
      <c r="C89" s="4" t="s">
        <v>279</v>
      </c>
      <c r="D89" s="6" t="s">
        <v>208</v>
      </c>
      <c r="E89" s="14" t="s">
        <v>130</v>
      </c>
      <c r="F89" s="6" t="s">
        <v>209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>
        <v>1</v>
      </c>
      <c r="AC89" s="18">
        <v>1</v>
      </c>
      <c r="AD89" s="18">
        <v>1</v>
      </c>
      <c r="AE89" s="18"/>
      <c r="AF89" s="18">
        <f t="shared" si="4"/>
        <v>0</v>
      </c>
      <c r="AG89" s="18">
        <f t="shared" si="5"/>
        <v>3</v>
      </c>
    </row>
    <row r="90" spans="1:33" x14ac:dyDescent="0.25">
      <c r="A90" s="3" t="s">
        <v>280</v>
      </c>
      <c r="B90" s="4" t="s">
        <v>281</v>
      </c>
      <c r="C90" s="4" t="s">
        <v>282</v>
      </c>
      <c r="D90" s="6" t="s">
        <v>208</v>
      </c>
      <c r="E90" s="14" t="s">
        <v>130</v>
      </c>
      <c r="F90" s="6" t="s">
        <v>209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>
        <v>1</v>
      </c>
      <c r="X90" s="18">
        <v>1</v>
      </c>
      <c r="Y90" s="18">
        <v>1</v>
      </c>
      <c r="Z90" s="18">
        <v>1</v>
      </c>
      <c r="AA90" s="18">
        <v>0</v>
      </c>
      <c r="AB90" s="18">
        <v>1</v>
      </c>
      <c r="AC90" s="18">
        <v>1</v>
      </c>
      <c r="AD90" s="18">
        <v>1</v>
      </c>
      <c r="AE90" s="18">
        <v>1</v>
      </c>
      <c r="AF90" s="18">
        <f t="shared" si="4"/>
        <v>4</v>
      </c>
      <c r="AG90" s="18">
        <f t="shared" si="5"/>
        <v>8</v>
      </c>
    </row>
    <row r="91" spans="1:33" x14ac:dyDescent="0.25">
      <c r="A91" s="3" t="s">
        <v>283</v>
      </c>
      <c r="B91" s="4" t="s">
        <v>284</v>
      </c>
      <c r="C91" s="4" t="s">
        <v>285</v>
      </c>
      <c r="D91" s="6" t="s">
        <v>208</v>
      </c>
      <c r="E91" s="14" t="s">
        <v>130</v>
      </c>
      <c r="F91" s="6" t="s">
        <v>209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>
        <f t="shared" si="4"/>
        <v>0</v>
      </c>
      <c r="AG91" s="18">
        <f t="shared" si="5"/>
        <v>0</v>
      </c>
    </row>
    <row r="92" spans="1:33" x14ac:dyDescent="0.25">
      <c r="A92" s="3" t="s">
        <v>286</v>
      </c>
      <c r="B92" s="4" t="s">
        <v>287</v>
      </c>
      <c r="C92" s="4" t="s">
        <v>288</v>
      </c>
      <c r="D92" s="6" t="s">
        <v>208</v>
      </c>
      <c r="E92" s="14" t="s">
        <v>130</v>
      </c>
      <c r="F92" s="6" t="s">
        <v>289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>
        <f t="shared" si="4"/>
        <v>0</v>
      </c>
      <c r="AG92" s="18">
        <f t="shared" si="5"/>
        <v>0</v>
      </c>
    </row>
    <row r="93" spans="1:33" x14ac:dyDescent="0.25">
      <c r="A93" s="5" t="s">
        <v>290</v>
      </c>
      <c r="B93" s="4" t="s">
        <v>291</v>
      </c>
      <c r="C93" s="4" t="s">
        <v>292</v>
      </c>
      <c r="D93" s="6" t="s">
        <v>208</v>
      </c>
      <c r="E93" s="14" t="s">
        <v>130</v>
      </c>
      <c r="F93" s="6" t="s">
        <v>289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>
        <f t="shared" si="4"/>
        <v>0</v>
      </c>
      <c r="AG93" s="18">
        <f t="shared" si="5"/>
        <v>0</v>
      </c>
    </row>
    <row r="94" spans="1:33" x14ac:dyDescent="0.25">
      <c r="A94" s="3" t="s">
        <v>293</v>
      </c>
      <c r="B94" s="4" t="s">
        <v>294</v>
      </c>
      <c r="C94" s="4" t="s">
        <v>295</v>
      </c>
      <c r="D94" s="6" t="s">
        <v>208</v>
      </c>
      <c r="E94" s="14" t="s">
        <v>130</v>
      </c>
      <c r="F94" s="6" t="s">
        <v>289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>
        <f t="shared" si="4"/>
        <v>0</v>
      </c>
      <c r="AG94" s="18">
        <f t="shared" si="5"/>
        <v>0</v>
      </c>
    </row>
    <row r="95" spans="1:33" x14ac:dyDescent="0.25">
      <c r="A95" s="3" t="s">
        <v>296</v>
      </c>
      <c r="B95" s="4" t="s">
        <v>297</v>
      </c>
      <c r="C95" s="4" t="s">
        <v>298</v>
      </c>
      <c r="D95" s="6" t="s">
        <v>208</v>
      </c>
      <c r="E95" s="14" t="s">
        <v>130</v>
      </c>
      <c r="F95" s="6" t="s">
        <v>289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>
        <f t="shared" si="4"/>
        <v>0</v>
      </c>
      <c r="AG95" s="18">
        <f t="shared" si="5"/>
        <v>0</v>
      </c>
    </row>
    <row r="96" spans="1:33" x14ac:dyDescent="0.25">
      <c r="A96" s="3" t="s">
        <v>299</v>
      </c>
      <c r="B96" s="4" t="s">
        <v>300</v>
      </c>
      <c r="C96" s="4" t="s">
        <v>301</v>
      </c>
      <c r="D96" s="6" t="s">
        <v>208</v>
      </c>
      <c r="E96" s="14" t="s">
        <v>130</v>
      </c>
      <c r="F96" s="6" t="s">
        <v>289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>
        <f t="shared" si="4"/>
        <v>0</v>
      </c>
      <c r="AG96" s="18">
        <f t="shared" si="5"/>
        <v>0</v>
      </c>
    </row>
    <row r="97" spans="1:33" x14ac:dyDescent="0.25">
      <c r="A97" s="5" t="s">
        <v>302</v>
      </c>
      <c r="B97" s="4" t="s">
        <v>303</v>
      </c>
      <c r="C97" s="4" t="s">
        <v>304</v>
      </c>
      <c r="D97" s="6" t="s">
        <v>208</v>
      </c>
      <c r="E97" s="14" t="s">
        <v>130</v>
      </c>
      <c r="F97" s="6" t="s">
        <v>289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>
        <v>1</v>
      </c>
      <c r="Z97" s="18">
        <v>1</v>
      </c>
      <c r="AA97" s="18"/>
      <c r="AB97" s="18">
        <v>1</v>
      </c>
      <c r="AC97" s="18"/>
      <c r="AD97" s="18"/>
      <c r="AE97" s="18"/>
      <c r="AF97" s="18">
        <f t="shared" ref="AF97:AF128" si="6">SUM(G97:Z97)</f>
        <v>2</v>
      </c>
      <c r="AG97" s="18">
        <f t="shared" ref="AG97:AG128" si="7">SUM(J97:AE97)</f>
        <v>3</v>
      </c>
    </row>
    <row r="98" spans="1:33" x14ac:dyDescent="0.25">
      <c r="A98" s="3" t="s">
        <v>305</v>
      </c>
      <c r="B98" s="4" t="s">
        <v>306</v>
      </c>
      <c r="C98" s="4" t="s">
        <v>307</v>
      </c>
      <c r="D98" s="6" t="s">
        <v>208</v>
      </c>
      <c r="E98" s="14" t="s">
        <v>130</v>
      </c>
      <c r="F98" s="6" t="s">
        <v>289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>
        <f t="shared" si="6"/>
        <v>0</v>
      </c>
      <c r="AG98" s="18">
        <f t="shared" si="7"/>
        <v>0</v>
      </c>
    </row>
    <row r="99" spans="1:33" x14ac:dyDescent="0.25">
      <c r="A99" s="3">
        <v>858134744</v>
      </c>
      <c r="B99" s="6" t="s">
        <v>308</v>
      </c>
      <c r="C99" s="6" t="s">
        <v>309</v>
      </c>
      <c r="D99" s="6" t="s">
        <v>208</v>
      </c>
      <c r="E99" s="14" t="s">
        <v>130</v>
      </c>
      <c r="F99" s="6" t="s">
        <v>289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>
        <f t="shared" si="6"/>
        <v>0</v>
      </c>
      <c r="AG99" s="18">
        <f t="shared" si="7"/>
        <v>0</v>
      </c>
    </row>
    <row r="100" spans="1:33" x14ac:dyDescent="0.25">
      <c r="A100" s="5" t="s">
        <v>310</v>
      </c>
      <c r="B100" s="6" t="s">
        <v>311</v>
      </c>
      <c r="C100" s="6" t="s">
        <v>312</v>
      </c>
      <c r="D100" s="6" t="s">
        <v>208</v>
      </c>
      <c r="E100" s="14" t="s">
        <v>130</v>
      </c>
      <c r="F100" s="6" t="s">
        <v>289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>
        <v>1</v>
      </c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>
        <f t="shared" si="6"/>
        <v>1</v>
      </c>
      <c r="AG100" s="18">
        <f t="shared" si="7"/>
        <v>1</v>
      </c>
    </row>
    <row r="101" spans="1:33" x14ac:dyDescent="0.25">
      <c r="A101" s="5">
        <v>916792744</v>
      </c>
      <c r="B101" s="6" t="s">
        <v>313</v>
      </c>
      <c r="C101" s="6" t="s">
        <v>314</v>
      </c>
      <c r="D101" s="6" t="s">
        <v>208</v>
      </c>
      <c r="E101" s="14" t="s">
        <v>130</v>
      </c>
      <c r="F101" s="6" t="s">
        <v>315</v>
      </c>
      <c r="G101" s="18"/>
      <c r="H101" s="18"/>
      <c r="I101" s="18"/>
      <c r="J101" s="18">
        <v>1</v>
      </c>
      <c r="K101" s="18">
        <v>1</v>
      </c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>
        <f t="shared" si="6"/>
        <v>2</v>
      </c>
      <c r="AG101" s="18">
        <f t="shared" si="7"/>
        <v>2</v>
      </c>
    </row>
    <row r="102" spans="1:33" x14ac:dyDescent="0.25">
      <c r="A102" s="5" t="s">
        <v>316</v>
      </c>
      <c r="B102" s="6" t="s">
        <v>317</v>
      </c>
      <c r="C102" s="6" t="s">
        <v>318</v>
      </c>
      <c r="D102" s="6" t="s">
        <v>208</v>
      </c>
      <c r="E102" s="14" t="s">
        <v>130</v>
      </c>
      <c r="F102" s="6" t="s">
        <v>289</v>
      </c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>
        <f t="shared" si="6"/>
        <v>0</v>
      </c>
      <c r="AG102" s="18">
        <f t="shared" si="7"/>
        <v>0</v>
      </c>
    </row>
    <row r="103" spans="1:33" x14ac:dyDescent="0.25">
      <c r="A103" s="3">
        <v>973022744</v>
      </c>
      <c r="B103" s="6" t="s">
        <v>319</v>
      </c>
      <c r="C103" s="6" t="s">
        <v>320</v>
      </c>
      <c r="D103" s="6" t="s">
        <v>208</v>
      </c>
      <c r="E103" s="14" t="s">
        <v>130</v>
      </c>
      <c r="F103" s="6" t="s">
        <v>289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>
        <v>1</v>
      </c>
      <c r="Y103" s="18"/>
      <c r="Z103" s="18"/>
      <c r="AA103" s="18"/>
      <c r="AB103" s="18"/>
      <c r="AC103" s="18"/>
      <c r="AD103" s="18"/>
      <c r="AE103" s="18"/>
      <c r="AF103" s="18">
        <f t="shared" si="6"/>
        <v>1</v>
      </c>
      <c r="AG103" s="18">
        <f t="shared" si="7"/>
        <v>1</v>
      </c>
    </row>
    <row r="104" spans="1:33" x14ac:dyDescent="0.25">
      <c r="A104" s="5" t="s">
        <v>321</v>
      </c>
      <c r="B104" s="6" t="s">
        <v>322</v>
      </c>
      <c r="C104" s="6" t="s">
        <v>323</v>
      </c>
      <c r="D104" s="6" t="s">
        <v>208</v>
      </c>
      <c r="E104" s="14" t="s">
        <v>130</v>
      </c>
      <c r="F104" s="6" t="s">
        <v>289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>
        <v>1</v>
      </c>
      <c r="Z104" s="18">
        <v>1</v>
      </c>
      <c r="AA104" s="18"/>
      <c r="AB104" s="18"/>
      <c r="AC104" s="18"/>
      <c r="AD104" s="18"/>
      <c r="AE104" s="18"/>
      <c r="AF104" s="18">
        <f t="shared" si="6"/>
        <v>2</v>
      </c>
      <c r="AG104" s="18">
        <f t="shared" si="7"/>
        <v>2</v>
      </c>
    </row>
    <row r="105" spans="1:33" x14ac:dyDescent="0.25">
      <c r="A105" s="3" t="s">
        <v>324</v>
      </c>
      <c r="B105" s="6" t="s">
        <v>325</v>
      </c>
      <c r="C105" s="6" t="s">
        <v>326</v>
      </c>
      <c r="D105" s="6" t="s">
        <v>208</v>
      </c>
      <c r="E105" s="14" t="s">
        <v>130</v>
      </c>
      <c r="F105" s="6" t="s">
        <v>289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>
        <f t="shared" si="6"/>
        <v>0</v>
      </c>
      <c r="AG105" s="18">
        <f t="shared" si="7"/>
        <v>0</v>
      </c>
    </row>
    <row r="106" spans="1:33" x14ac:dyDescent="0.25">
      <c r="A106" s="3">
        <v>287802744</v>
      </c>
      <c r="B106" s="4" t="s">
        <v>327</v>
      </c>
      <c r="C106" s="4" t="s">
        <v>328</v>
      </c>
      <c r="D106" s="4" t="s">
        <v>329</v>
      </c>
      <c r="E106" s="14" t="s">
        <v>12</v>
      </c>
      <c r="F106" s="13" t="s">
        <v>209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>
        <f t="shared" si="6"/>
        <v>0</v>
      </c>
      <c r="AG106" s="18">
        <f t="shared" si="7"/>
        <v>0</v>
      </c>
    </row>
    <row r="107" spans="1:33" x14ac:dyDescent="0.25">
      <c r="A107" s="5" t="s">
        <v>330</v>
      </c>
      <c r="B107" s="4" t="s">
        <v>331</v>
      </c>
      <c r="C107" s="4" t="s">
        <v>332</v>
      </c>
      <c r="D107" s="4" t="s">
        <v>329</v>
      </c>
      <c r="E107" s="14" t="s">
        <v>12</v>
      </c>
      <c r="F107" s="14" t="s">
        <v>209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>
        <f t="shared" si="6"/>
        <v>0</v>
      </c>
      <c r="AG107" s="18">
        <f t="shared" si="7"/>
        <v>0</v>
      </c>
    </row>
    <row r="108" spans="1:33" x14ac:dyDescent="0.25">
      <c r="A108" s="3">
        <v>984797744</v>
      </c>
      <c r="B108" s="4" t="s">
        <v>333</v>
      </c>
      <c r="C108" s="4" t="s">
        <v>334</v>
      </c>
      <c r="D108" s="4" t="s">
        <v>329</v>
      </c>
      <c r="E108" s="14" t="s">
        <v>12</v>
      </c>
      <c r="F108" s="6" t="s">
        <v>209</v>
      </c>
      <c r="G108" s="18">
        <v>1</v>
      </c>
      <c r="H108" s="18">
        <v>1</v>
      </c>
      <c r="I108" s="18">
        <v>1</v>
      </c>
      <c r="J108" s="18"/>
      <c r="K108" s="18">
        <v>1</v>
      </c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>
        <v>1</v>
      </c>
      <c r="Z108" s="18">
        <v>1</v>
      </c>
      <c r="AA108" s="18"/>
      <c r="AB108" s="18"/>
      <c r="AC108" s="18"/>
      <c r="AD108" s="18"/>
      <c r="AE108" s="18"/>
      <c r="AF108" s="18">
        <f t="shared" si="6"/>
        <v>6</v>
      </c>
      <c r="AG108" s="18">
        <f t="shared" si="7"/>
        <v>3</v>
      </c>
    </row>
    <row r="109" spans="1:33" x14ac:dyDescent="0.25">
      <c r="A109" s="5" t="s">
        <v>335</v>
      </c>
      <c r="B109" s="4" t="s">
        <v>336</v>
      </c>
      <c r="C109" s="4" t="s">
        <v>337</v>
      </c>
      <c r="D109" s="4" t="s">
        <v>329</v>
      </c>
      <c r="E109" s="14" t="s">
        <v>12</v>
      </c>
      <c r="F109" s="6" t="s">
        <v>209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>
        <f t="shared" si="6"/>
        <v>0</v>
      </c>
      <c r="AG109" s="18">
        <f t="shared" si="7"/>
        <v>0</v>
      </c>
    </row>
    <row r="110" spans="1:33" x14ac:dyDescent="0.25">
      <c r="A110" s="3" t="s">
        <v>338</v>
      </c>
      <c r="B110" s="4" t="s">
        <v>339</v>
      </c>
      <c r="C110" s="4" t="s">
        <v>340</v>
      </c>
      <c r="D110" s="4" t="s">
        <v>329</v>
      </c>
      <c r="E110" s="14" t="s">
        <v>12</v>
      </c>
      <c r="F110" s="6" t="s">
        <v>209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>
        <f t="shared" si="6"/>
        <v>0</v>
      </c>
      <c r="AG110" s="18">
        <f t="shared" si="7"/>
        <v>0</v>
      </c>
    </row>
    <row r="111" spans="1:33" x14ac:dyDescent="0.25">
      <c r="A111" s="3" t="s">
        <v>341</v>
      </c>
      <c r="B111" s="4" t="s">
        <v>342</v>
      </c>
      <c r="C111" s="4" t="s">
        <v>343</v>
      </c>
      <c r="D111" s="4" t="s">
        <v>329</v>
      </c>
      <c r="E111" s="14" t="s">
        <v>12</v>
      </c>
      <c r="F111" s="6" t="s">
        <v>209</v>
      </c>
      <c r="G111" s="18">
        <v>1</v>
      </c>
      <c r="H111" s="18">
        <v>1</v>
      </c>
      <c r="I111" s="18"/>
      <c r="J111" s="18"/>
      <c r="K111" s="18">
        <v>1</v>
      </c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>
        <f t="shared" si="6"/>
        <v>3</v>
      </c>
      <c r="AG111" s="18">
        <f t="shared" si="7"/>
        <v>1</v>
      </c>
    </row>
    <row r="112" spans="1:33" x14ac:dyDescent="0.25">
      <c r="A112" s="5" t="s">
        <v>344</v>
      </c>
      <c r="B112" s="4" t="s">
        <v>345</v>
      </c>
      <c r="C112" s="4" t="s">
        <v>346</v>
      </c>
      <c r="D112" s="4" t="s">
        <v>329</v>
      </c>
      <c r="E112" s="14" t="s">
        <v>12</v>
      </c>
      <c r="F112" s="6" t="s">
        <v>209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>
        <v>1</v>
      </c>
      <c r="R112" s="18">
        <v>1</v>
      </c>
      <c r="S112" s="18">
        <v>1</v>
      </c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>
        <f t="shared" si="6"/>
        <v>3</v>
      </c>
      <c r="AG112" s="18">
        <f t="shared" si="7"/>
        <v>3</v>
      </c>
    </row>
    <row r="113" spans="1:33" x14ac:dyDescent="0.25">
      <c r="A113" s="3" t="s">
        <v>347</v>
      </c>
      <c r="B113" s="4" t="s">
        <v>348</v>
      </c>
      <c r="C113" s="4" t="s">
        <v>349</v>
      </c>
      <c r="D113" s="4" t="s">
        <v>329</v>
      </c>
      <c r="E113" s="14" t="s">
        <v>12</v>
      </c>
      <c r="F113" s="6" t="s">
        <v>209</v>
      </c>
      <c r="G113" s="18">
        <v>1</v>
      </c>
      <c r="H113" s="18">
        <v>1</v>
      </c>
      <c r="I113" s="18">
        <v>1</v>
      </c>
      <c r="J113" s="18"/>
      <c r="K113" s="18">
        <v>1</v>
      </c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>
        <f t="shared" si="6"/>
        <v>4</v>
      </c>
      <c r="AG113" s="18">
        <f t="shared" si="7"/>
        <v>1</v>
      </c>
    </row>
    <row r="114" spans="1:33" x14ac:dyDescent="0.25">
      <c r="A114" s="3" t="s">
        <v>350</v>
      </c>
      <c r="B114" s="4" t="s">
        <v>351</v>
      </c>
      <c r="C114" s="4" t="s">
        <v>352</v>
      </c>
      <c r="D114" s="4" t="s">
        <v>329</v>
      </c>
      <c r="E114" s="14" t="s">
        <v>12</v>
      </c>
      <c r="F114" s="6" t="s">
        <v>209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>
        <f t="shared" si="6"/>
        <v>0</v>
      </c>
      <c r="AG114" s="18">
        <f t="shared" si="7"/>
        <v>0</v>
      </c>
    </row>
    <row r="115" spans="1:33" x14ac:dyDescent="0.25">
      <c r="A115" s="3" t="s">
        <v>353</v>
      </c>
      <c r="B115" s="4" t="s">
        <v>354</v>
      </c>
      <c r="C115" s="4" t="s">
        <v>355</v>
      </c>
      <c r="D115" s="4" t="s">
        <v>329</v>
      </c>
      <c r="E115" s="14" t="s">
        <v>12</v>
      </c>
      <c r="F115" s="6" t="s">
        <v>209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>
        <f t="shared" si="6"/>
        <v>0</v>
      </c>
      <c r="AG115" s="18">
        <f t="shared" si="7"/>
        <v>0</v>
      </c>
    </row>
    <row r="116" spans="1:33" x14ac:dyDescent="0.25">
      <c r="A116" s="3" t="s">
        <v>356</v>
      </c>
      <c r="B116" s="4" t="s">
        <v>357</v>
      </c>
      <c r="C116" s="4" t="s">
        <v>358</v>
      </c>
      <c r="D116" s="4" t="s">
        <v>329</v>
      </c>
      <c r="E116" s="14" t="s">
        <v>12</v>
      </c>
      <c r="F116" s="6" t="s">
        <v>209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>
        <v>1</v>
      </c>
      <c r="Q116" s="18"/>
      <c r="R116" s="18"/>
      <c r="S116" s="18"/>
      <c r="T116" s="18"/>
      <c r="U116" s="18"/>
      <c r="V116" s="18"/>
      <c r="W116" s="18"/>
      <c r="X116" s="18"/>
      <c r="Y116" s="18"/>
      <c r="Z116" s="18">
        <v>1</v>
      </c>
      <c r="AA116" s="18"/>
      <c r="AB116" s="18"/>
      <c r="AC116" s="18"/>
      <c r="AD116" s="18">
        <v>1</v>
      </c>
      <c r="AE116" s="18">
        <v>1</v>
      </c>
      <c r="AF116" s="18">
        <f t="shared" si="6"/>
        <v>2</v>
      </c>
      <c r="AG116" s="18">
        <f t="shared" si="7"/>
        <v>4</v>
      </c>
    </row>
    <row r="117" spans="1:33" x14ac:dyDescent="0.25">
      <c r="A117" s="5" t="s">
        <v>359</v>
      </c>
      <c r="B117" s="4" t="s">
        <v>360</v>
      </c>
      <c r="C117" s="4" t="s">
        <v>361</v>
      </c>
      <c r="D117" s="4" t="s">
        <v>329</v>
      </c>
      <c r="E117" s="14" t="s">
        <v>12</v>
      </c>
      <c r="F117" s="6" t="s">
        <v>209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>
        <f t="shared" si="6"/>
        <v>0</v>
      </c>
      <c r="AG117" s="18">
        <f t="shared" si="7"/>
        <v>0</v>
      </c>
    </row>
    <row r="118" spans="1:33" x14ac:dyDescent="0.25">
      <c r="A118" s="5" t="s">
        <v>362</v>
      </c>
      <c r="B118" s="4" t="s">
        <v>363</v>
      </c>
      <c r="C118" s="4" t="s">
        <v>364</v>
      </c>
      <c r="D118" s="4" t="s">
        <v>329</v>
      </c>
      <c r="E118" s="14" t="s">
        <v>12</v>
      </c>
      <c r="F118" s="6" t="s">
        <v>209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>
        <f t="shared" si="6"/>
        <v>0</v>
      </c>
      <c r="AG118" s="18">
        <f t="shared" si="7"/>
        <v>0</v>
      </c>
    </row>
    <row r="119" spans="1:33" x14ac:dyDescent="0.25">
      <c r="A119" s="3">
        <v>417934744</v>
      </c>
      <c r="B119" s="4" t="s">
        <v>365</v>
      </c>
      <c r="C119" s="4" t="s">
        <v>366</v>
      </c>
      <c r="D119" s="4" t="s">
        <v>329</v>
      </c>
      <c r="E119" s="14" t="s">
        <v>12</v>
      </c>
      <c r="F119" s="6" t="s">
        <v>209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>
        <f t="shared" si="6"/>
        <v>0</v>
      </c>
      <c r="AG119" s="18">
        <f t="shared" si="7"/>
        <v>0</v>
      </c>
    </row>
    <row r="120" spans="1:33" x14ac:dyDescent="0.25">
      <c r="A120" s="3" t="s">
        <v>367</v>
      </c>
      <c r="B120" s="4" t="s">
        <v>368</v>
      </c>
      <c r="C120" s="4" t="s">
        <v>369</v>
      </c>
      <c r="D120" s="4" t="s">
        <v>329</v>
      </c>
      <c r="E120" s="14" t="s">
        <v>12</v>
      </c>
      <c r="F120" s="6" t="s">
        <v>209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>
        <f t="shared" si="6"/>
        <v>0</v>
      </c>
      <c r="AG120" s="18">
        <f t="shared" si="7"/>
        <v>0</v>
      </c>
    </row>
    <row r="121" spans="1:33" x14ac:dyDescent="0.25">
      <c r="A121" s="5" t="s">
        <v>370</v>
      </c>
      <c r="B121" s="4" t="s">
        <v>371</v>
      </c>
      <c r="C121" s="4" t="s">
        <v>372</v>
      </c>
      <c r="D121" s="4" t="s">
        <v>329</v>
      </c>
      <c r="E121" s="14" t="s">
        <v>12</v>
      </c>
      <c r="F121" s="6" t="s">
        <v>209</v>
      </c>
      <c r="G121" s="18"/>
      <c r="H121" s="18"/>
      <c r="I121" s="18"/>
      <c r="J121" s="18"/>
      <c r="K121" s="18">
        <v>1</v>
      </c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>
        <f t="shared" si="6"/>
        <v>1</v>
      </c>
      <c r="AG121" s="18">
        <f t="shared" si="7"/>
        <v>1</v>
      </c>
    </row>
    <row r="122" spans="1:33" x14ac:dyDescent="0.25">
      <c r="A122" s="3" t="s">
        <v>373</v>
      </c>
      <c r="B122" s="4" t="s">
        <v>374</v>
      </c>
      <c r="C122" s="4" t="s">
        <v>375</v>
      </c>
      <c r="D122" s="4" t="s">
        <v>329</v>
      </c>
      <c r="E122" s="14" t="s">
        <v>12</v>
      </c>
      <c r="F122" s="13" t="s">
        <v>209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>
        <f t="shared" si="6"/>
        <v>0</v>
      </c>
      <c r="AG122" s="18">
        <f t="shared" si="7"/>
        <v>0</v>
      </c>
    </row>
    <row r="123" spans="1:33" x14ac:dyDescent="0.25">
      <c r="A123" s="3" t="s">
        <v>376</v>
      </c>
      <c r="B123" s="4" t="s">
        <v>377</v>
      </c>
      <c r="C123" s="4" t="s">
        <v>378</v>
      </c>
      <c r="D123" s="4" t="s">
        <v>329</v>
      </c>
      <c r="E123" s="14" t="s">
        <v>12</v>
      </c>
      <c r="F123" s="6" t="s">
        <v>209</v>
      </c>
      <c r="G123" s="18"/>
      <c r="H123" s="18"/>
      <c r="I123" s="18"/>
      <c r="J123" s="18"/>
      <c r="K123" s="18">
        <v>1</v>
      </c>
      <c r="L123" s="18">
        <v>1</v>
      </c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>
        <f t="shared" si="6"/>
        <v>2</v>
      </c>
      <c r="AG123" s="18">
        <f t="shared" si="7"/>
        <v>2</v>
      </c>
    </row>
    <row r="124" spans="1:33" x14ac:dyDescent="0.25">
      <c r="A124" s="6" t="s">
        <v>379</v>
      </c>
      <c r="B124" s="4" t="s">
        <v>380</v>
      </c>
      <c r="C124" s="4" t="s">
        <v>381</v>
      </c>
      <c r="D124" s="4" t="s">
        <v>329</v>
      </c>
      <c r="E124" s="14" t="s">
        <v>12</v>
      </c>
      <c r="F124" s="4" t="s">
        <v>209</v>
      </c>
      <c r="G124" s="18"/>
      <c r="H124" s="18"/>
      <c r="I124" s="18"/>
      <c r="J124" s="18"/>
      <c r="K124" s="18"/>
      <c r="L124" s="18">
        <v>1</v>
      </c>
      <c r="M124" s="18">
        <v>1</v>
      </c>
      <c r="N124" s="18">
        <v>1</v>
      </c>
      <c r="O124" s="18">
        <v>1</v>
      </c>
      <c r="P124" s="18">
        <v>1</v>
      </c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>
        <f t="shared" si="6"/>
        <v>5</v>
      </c>
      <c r="AG124" s="18">
        <f t="shared" si="7"/>
        <v>5</v>
      </c>
    </row>
    <row r="125" spans="1:33" x14ac:dyDescent="0.25">
      <c r="A125" s="5" t="s">
        <v>382</v>
      </c>
      <c r="B125" s="4" t="s">
        <v>383</v>
      </c>
      <c r="C125" s="4" t="s">
        <v>384</v>
      </c>
      <c r="D125" s="4" t="s">
        <v>329</v>
      </c>
      <c r="E125" s="14" t="s">
        <v>12</v>
      </c>
      <c r="F125" s="6" t="s">
        <v>209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>
        <f t="shared" si="6"/>
        <v>0</v>
      </c>
      <c r="AG125" s="18">
        <f t="shared" si="7"/>
        <v>0</v>
      </c>
    </row>
    <row r="126" spans="1:33" x14ac:dyDescent="0.25">
      <c r="A126" s="3" t="s">
        <v>385</v>
      </c>
      <c r="B126" s="4" t="s">
        <v>386</v>
      </c>
      <c r="C126" s="4" t="s">
        <v>387</v>
      </c>
      <c r="D126" s="4" t="s">
        <v>329</v>
      </c>
      <c r="E126" s="14" t="s">
        <v>12</v>
      </c>
      <c r="F126" s="13" t="s">
        <v>209</v>
      </c>
      <c r="G126" s="18"/>
      <c r="H126" s="18"/>
      <c r="I126" s="18"/>
      <c r="J126" s="18"/>
      <c r="K126" s="18">
        <v>1</v>
      </c>
      <c r="L126" s="18"/>
      <c r="M126" s="18"/>
      <c r="N126" s="18"/>
      <c r="O126" s="18"/>
      <c r="P126" s="18"/>
      <c r="Q126" s="18"/>
      <c r="R126" s="18">
        <v>1</v>
      </c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>
        <f t="shared" si="6"/>
        <v>2</v>
      </c>
      <c r="AG126" s="18">
        <f t="shared" si="7"/>
        <v>2</v>
      </c>
    </row>
    <row r="127" spans="1:33" x14ac:dyDescent="0.25">
      <c r="A127" s="3" t="s">
        <v>388</v>
      </c>
      <c r="B127" s="4" t="s">
        <v>389</v>
      </c>
      <c r="C127" s="4" t="s">
        <v>390</v>
      </c>
      <c r="D127" s="4" t="s">
        <v>329</v>
      </c>
      <c r="E127" s="14" t="s">
        <v>12</v>
      </c>
      <c r="F127" s="6" t="s">
        <v>209</v>
      </c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>
        <f t="shared" si="6"/>
        <v>0</v>
      </c>
      <c r="AG127" s="18">
        <f t="shared" si="7"/>
        <v>0</v>
      </c>
    </row>
    <row r="128" spans="1:33" x14ac:dyDescent="0.25">
      <c r="A128" s="3" t="s">
        <v>391</v>
      </c>
      <c r="B128" s="4" t="s">
        <v>392</v>
      </c>
      <c r="C128" s="4" t="s">
        <v>393</v>
      </c>
      <c r="D128" s="4" t="s">
        <v>329</v>
      </c>
      <c r="E128" s="14" t="s">
        <v>12</v>
      </c>
      <c r="F128" s="6" t="s">
        <v>289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>
        <f t="shared" si="6"/>
        <v>0</v>
      </c>
      <c r="AG128" s="18">
        <f t="shared" si="7"/>
        <v>0</v>
      </c>
    </row>
    <row r="129" spans="1:33" x14ac:dyDescent="0.25">
      <c r="A129" s="3" t="s">
        <v>394</v>
      </c>
      <c r="B129" s="4" t="s">
        <v>395</v>
      </c>
      <c r="C129" s="4" t="s">
        <v>396</v>
      </c>
      <c r="D129" s="4" t="s">
        <v>329</v>
      </c>
      <c r="E129" s="14" t="s">
        <v>12</v>
      </c>
      <c r="F129" s="17" t="s">
        <v>289</v>
      </c>
      <c r="G129" s="18"/>
      <c r="H129" s="18"/>
      <c r="I129" s="18"/>
      <c r="J129" s="18"/>
      <c r="K129" s="18"/>
      <c r="L129" s="18"/>
      <c r="M129" s="18"/>
      <c r="N129" s="18"/>
      <c r="O129" s="18"/>
      <c r="P129" s="18">
        <v>1</v>
      </c>
      <c r="Q129" s="18"/>
      <c r="R129" s="18"/>
      <c r="S129" s="18"/>
      <c r="T129" s="18"/>
      <c r="U129" s="18">
        <v>1</v>
      </c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>
        <f t="shared" ref="AF129:AF160" si="8">SUM(G129:Z129)</f>
        <v>2</v>
      </c>
      <c r="AG129" s="18">
        <f t="shared" ref="AG129:AG160" si="9">SUM(J129:AE129)</f>
        <v>2</v>
      </c>
    </row>
    <row r="130" spans="1:33" x14ac:dyDescent="0.25">
      <c r="A130" s="3" t="s">
        <v>397</v>
      </c>
      <c r="B130" s="4" t="s">
        <v>398</v>
      </c>
      <c r="C130" s="4" t="s">
        <v>399</v>
      </c>
      <c r="D130" s="4" t="s">
        <v>329</v>
      </c>
      <c r="E130" s="14" t="s">
        <v>12</v>
      </c>
      <c r="F130" s="6" t="s">
        <v>289</v>
      </c>
      <c r="G130" s="18"/>
      <c r="H130" s="18"/>
      <c r="I130" s="18"/>
      <c r="J130" s="18"/>
      <c r="K130" s="18">
        <v>1</v>
      </c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>
        <f t="shared" si="8"/>
        <v>1</v>
      </c>
      <c r="AG130" s="18">
        <f t="shared" si="9"/>
        <v>1</v>
      </c>
    </row>
    <row r="131" spans="1:33" x14ac:dyDescent="0.25">
      <c r="A131" s="3" t="s">
        <v>400</v>
      </c>
      <c r="B131" s="4" t="s">
        <v>401</v>
      </c>
      <c r="C131" s="4" t="s">
        <v>402</v>
      </c>
      <c r="D131" s="4" t="s">
        <v>329</v>
      </c>
      <c r="E131" s="14" t="s">
        <v>12</v>
      </c>
      <c r="F131" s="6" t="s">
        <v>289</v>
      </c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>
        <v>1</v>
      </c>
      <c r="S131" s="18">
        <v>1</v>
      </c>
      <c r="T131" s="18">
        <v>1</v>
      </c>
      <c r="U131" s="18">
        <v>1</v>
      </c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>
        <f t="shared" si="8"/>
        <v>4</v>
      </c>
      <c r="AG131" s="18">
        <f t="shared" si="9"/>
        <v>4</v>
      </c>
    </row>
    <row r="132" spans="1:33" x14ac:dyDescent="0.25">
      <c r="A132" s="5" t="s">
        <v>403</v>
      </c>
      <c r="B132" s="4" t="s">
        <v>404</v>
      </c>
      <c r="C132" s="4" t="s">
        <v>405</v>
      </c>
      <c r="D132" s="4" t="s">
        <v>329</v>
      </c>
      <c r="E132" s="14" t="s">
        <v>12</v>
      </c>
      <c r="F132" s="6" t="s">
        <v>289</v>
      </c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>
        <f t="shared" si="8"/>
        <v>0</v>
      </c>
      <c r="AG132" s="18">
        <f t="shared" si="9"/>
        <v>0</v>
      </c>
    </row>
    <row r="133" spans="1:33" x14ac:dyDescent="0.25">
      <c r="A133" s="3">
        <v>286899744</v>
      </c>
      <c r="B133" s="4" t="s">
        <v>406</v>
      </c>
      <c r="C133" s="4" t="s">
        <v>407</v>
      </c>
      <c r="D133" s="4" t="s">
        <v>329</v>
      </c>
      <c r="E133" s="14" t="s">
        <v>12</v>
      </c>
      <c r="F133" s="6" t="s">
        <v>289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>
        <v>1</v>
      </c>
      <c r="X133" s="18"/>
      <c r="Y133" s="18"/>
      <c r="Z133" s="18"/>
      <c r="AA133" s="18"/>
      <c r="AB133" s="18"/>
      <c r="AC133" s="18"/>
      <c r="AD133" s="18"/>
      <c r="AE133" s="18"/>
      <c r="AF133" s="18">
        <f t="shared" si="8"/>
        <v>1</v>
      </c>
      <c r="AG133" s="18">
        <f t="shared" si="9"/>
        <v>1</v>
      </c>
    </row>
    <row r="134" spans="1:33" x14ac:dyDescent="0.25">
      <c r="A134" s="5" t="s">
        <v>408</v>
      </c>
      <c r="B134" s="4" t="s">
        <v>409</v>
      </c>
      <c r="C134" s="4" t="s">
        <v>410</v>
      </c>
      <c r="D134" s="4" t="s">
        <v>329</v>
      </c>
      <c r="E134" s="14" t="s">
        <v>12</v>
      </c>
      <c r="F134" s="6" t="s">
        <v>289</v>
      </c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>
        <v>1</v>
      </c>
      <c r="U134" s="18">
        <v>1</v>
      </c>
      <c r="V134" s="18">
        <v>1</v>
      </c>
      <c r="W134" s="18"/>
      <c r="X134" s="18"/>
      <c r="Y134" s="18"/>
      <c r="Z134" s="18"/>
      <c r="AA134" s="18"/>
      <c r="AB134" s="18"/>
      <c r="AC134" s="18"/>
      <c r="AD134" s="18"/>
      <c r="AE134" s="18"/>
      <c r="AF134" s="18">
        <f t="shared" si="8"/>
        <v>3</v>
      </c>
      <c r="AG134" s="18">
        <f t="shared" si="9"/>
        <v>3</v>
      </c>
    </row>
    <row r="135" spans="1:33" x14ac:dyDescent="0.25">
      <c r="A135" s="3" t="s">
        <v>411</v>
      </c>
      <c r="B135" s="4" t="s">
        <v>412</v>
      </c>
      <c r="C135" s="4" t="s">
        <v>413</v>
      </c>
      <c r="D135" s="4" t="s">
        <v>329</v>
      </c>
      <c r="E135" s="14" t="s">
        <v>12</v>
      </c>
      <c r="F135" s="6" t="s">
        <v>289</v>
      </c>
      <c r="G135" s="18"/>
      <c r="H135" s="18"/>
      <c r="I135" s="18">
        <v>1</v>
      </c>
      <c r="J135" s="18"/>
      <c r="K135" s="18">
        <v>1</v>
      </c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>
        <v>1</v>
      </c>
      <c r="AF135" s="18">
        <f t="shared" si="8"/>
        <v>2</v>
      </c>
      <c r="AG135" s="18">
        <f t="shared" si="9"/>
        <v>2</v>
      </c>
    </row>
    <row r="136" spans="1:33" x14ac:dyDescent="0.25">
      <c r="A136" s="3" t="s">
        <v>414</v>
      </c>
      <c r="B136" s="6" t="s">
        <v>415</v>
      </c>
      <c r="C136" s="6" t="s">
        <v>416</v>
      </c>
      <c r="D136" s="4" t="s">
        <v>329</v>
      </c>
      <c r="E136" s="6" t="s">
        <v>12</v>
      </c>
      <c r="F136" s="6" t="s">
        <v>289</v>
      </c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>
        <v>1</v>
      </c>
      <c r="V136" s="18">
        <v>1</v>
      </c>
      <c r="W136" s="18"/>
      <c r="X136" s="18"/>
      <c r="Y136" s="18"/>
      <c r="Z136" s="18">
        <v>1</v>
      </c>
      <c r="AA136" s="18">
        <v>1</v>
      </c>
      <c r="AB136" s="18"/>
      <c r="AC136" s="18"/>
      <c r="AD136" s="18"/>
      <c r="AE136" s="18"/>
      <c r="AF136" s="18">
        <f t="shared" si="8"/>
        <v>3</v>
      </c>
      <c r="AG136" s="18">
        <f t="shared" si="9"/>
        <v>4</v>
      </c>
    </row>
    <row r="137" spans="1:33" x14ac:dyDescent="0.25">
      <c r="A137" s="3" t="s">
        <v>417</v>
      </c>
      <c r="B137" s="6" t="s">
        <v>418</v>
      </c>
      <c r="C137" s="6" t="s">
        <v>419</v>
      </c>
      <c r="D137" s="4" t="s">
        <v>329</v>
      </c>
      <c r="E137" s="6" t="s">
        <v>12</v>
      </c>
      <c r="F137" s="6" t="s">
        <v>289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>
        <f t="shared" si="8"/>
        <v>0</v>
      </c>
      <c r="AG137" s="18">
        <f t="shared" si="9"/>
        <v>0</v>
      </c>
    </row>
    <row r="138" spans="1:33" x14ac:dyDescent="0.25">
      <c r="A138" s="3" t="s">
        <v>420</v>
      </c>
      <c r="B138" s="6" t="s">
        <v>421</v>
      </c>
      <c r="C138" s="6" t="s">
        <v>422</v>
      </c>
      <c r="D138" s="4" t="s">
        <v>329</v>
      </c>
      <c r="E138" s="14" t="s">
        <v>12</v>
      </c>
      <c r="F138" s="6" t="s">
        <v>209</v>
      </c>
      <c r="G138" s="18"/>
      <c r="H138" s="18"/>
      <c r="I138" s="18"/>
      <c r="J138" s="18"/>
      <c r="K138" s="18"/>
      <c r="L138" s="18"/>
      <c r="M138" s="18"/>
      <c r="N138" s="18"/>
      <c r="O138" s="18">
        <v>1</v>
      </c>
      <c r="P138" s="18">
        <v>1</v>
      </c>
      <c r="Q138" s="18">
        <v>1</v>
      </c>
      <c r="R138" s="18">
        <v>1</v>
      </c>
      <c r="S138" s="18">
        <v>1</v>
      </c>
      <c r="T138" s="18">
        <v>1</v>
      </c>
      <c r="U138" s="18">
        <v>1</v>
      </c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>
        <f t="shared" si="8"/>
        <v>7</v>
      </c>
      <c r="AG138" s="18">
        <f t="shared" si="9"/>
        <v>7</v>
      </c>
    </row>
    <row r="139" spans="1:33" x14ac:dyDescent="0.25">
      <c r="A139" s="5" t="s">
        <v>423</v>
      </c>
      <c r="B139" s="6" t="s">
        <v>424</v>
      </c>
      <c r="C139" s="6" t="s">
        <v>425</v>
      </c>
      <c r="D139" s="4" t="s">
        <v>329</v>
      </c>
      <c r="E139" s="14" t="s">
        <v>12</v>
      </c>
      <c r="F139" s="6" t="s">
        <v>289</v>
      </c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>
        <f t="shared" si="8"/>
        <v>0</v>
      </c>
      <c r="AG139" s="18">
        <f t="shared" si="9"/>
        <v>0</v>
      </c>
    </row>
    <row r="140" spans="1:33" x14ac:dyDescent="0.25">
      <c r="A140" s="3">
        <v>137082744</v>
      </c>
      <c r="B140" s="4" t="s">
        <v>426</v>
      </c>
      <c r="C140" s="4" t="s">
        <v>427</v>
      </c>
      <c r="D140" s="4" t="s">
        <v>428</v>
      </c>
      <c r="E140" s="14" t="s">
        <v>12</v>
      </c>
      <c r="F140" s="6" t="s">
        <v>209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f t="shared" si="8"/>
        <v>0</v>
      </c>
      <c r="AG140" s="18">
        <f t="shared" si="9"/>
        <v>0</v>
      </c>
    </row>
    <row r="141" spans="1:33" x14ac:dyDescent="0.25">
      <c r="A141" s="5" t="s">
        <v>429</v>
      </c>
      <c r="B141" s="4" t="s">
        <v>430</v>
      </c>
      <c r="C141" s="4" t="s">
        <v>431</v>
      </c>
      <c r="D141" s="4" t="s">
        <v>428</v>
      </c>
      <c r="E141" s="14" t="s">
        <v>12</v>
      </c>
      <c r="F141" s="6" t="s">
        <v>179</v>
      </c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>
        <f t="shared" si="8"/>
        <v>0</v>
      </c>
      <c r="AG141" s="18">
        <f t="shared" si="9"/>
        <v>0</v>
      </c>
    </row>
    <row r="142" spans="1:33" x14ac:dyDescent="0.25">
      <c r="A142" s="5" t="s">
        <v>432</v>
      </c>
      <c r="B142" s="4" t="s">
        <v>433</v>
      </c>
      <c r="C142" s="4" t="s">
        <v>434</v>
      </c>
      <c r="D142" s="4" t="s">
        <v>428</v>
      </c>
      <c r="E142" s="14" t="s">
        <v>12</v>
      </c>
      <c r="F142" s="6" t="s">
        <v>315</v>
      </c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>
        <f t="shared" si="8"/>
        <v>0</v>
      </c>
      <c r="AG142" s="18">
        <f t="shared" si="9"/>
        <v>0</v>
      </c>
    </row>
    <row r="143" spans="1:33" x14ac:dyDescent="0.25">
      <c r="A143" s="5" t="s">
        <v>435</v>
      </c>
      <c r="B143" s="4" t="s">
        <v>436</v>
      </c>
      <c r="C143" s="4" t="s">
        <v>437</v>
      </c>
      <c r="D143" s="4" t="s">
        <v>428</v>
      </c>
      <c r="E143" s="14" t="s">
        <v>12</v>
      </c>
      <c r="F143" s="6" t="s">
        <v>315</v>
      </c>
      <c r="G143" s="18">
        <v>1</v>
      </c>
      <c r="H143" s="18">
        <v>1</v>
      </c>
      <c r="I143" s="18">
        <v>1</v>
      </c>
      <c r="J143" s="18"/>
      <c r="K143" s="18">
        <v>1</v>
      </c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>
        <f t="shared" si="8"/>
        <v>4</v>
      </c>
      <c r="AG143" s="18">
        <f t="shared" si="9"/>
        <v>1</v>
      </c>
    </row>
    <row r="144" spans="1:33" x14ac:dyDescent="0.25">
      <c r="A144" s="3" t="s">
        <v>438</v>
      </c>
      <c r="B144" s="4" t="s">
        <v>439</v>
      </c>
      <c r="C144" s="4" t="s">
        <v>440</v>
      </c>
      <c r="D144" s="4" t="s">
        <v>441</v>
      </c>
      <c r="E144" s="14" t="s">
        <v>12</v>
      </c>
      <c r="F144" s="6" t="s">
        <v>131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>
        <v>1</v>
      </c>
      <c r="AD144" s="18">
        <v>1</v>
      </c>
      <c r="AE144" s="18">
        <v>1</v>
      </c>
      <c r="AF144" s="18">
        <f t="shared" si="8"/>
        <v>0</v>
      </c>
      <c r="AG144" s="18">
        <f t="shared" si="9"/>
        <v>3</v>
      </c>
    </row>
    <row r="145" spans="1:34" x14ac:dyDescent="0.25">
      <c r="A145" s="5" t="s">
        <v>442</v>
      </c>
      <c r="B145" s="4" t="s">
        <v>443</v>
      </c>
      <c r="C145" s="4" t="s">
        <v>444</v>
      </c>
      <c r="D145" s="4" t="s">
        <v>441</v>
      </c>
      <c r="E145" s="14" t="s">
        <v>12</v>
      </c>
      <c r="F145" s="6" t="s">
        <v>131</v>
      </c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>
        <f t="shared" si="8"/>
        <v>0</v>
      </c>
      <c r="AG145" s="18">
        <f t="shared" si="9"/>
        <v>0</v>
      </c>
    </row>
    <row r="146" spans="1:34" x14ac:dyDescent="0.25">
      <c r="A146" s="3" t="s">
        <v>445</v>
      </c>
      <c r="B146" s="4" t="s">
        <v>446</v>
      </c>
      <c r="C146" s="4" t="s">
        <v>447</v>
      </c>
      <c r="D146" s="4" t="s">
        <v>441</v>
      </c>
      <c r="E146" s="14" t="s">
        <v>12</v>
      </c>
      <c r="F146" s="6" t="s">
        <v>131</v>
      </c>
      <c r="G146" s="18"/>
      <c r="H146" s="18"/>
      <c r="I146" s="18"/>
      <c r="J146" s="18"/>
      <c r="K146" s="18">
        <v>1</v>
      </c>
      <c r="L146" s="18">
        <v>1</v>
      </c>
      <c r="M146" s="18"/>
      <c r="N146" s="18"/>
      <c r="O146" s="18"/>
      <c r="P146" s="18"/>
      <c r="Q146" s="18"/>
      <c r="R146" s="18"/>
      <c r="S146" s="18"/>
      <c r="T146" s="18"/>
      <c r="U146" s="18"/>
      <c r="V146" s="18">
        <v>1</v>
      </c>
      <c r="W146" s="18">
        <v>1</v>
      </c>
      <c r="X146" s="18"/>
      <c r="Y146" s="18"/>
      <c r="Z146" s="18"/>
      <c r="AA146" s="18"/>
      <c r="AB146" s="18"/>
      <c r="AC146" s="18"/>
      <c r="AD146" s="18"/>
      <c r="AE146" s="18"/>
      <c r="AF146" s="18">
        <f t="shared" si="8"/>
        <v>4</v>
      </c>
      <c r="AG146" s="18">
        <f t="shared" si="9"/>
        <v>4</v>
      </c>
    </row>
    <row r="147" spans="1:34" x14ac:dyDescent="0.25">
      <c r="A147" s="5" t="s">
        <v>448</v>
      </c>
      <c r="B147" s="4" t="s">
        <v>449</v>
      </c>
      <c r="C147" s="4" t="s">
        <v>450</v>
      </c>
      <c r="D147" s="4" t="s">
        <v>441</v>
      </c>
      <c r="E147" s="14" t="s">
        <v>12</v>
      </c>
      <c r="F147" s="6" t="s">
        <v>131</v>
      </c>
      <c r="G147" s="18">
        <v>1</v>
      </c>
      <c r="H147" s="18">
        <v>1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>
        <f t="shared" si="8"/>
        <v>2</v>
      </c>
      <c r="AG147" s="18">
        <f t="shared" si="9"/>
        <v>0</v>
      </c>
    </row>
    <row r="148" spans="1:34" x14ac:dyDescent="0.25">
      <c r="A148" s="3" t="s">
        <v>451</v>
      </c>
      <c r="B148" s="4" t="s">
        <v>452</v>
      </c>
      <c r="C148" s="4" t="s">
        <v>453</v>
      </c>
      <c r="D148" s="4" t="s">
        <v>441</v>
      </c>
      <c r="E148" s="14" t="s">
        <v>12</v>
      </c>
      <c r="F148" s="6" t="s">
        <v>454</v>
      </c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>
        <f t="shared" si="8"/>
        <v>0</v>
      </c>
      <c r="AG148" s="18">
        <f t="shared" si="9"/>
        <v>0</v>
      </c>
    </row>
    <row r="149" spans="1:34" x14ac:dyDescent="0.25">
      <c r="A149" s="3" t="s">
        <v>455</v>
      </c>
      <c r="B149" s="4" t="s">
        <v>456</v>
      </c>
      <c r="C149" s="4" t="s">
        <v>457</v>
      </c>
      <c r="D149" s="4" t="s">
        <v>441</v>
      </c>
      <c r="E149" s="14" t="s">
        <v>12</v>
      </c>
      <c r="F149" s="6" t="s">
        <v>131</v>
      </c>
      <c r="G149" s="18"/>
      <c r="H149" s="18">
        <v>1</v>
      </c>
      <c r="I149" s="18">
        <v>1</v>
      </c>
      <c r="J149" s="18"/>
      <c r="K149" s="18">
        <v>1</v>
      </c>
      <c r="L149" s="18"/>
      <c r="M149" s="18"/>
      <c r="N149" s="18"/>
      <c r="O149" s="18"/>
      <c r="P149" s="18"/>
      <c r="Q149" s="18"/>
      <c r="R149" s="18"/>
      <c r="S149" s="18">
        <v>1</v>
      </c>
      <c r="T149" s="18">
        <v>1</v>
      </c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>
        <f t="shared" si="8"/>
        <v>5</v>
      </c>
      <c r="AG149" s="18">
        <f t="shared" si="9"/>
        <v>3</v>
      </c>
    </row>
    <row r="150" spans="1:34" x14ac:dyDescent="0.25">
      <c r="A150" s="5" t="s">
        <v>458</v>
      </c>
      <c r="B150" s="4" t="s">
        <v>459</v>
      </c>
      <c r="C150" s="4" t="s">
        <v>460</v>
      </c>
      <c r="D150" s="4" t="s">
        <v>441</v>
      </c>
      <c r="E150" s="14" t="s">
        <v>12</v>
      </c>
      <c r="F150" s="6" t="s">
        <v>131</v>
      </c>
      <c r="G150" s="18"/>
      <c r="H150" s="18"/>
      <c r="I150" s="18"/>
      <c r="J150" s="18"/>
      <c r="K150" s="18">
        <v>1</v>
      </c>
      <c r="L150" s="18">
        <v>1</v>
      </c>
      <c r="M150" s="18"/>
      <c r="N150" s="18"/>
      <c r="O150" s="18"/>
      <c r="P150" s="18"/>
      <c r="Q150" s="18"/>
      <c r="R150" s="18">
        <v>1</v>
      </c>
      <c r="S150" s="18">
        <v>1</v>
      </c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>
        <f t="shared" si="8"/>
        <v>4</v>
      </c>
      <c r="AG150" s="18">
        <f t="shared" si="9"/>
        <v>4</v>
      </c>
    </row>
    <row r="151" spans="1:34" x14ac:dyDescent="0.25">
      <c r="A151" s="5" t="s">
        <v>461</v>
      </c>
      <c r="B151" s="4" t="s">
        <v>462</v>
      </c>
      <c r="C151" s="4" t="s">
        <v>463</v>
      </c>
      <c r="D151" s="4" t="s">
        <v>441</v>
      </c>
      <c r="E151" s="14" t="s">
        <v>12</v>
      </c>
      <c r="F151" s="6" t="s">
        <v>160</v>
      </c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>
        <v>1</v>
      </c>
      <c r="R151" s="18"/>
      <c r="S151" s="18"/>
      <c r="T151" s="18"/>
      <c r="U151" s="18"/>
      <c r="V151" s="18"/>
      <c r="W151" s="18"/>
      <c r="X151" s="18"/>
      <c r="Y151" s="18">
        <v>1</v>
      </c>
      <c r="Z151" s="18">
        <v>1</v>
      </c>
      <c r="AA151" s="18"/>
      <c r="AB151" s="18"/>
      <c r="AC151" s="18"/>
      <c r="AD151" s="18"/>
      <c r="AE151" s="18">
        <v>1</v>
      </c>
      <c r="AF151" s="18">
        <f t="shared" si="8"/>
        <v>3</v>
      </c>
      <c r="AG151" s="18">
        <f t="shared" si="9"/>
        <v>4</v>
      </c>
    </row>
    <row r="152" spans="1:34" x14ac:dyDescent="0.25">
      <c r="A152" s="3" t="s">
        <v>464</v>
      </c>
      <c r="B152" s="4" t="s">
        <v>465</v>
      </c>
      <c r="C152" s="4" t="s">
        <v>466</v>
      </c>
      <c r="D152" s="4" t="s">
        <v>441</v>
      </c>
      <c r="E152" s="14" t="s">
        <v>12</v>
      </c>
      <c r="F152" s="6" t="s">
        <v>160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>
        <f t="shared" si="8"/>
        <v>0</v>
      </c>
      <c r="AG152" s="18">
        <f t="shared" si="9"/>
        <v>0</v>
      </c>
    </row>
    <row r="153" spans="1:34" x14ac:dyDescent="0.25">
      <c r="A153" s="3" t="s">
        <v>467</v>
      </c>
      <c r="B153" s="4" t="s">
        <v>468</v>
      </c>
      <c r="C153" s="4" t="s">
        <v>469</v>
      </c>
      <c r="D153" s="4" t="s">
        <v>441</v>
      </c>
      <c r="E153" s="14" t="s">
        <v>12</v>
      </c>
      <c r="F153" s="6" t="s">
        <v>131</v>
      </c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>
        <f t="shared" si="8"/>
        <v>0</v>
      </c>
      <c r="AG153" s="18">
        <f t="shared" si="9"/>
        <v>0</v>
      </c>
    </row>
    <row r="154" spans="1:34" x14ac:dyDescent="0.25">
      <c r="A154" s="5" t="s">
        <v>470</v>
      </c>
      <c r="B154" s="4" t="s">
        <v>471</v>
      </c>
      <c r="C154" s="4" t="s">
        <v>472</v>
      </c>
      <c r="D154" s="4" t="s">
        <v>441</v>
      </c>
      <c r="E154" s="14" t="s">
        <v>12</v>
      </c>
      <c r="F154" s="6" t="s">
        <v>160</v>
      </c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>
        <f t="shared" si="8"/>
        <v>0</v>
      </c>
      <c r="AG154" s="18">
        <f t="shared" si="9"/>
        <v>0</v>
      </c>
    </row>
    <row r="155" spans="1:34" x14ac:dyDescent="0.25">
      <c r="A155" s="3" t="s">
        <v>473</v>
      </c>
      <c r="B155" s="4" t="s">
        <v>474</v>
      </c>
      <c r="C155" s="4" t="s">
        <v>475</v>
      </c>
      <c r="D155" s="4" t="s">
        <v>441</v>
      </c>
      <c r="E155" s="14" t="s">
        <v>12</v>
      </c>
      <c r="F155" s="6" t="s">
        <v>131</v>
      </c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>
        <f t="shared" si="8"/>
        <v>0</v>
      </c>
      <c r="AG155" s="18">
        <f t="shared" si="9"/>
        <v>0</v>
      </c>
    </row>
    <row r="156" spans="1:34" x14ac:dyDescent="0.25">
      <c r="A156" s="5" t="s">
        <v>476</v>
      </c>
      <c r="B156" s="4" t="s">
        <v>477</v>
      </c>
      <c r="C156" s="4" t="s">
        <v>478</v>
      </c>
      <c r="D156" s="4" t="s">
        <v>441</v>
      </c>
      <c r="E156" s="14" t="s">
        <v>12</v>
      </c>
      <c r="F156" s="6" t="s">
        <v>131</v>
      </c>
      <c r="G156" s="18"/>
      <c r="H156" s="18">
        <v>1</v>
      </c>
      <c r="I156" s="18">
        <v>1</v>
      </c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>
        <v>1</v>
      </c>
      <c r="AB156" s="18">
        <v>1</v>
      </c>
      <c r="AC156" s="18">
        <v>1</v>
      </c>
      <c r="AD156" s="18">
        <v>1</v>
      </c>
      <c r="AE156" s="18">
        <v>1</v>
      </c>
      <c r="AF156" s="18">
        <f t="shared" si="8"/>
        <v>2</v>
      </c>
      <c r="AG156" s="18">
        <f t="shared" si="9"/>
        <v>5</v>
      </c>
      <c r="AH156" s="19" t="s">
        <v>479</v>
      </c>
    </row>
    <row r="157" spans="1:34" x14ac:dyDescent="0.25">
      <c r="A157" s="5" t="s">
        <v>480</v>
      </c>
      <c r="B157" s="4" t="s">
        <v>481</v>
      </c>
      <c r="C157" s="4" t="s">
        <v>482</v>
      </c>
      <c r="D157" s="4" t="s">
        <v>441</v>
      </c>
      <c r="E157" s="14" t="s">
        <v>12</v>
      </c>
      <c r="F157" s="6" t="s">
        <v>454</v>
      </c>
      <c r="G157" s="18"/>
      <c r="H157" s="18"/>
      <c r="I157" s="18"/>
      <c r="J157" s="18"/>
      <c r="K157" s="18">
        <v>1</v>
      </c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>
        <f t="shared" si="8"/>
        <v>1</v>
      </c>
      <c r="AG157" s="18">
        <f t="shared" si="9"/>
        <v>1</v>
      </c>
    </row>
    <row r="158" spans="1:34" x14ac:dyDescent="0.25">
      <c r="A158" s="3" t="s">
        <v>483</v>
      </c>
      <c r="B158" s="4" t="s">
        <v>484</v>
      </c>
      <c r="C158" s="4" t="s">
        <v>485</v>
      </c>
      <c r="D158" s="4" t="s">
        <v>441</v>
      </c>
      <c r="E158" s="14" t="s">
        <v>12</v>
      </c>
      <c r="F158" s="6" t="s">
        <v>160</v>
      </c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>
        <v>1</v>
      </c>
      <c r="V158" s="18"/>
      <c r="W158" s="18"/>
      <c r="X158" s="18"/>
      <c r="Y158" s="18"/>
      <c r="Z158" s="18">
        <v>1</v>
      </c>
      <c r="AA158" s="18"/>
      <c r="AB158" s="18"/>
      <c r="AC158" s="18"/>
      <c r="AD158" s="18"/>
      <c r="AE158" s="18"/>
      <c r="AF158" s="18">
        <f t="shared" si="8"/>
        <v>2</v>
      </c>
      <c r="AG158" s="18">
        <f t="shared" si="9"/>
        <v>2</v>
      </c>
    </row>
    <row r="159" spans="1:34" x14ac:dyDescent="0.25">
      <c r="A159" s="3" t="s">
        <v>486</v>
      </c>
      <c r="B159" s="4" t="s">
        <v>487</v>
      </c>
      <c r="C159" s="4" t="s">
        <v>488</v>
      </c>
      <c r="D159" s="4" t="s">
        <v>441</v>
      </c>
      <c r="E159" s="14" t="s">
        <v>12</v>
      </c>
      <c r="F159" s="6" t="s">
        <v>131</v>
      </c>
      <c r="G159" s="18"/>
      <c r="H159" s="18"/>
      <c r="I159" s="18"/>
      <c r="J159" s="18"/>
      <c r="K159" s="18"/>
      <c r="L159" s="18">
        <v>1</v>
      </c>
      <c r="M159" s="18">
        <v>1</v>
      </c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>
        <v>1</v>
      </c>
      <c r="Y159" s="18">
        <v>1</v>
      </c>
      <c r="Z159" s="18">
        <v>1</v>
      </c>
      <c r="AA159" s="18"/>
      <c r="AB159" s="18"/>
      <c r="AC159" s="18"/>
      <c r="AD159" s="18"/>
      <c r="AE159" s="18"/>
      <c r="AF159" s="18">
        <f t="shared" si="8"/>
        <v>5</v>
      </c>
      <c r="AG159" s="18">
        <f t="shared" si="9"/>
        <v>5</v>
      </c>
    </row>
    <row r="160" spans="1:34" x14ac:dyDescent="0.25">
      <c r="A160" s="3" t="s">
        <v>489</v>
      </c>
      <c r="B160" s="4" t="s">
        <v>490</v>
      </c>
      <c r="C160" s="4" t="s">
        <v>491</v>
      </c>
      <c r="D160" s="4" t="s">
        <v>441</v>
      </c>
      <c r="E160" s="14" t="s">
        <v>12</v>
      </c>
      <c r="F160" s="6" t="s">
        <v>131</v>
      </c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>
        <f t="shared" si="8"/>
        <v>0</v>
      </c>
      <c r="AG160" s="18">
        <f t="shared" si="9"/>
        <v>0</v>
      </c>
    </row>
    <row r="161" spans="1:33" x14ac:dyDescent="0.25">
      <c r="A161" s="5" t="s">
        <v>492</v>
      </c>
      <c r="B161" s="4" t="s">
        <v>493</v>
      </c>
      <c r="C161" s="4" t="s">
        <v>494</v>
      </c>
      <c r="D161" s="4" t="s">
        <v>441</v>
      </c>
      <c r="E161" s="14" t="s">
        <v>12</v>
      </c>
      <c r="F161" s="6" t="s">
        <v>160</v>
      </c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>
        <f t="shared" ref="AF161:AF170" si="10">SUM(G161:Z161)</f>
        <v>0</v>
      </c>
      <c r="AG161" s="18">
        <f t="shared" ref="AG161:AG170" si="11">SUM(J161:AE161)</f>
        <v>0</v>
      </c>
    </row>
    <row r="162" spans="1:33" x14ac:dyDescent="0.25">
      <c r="A162" s="3" t="s">
        <v>495</v>
      </c>
      <c r="B162" s="4" t="s">
        <v>496</v>
      </c>
      <c r="C162" s="4" t="s">
        <v>497</v>
      </c>
      <c r="D162" s="4" t="s">
        <v>441</v>
      </c>
      <c r="E162" s="14" t="s">
        <v>12</v>
      </c>
      <c r="F162" s="6" t="s">
        <v>160</v>
      </c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>
        <v>1</v>
      </c>
      <c r="U162" s="18">
        <v>1</v>
      </c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>
        <f t="shared" si="10"/>
        <v>2</v>
      </c>
      <c r="AG162" s="18">
        <f t="shared" si="11"/>
        <v>2</v>
      </c>
    </row>
    <row r="163" spans="1:33" x14ac:dyDescent="0.25">
      <c r="A163" s="5" t="s">
        <v>498</v>
      </c>
      <c r="B163" s="4" t="s">
        <v>499</v>
      </c>
      <c r="C163" s="4" t="s">
        <v>500</v>
      </c>
      <c r="D163" s="4" t="s">
        <v>441</v>
      </c>
      <c r="E163" s="14" t="s">
        <v>12</v>
      </c>
      <c r="F163" s="6" t="s">
        <v>131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>
        <f t="shared" si="10"/>
        <v>0</v>
      </c>
      <c r="AG163" s="18">
        <f t="shared" si="11"/>
        <v>0</v>
      </c>
    </row>
    <row r="164" spans="1:33" x14ac:dyDescent="0.25">
      <c r="A164" s="3" t="s">
        <v>501</v>
      </c>
      <c r="B164" s="4" t="s">
        <v>502</v>
      </c>
      <c r="C164" s="4" t="s">
        <v>503</v>
      </c>
      <c r="D164" s="4" t="s">
        <v>441</v>
      </c>
      <c r="E164" s="14" t="s">
        <v>12</v>
      </c>
      <c r="F164" s="6" t="s">
        <v>131</v>
      </c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>
        <f t="shared" si="10"/>
        <v>0</v>
      </c>
      <c r="AG164" s="18">
        <f t="shared" si="11"/>
        <v>0</v>
      </c>
    </row>
    <row r="165" spans="1:33" x14ac:dyDescent="0.25">
      <c r="A165" s="3" t="s">
        <v>504</v>
      </c>
      <c r="B165" s="4" t="s">
        <v>505</v>
      </c>
      <c r="C165" s="4" t="s">
        <v>506</v>
      </c>
      <c r="D165" s="4" t="s">
        <v>441</v>
      </c>
      <c r="E165" s="14" t="s">
        <v>12</v>
      </c>
      <c r="F165" s="6" t="s">
        <v>131</v>
      </c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>
        <f t="shared" si="10"/>
        <v>0</v>
      </c>
      <c r="AG165" s="18">
        <f t="shared" si="11"/>
        <v>0</v>
      </c>
    </row>
    <row r="166" spans="1:33" x14ac:dyDescent="0.25">
      <c r="A166" s="3" t="s">
        <v>507</v>
      </c>
      <c r="B166" s="4" t="s">
        <v>508</v>
      </c>
      <c r="C166" s="4" t="s">
        <v>509</v>
      </c>
      <c r="D166" s="4" t="s">
        <v>441</v>
      </c>
      <c r="E166" s="14" t="s">
        <v>12</v>
      </c>
      <c r="F166" s="6" t="s">
        <v>160</v>
      </c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>
        <f t="shared" si="10"/>
        <v>0</v>
      </c>
      <c r="AG166" s="18">
        <f t="shared" si="11"/>
        <v>0</v>
      </c>
    </row>
    <row r="167" spans="1:33" x14ac:dyDescent="0.25">
      <c r="A167" s="3" t="s">
        <v>510</v>
      </c>
      <c r="B167" s="6" t="s">
        <v>511</v>
      </c>
      <c r="C167" s="9" t="s">
        <v>512</v>
      </c>
      <c r="D167" s="4" t="s">
        <v>441</v>
      </c>
      <c r="E167" s="14" t="s">
        <v>12</v>
      </c>
      <c r="F167" s="6" t="s">
        <v>131</v>
      </c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>
        <f t="shared" si="10"/>
        <v>0</v>
      </c>
      <c r="AG167" s="18">
        <f t="shared" si="11"/>
        <v>0</v>
      </c>
    </row>
    <row r="168" spans="1:33" x14ac:dyDescent="0.25">
      <c r="A168" s="5" t="s">
        <v>513</v>
      </c>
      <c r="B168" s="6" t="s">
        <v>514</v>
      </c>
      <c r="C168" s="6" t="s">
        <v>515</v>
      </c>
      <c r="D168" s="6" t="s">
        <v>441</v>
      </c>
      <c r="E168" s="14" t="s">
        <v>12</v>
      </c>
      <c r="F168" s="6" t="s">
        <v>454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>
        <v>1</v>
      </c>
      <c r="W168" s="18">
        <v>1</v>
      </c>
      <c r="X168" s="18">
        <v>1</v>
      </c>
      <c r="Y168" s="18">
        <v>1</v>
      </c>
      <c r="Z168" s="18">
        <v>1</v>
      </c>
      <c r="AA168" s="18">
        <v>1</v>
      </c>
      <c r="AB168" s="18"/>
      <c r="AC168" s="18"/>
      <c r="AD168" s="18"/>
      <c r="AE168" s="18"/>
      <c r="AF168" s="18">
        <f t="shared" si="10"/>
        <v>5</v>
      </c>
      <c r="AG168" s="18">
        <f t="shared" si="11"/>
        <v>6</v>
      </c>
    </row>
    <row r="169" spans="1:33" x14ac:dyDescent="0.25">
      <c r="A169" s="5" t="s">
        <v>516</v>
      </c>
      <c r="B169" s="6" t="s">
        <v>517</v>
      </c>
      <c r="C169" s="9" t="s">
        <v>518</v>
      </c>
      <c r="D169" s="4" t="s">
        <v>441</v>
      </c>
      <c r="E169" s="14" t="s">
        <v>12</v>
      </c>
      <c r="F169" s="6" t="s">
        <v>131</v>
      </c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f t="shared" si="10"/>
        <v>0</v>
      </c>
      <c r="AG169" s="18">
        <f t="shared" si="11"/>
        <v>0</v>
      </c>
    </row>
    <row r="170" spans="1:33" x14ac:dyDescent="0.25">
      <c r="A170" s="5" t="s">
        <v>519</v>
      </c>
      <c r="B170" s="4" t="s">
        <v>520</v>
      </c>
      <c r="C170" s="4" t="s">
        <v>521</v>
      </c>
      <c r="D170" s="4" t="s">
        <v>441</v>
      </c>
      <c r="E170" s="14" t="s">
        <v>12</v>
      </c>
      <c r="F170" s="4" t="s">
        <v>183</v>
      </c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>
        <f t="shared" si="10"/>
        <v>0</v>
      </c>
      <c r="AG170" s="18">
        <f t="shared" si="11"/>
        <v>0</v>
      </c>
    </row>
    <row r="171" spans="1:33" x14ac:dyDescent="0.25">
      <c r="AF171" s="21">
        <f>SUM(AF2:AF170)</f>
        <v>233</v>
      </c>
      <c r="AG171" s="21">
        <f>SUM(AG2:AG170)</f>
        <v>254</v>
      </c>
    </row>
  </sheetData>
  <sortState xmlns:xlrd2="http://schemas.microsoft.com/office/spreadsheetml/2017/richdata2" ref="A2:AH171">
    <sortCondition ref="D2:D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FD78-1697-4B72-8EA5-C3B7EE2571CE}">
  <dimension ref="A1:AI171"/>
  <sheetViews>
    <sheetView workbookViewId="0">
      <pane ySplit="1" topLeftCell="A2" activePane="bottomLeft" state="frozen"/>
      <selection pane="bottomLeft" activeCell="AC4" sqref="AC4"/>
    </sheetView>
  </sheetViews>
  <sheetFormatPr defaultColWidth="8.88671875" defaultRowHeight="12" x14ac:dyDescent="0.25"/>
  <cols>
    <col min="1" max="1" width="9.6640625" style="29" bestFit="1" customWidth="1"/>
    <col min="2" max="2" width="7.33203125" style="29" bestFit="1" customWidth="1"/>
    <col min="3" max="3" width="33.88671875" style="29" bestFit="1" customWidth="1"/>
    <col min="4" max="4" width="12.33203125" style="29" bestFit="1" customWidth="1"/>
    <col min="5" max="5" width="7.88671875" style="29" bestFit="1" customWidth="1"/>
    <col min="6" max="6" width="8.44140625" style="29" bestFit="1" customWidth="1"/>
    <col min="7" max="22" width="3.109375" style="29" bestFit="1" customWidth="1"/>
    <col min="23" max="25" width="3.5546875" style="29" bestFit="1" customWidth="1"/>
    <col min="26" max="26" width="3.109375" style="29" bestFit="1" customWidth="1"/>
    <col min="27" max="30" width="3.5546875" style="29" bestFit="1" customWidth="1"/>
    <col min="31" max="31" width="3.109375" style="29" bestFit="1" customWidth="1"/>
    <col min="32" max="32" width="3.5546875" style="29" bestFit="1" customWidth="1"/>
    <col min="33" max="33" width="5.44140625" style="29" bestFit="1" customWidth="1"/>
    <col min="34" max="34" width="3.5546875" style="29" bestFit="1" customWidth="1"/>
    <col min="35" max="35" width="6.109375" style="29" bestFit="1" customWidth="1"/>
    <col min="36" max="36" width="21.44140625" style="29" bestFit="1" customWidth="1"/>
    <col min="37" max="16384" width="8.88671875" style="29"/>
  </cols>
  <sheetData>
    <row r="1" spans="1:35" ht="42" x14ac:dyDescent="0.25">
      <c r="A1" s="25" t="s">
        <v>0</v>
      </c>
      <c r="B1" s="25" t="s">
        <v>1</v>
      </c>
      <c r="C1" s="25" t="s">
        <v>2</v>
      </c>
      <c r="D1" s="26" t="s">
        <v>3</v>
      </c>
      <c r="E1" s="25" t="s">
        <v>4</v>
      </c>
      <c r="F1" s="25" t="s">
        <v>5</v>
      </c>
      <c r="G1" s="27">
        <v>45803</v>
      </c>
      <c r="H1" s="27">
        <v>45804</v>
      </c>
      <c r="I1" s="27">
        <v>45805</v>
      </c>
      <c r="J1" s="27">
        <v>45806</v>
      </c>
      <c r="K1" s="27">
        <v>45807</v>
      </c>
      <c r="L1" s="27">
        <v>45810</v>
      </c>
      <c r="M1" s="27">
        <v>45811</v>
      </c>
      <c r="N1" s="27">
        <v>45812</v>
      </c>
      <c r="O1" s="27">
        <v>45813</v>
      </c>
      <c r="P1" s="27">
        <v>45814</v>
      </c>
      <c r="Q1" s="27">
        <v>45817</v>
      </c>
      <c r="R1" s="27">
        <v>45818</v>
      </c>
      <c r="S1" s="27">
        <v>45819</v>
      </c>
      <c r="T1" s="27">
        <v>45820</v>
      </c>
      <c r="U1" s="27">
        <v>45821</v>
      </c>
      <c r="V1" s="27">
        <v>45824</v>
      </c>
      <c r="W1" s="27">
        <v>45825</v>
      </c>
      <c r="X1" s="27">
        <v>45826</v>
      </c>
      <c r="Y1" s="27">
        <v>45827</v>
      </c>
      <c r="Z1" s="27">
        <v>45828</v>
      </c>
      <c r="AA1" s="27">
        <v>45831</v>
      </c>
      <c r="AB1" s="27">
        <v>45832</v>
      </c>
      <c r="AC1" s="27">
        <v>45833</v>
      </c>
      <c r="AD1" s="27">
        <v>45834</v>
      </c>
      <c r="AE1" s="27">
        <v>45835</v>
      </c>
      <c r="AF1" s="27">
        <v>45838</v>
      </c>
      <c r="AG1" s="28" t="s">
        <v>6</v>
      </c>
      <c r="AH1" s="28" t="s">
        <v>7</v>
      </c>
      <c r="AI1" s="29" t="s">
        <v>522</v>
      </c>
    </row>
    <row r="2" spans="1:35" x14ac:dyDescent="0.25">
      <c r="A2" s="30" t="s">
        <v>141</v>
      </c>
      <c r="B2" s="31" t="s">
        <v>142</v>
      </c>
      <c r="C2" s="31" t="s">
        <v>143</v>
      </c>
      <c r="D2" s="32" t="s">
        <v>129</v>
      </c>
      <c r="E2" s="33" t="s">
        <v>130</v>
      </c>
      <c r="F2" s="32" t="s">
        <v>131</v>
      </c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f t="shared" ref="AG2:AG17" si="0">SUM(G2:AE2)</f>
        <v>0</v>
      </c>
      <c r="AH2" s="34">
        <f t="shared" ref="AH2:AH33" si="1">SUM(L2:AF2)</f>
        <v>0</v>
      </c>
      <c r="AI2" s="35">
        <f t="shared" ref="AI2:AI33" si="2">AH2*8/168</f>
        <v>0</v>
      </c>
    </row>
    <row r="3" spans="1:35" x14ac:dyDescent="0.25">
      <c r="A3" s="30" t="s">
        <v>394</v>
      </c>
      <c r="B3" s="31" t="s">
        <v>395</v>
      </c>
      <c r="C3" s="31" t="s">
        <v>396</v>
      </c>
      <c r="D3" s="32" t="s">
        <v>329</v>
      </c>
      <c r="E3" s="33" t="s">
        <v>12</v>
      </c>
      <c r="F3" s="36" t="s">
        <v>289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>
        <v>1</v>
      </c>
      <c r="V3" s="34"/>
      <c r="W3" s="34"/>
      <c r="X3" s="34"/>
      <c r="Y3" s="34"/>
      <c r="Z3" s="34">
        <v>1</v>
      </c>
      <c r="AA3" s="34"/>
      <c r="AB3" s="34"/>
      <c r="AC3" s="34"/>
      <c r="AD3" s="34"/>
      <c r="AE3" s="34"/>
      <c r="AF3" s="34"/>
      <c r="AG3" s="34">
        <f t="shared" si="0"/>
        <v>2</v>
      </c>
      <c r="AH3" s="34">
        <f t="shared" si="1"/>
        <v>2</v>
      </c>
      <c r="AI3" s="35">
        <f t="shared" si="2"/>
        <v>9.5238095238095233E-2</v>
      </c>
    </row>
    <row r="4" spans="1:35" x14ac:dyDescent="0.25">
      <c r="A4" s="30">
        <v>287802744</v>
      </c>
      <c r="B4" s="31" t="s">
        <v>327</v>
      </c>
      <c r="C4" s="31" t="s">
        <v>328</v>
      </c>
      <c r="D4" s="32" t="s">
        <v>329</v>
      </c>
      <c r="E4" s="33" t="s">
        <v>12</v>
      </c>
      <c r="F4" s="38" t="s">
        <v>209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1</v>
      </c>
      <c r="AC4" s="34"/>
      <c r="AD4" s="34"/>
      <c r="AE4" s="34"/>
      <c r="AF4" s="34"/>
      <c r="AG4" s="34">
        <f t="shared" si="0"/>
        <v>1</v>
      </c>
      <c r="AH4" s="34">
        <f t="shared" si="1"/>
        <v>1</v>
      </c>
      <c r="AI4" s="35">
        <f t="shared" si="2"/>
        <v>4.7619047619047616E-2</v>
      </c>
    </row>
    <row r="5" spans="1:35" x14ac:dyDescent="0.25">
      <c r="A5" s="30" t="s">
        <v>81</v>
      </c>
      <c r="B5" s="32" t="s">
        <v>82</v>
      </c>
      <c r="C5" s="32" t="s">
        <v>83</v>
      </c>
      <c r="D5" s="32" t="s">
        <v>11</v>
      </c>
      <c r="E5" s="33" t="s">
        <v>12</v>
      </c>
      <c r="F5" s="32" t="s">
        <v>53</v>
      </c>
      <c r="G5" s="34"/>
      <c r="H5" s="34"/>
      <c r="I5" s="34"/>
      <c r="J5" s="34"/>
      <c r="K5" s="34"/>
      <c r="L5" s="34"/>
      <c r="M5" s="34"/>
      <c r="N5" s="34"/>
      <c r="O5" s="34"/>
      <c r="P5" s="34">
        <v>1</v>
      </c>
      <c r="Q5" s="34"/>
      <c r="R5" s="34"/>
      <c r="S5" s="34"/>
      <c r="T5" s="34"/>
      <c r="U5" s="34"/>
      <c r="V5" s="34"/>
      <c r="W5" s="34"/>
      <c r="X5" s="34"/>
      <c r="Y5" s="34"/>
      <c r="Z5" s="34">
        <v>1</v>
      </c>
      <c r="AA5" s="34"/>
      <c r="AB5" s="34"/>
      <c r="AC5" s="34"/>
      <c r="AD5" s="34"/>
      <c r="AE5" s="34"/>
      <c r="AF5" s="34"/>
      <c r="AG5" s="34">
        <f t="shared" si="0"/>
        <v>2</v>
      </c>
      <c r="AH5" s="34">
        <f t="shared" si="1"/>
        <v>2</v>
      </c>
      <c r="AI5" s="35">
        <f t="shared" si="2"/>
        <v>9.5238095238095233E-2</v>
      </c>
    </row>
    <row r="6" spans="1:35" x14ac:dyDescent="0.25">
      <c r="A6" s="30" t="s">
        <v>213</v>
      </c>
      <c r="B6" s="31" t="s">
        <v>214</v>
      </c>
      <c r="C6" s="31" t="s">
        <v>215</v>
      </c>
      <c r="D6" s="32" t="s">
        <v>208</v>
      </c>
      <c r="E6" s="33" t="s">
        <v>130</v>
      </c>
      <c r="F6" s="32" t="s">
        <v>209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f t="shared" si="0"/>
        <v>0</v>
      </c>
      <c r="AH6" s="34">
        <f t="shared" si="1"/>
        <v>0</v>
      </c>
      <c r="AI6" s="35">
        <f t="shared" si="2"/>
        <v>0</v>
      </c>
    </row>
    <row r="7" spans="1:35" x14ac:dyDescent="0.25">
      <c r="A7" s="30">
        <v>896616744</v>
      </c>
      <c r="B7" s="31" t="s">
        <v>246</v>
      </c>
      <c r="C7" s="31" t="s">
        <v>247</v>
      </c>
      <c r="D7" s="32" t="s">
        <v>208</v>
      </c>
      <c r="E7" s="33" t="s">
        <v>130</v>
      </c>
      <c r="F7" s="32" t="s">
        <v>209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f t="shared" si="0"/>
        <v>0</v>
      </c>
      <c r="AH7" s="34">
        <f t="shared" si="1"/>
        <v>0</v>
      </c>
      <c r="AI7" s="35">
        <f t="shared" si="2"/>
        <v>0</v>
      </c>
    </row>
    <row r="8" spans="1:35" x14ac:dyDescent="0.25">
      <c r="A8" s="30" t="s">
        <v>190</v>
      </c>
      <c r="B8" s="31" t="s">
        <v>191</v>
      </c>
      <c r="C8" s="31" t="s">
        <v>192</v>
      </c>
      <c r="D8" s="32" t="s">
        <v>208</v>
      </c>
      <c r="E8" s="33" t="s">
        <v>130</v>
      </c>
      <c r="F8" s="31" t="s">
        <v>183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f t="shared" si="0"/>
        <v>0</v>
      </c>
      <c r="AH8" s="34">
        <f t="shared" si="1"/>
        <v>0</v>
      </c>
      <c r="AI8" s="35">
        <f t="shared" si="2"/>
        <v>0</v>
      </c>
    </row>
    <row r="9" spans="1:35" x14ac:dyDescent="0.25">
      <c r="A9" s="37" t="s">
        <v>370</v>
      </c>
      <c r="B9" s="31" t="s">
        <v>371</v>
      </c>
      <c r="C9" s="31" t="s">
        <v>372</v>
      </c>
      <c r="D9" s="32" t="s">
        <v>329</v>
      </c>
      <c r="E9" s="33" t="s">
        <v>12</v>
      </c>
      <c r="F9" s="32" t="s">
        <v>209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f t="shared" si="0"/>
        <v>0</v>
      </c>
      <c r="AH9" s="34">
        <f t="shared" si="1"/>
        <v>0</v>
      </c>
      <c r="AI9" s="35">
        <f t="shared" si="2"/>
        <v>0</v>
      </c>
    </row>
    <row r="10" spans="1:35" x14ac:dyDescent="0.25">
      <c r="A10" s="37" t="s">
        <v>87</v>
      </c>
      <c r="B10" s="32" t="s">
        <v>88</v>
      </c>
      <c r="C10" s="32" t="s">
        <v>89</v>
      </c>
      <c r="D10" s="32" t="s">
        <v>11</v>
      </c>
      <c r="E10" s="33" t="s">
        <v>12</v>
      </c>
      <c r="F10" s="32" t="s">
        <v>53</v>
      </c>
      <c r="G10" s="34"/>
      <c r="H10" s="34"/>
      <c r="I10" s="34"/>
      <c r="J10" s="34"/>
      <c r="K10" s="34"/>
      <c r="L10" s="34">
        <v>1</v>
      </c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f t="shared" si="0"/>
        <v>1</v>
      </c>
      <c r="AH10" s="34">
        <f t="shared" si="1"/>
        <v>1</v>
      </c>
      <c r="AI10" s="35">
        <f t="shared" si="2"/>
        <v>4.7619047619047616E-2</v>
      </c>
    </row>
    <row r="11" spans="1:35" x14ac:dyDescent="0.25">
      <c r="A11" s="30" t="s">
        <v>180</v>
      </c>
      <c r="B11" s="31" t="s">
        <v>181</v>
      </c>
      <c r="C11" s="31" t="s">
        <v>182</v>
      </c>
      <c r="D11" s="32" t="s">
        <v>208</v>
      </c>
      <c r="E11" s="33" t="s">
        <v>130</v>
      </c>
      <c r="F11" s="32" t="s">
        <v>183</v>
      </c>
      <c r="G11" s="34"/>
      <c r="H11" s="34"/>
      <c r="I11" s="34"/>
      <c r="J11" s="34"/>
      <c r="K11" s="34"/>
      <c r="L11" s="34"/>
      <c r="M11" s="34"/>
      <c r="N11" s="34"/>
      <c r="O11" s="34"/>
      <c r="P11" s="34">
        <v>1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f t="shared" si="0"/>
        <v>1</v>
      </c>
      <c r="AH11" s="34">
        <f t="shared" si="1"/>
        <v>1</v>
      </c>
      <c r="AI11" s="35">
        <f t="shared" si="2"/>
        <v>4.7619047619047616E-2</v>
      </c>
    </row>
    <row r="12" spans="1:35" x14ac:dyDescent="0.25">
      <c r="A12" s="37" t="s">
        <v>29</v>
      </c>
      <c r="B12" s="31" t="s">
        <v>30</v>
      </c>
      <c r="C12" s="31" t="s">
        <v>31</v>
      </c>
      <c r="D12" s="32" t="s">
        <v>11</v>
      </c>
      <c r="E12" s="33" t="s">
        <v>12</v>
      </c>
      <c r="F12" s="32" t="s">
        <v>13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>
        <v>1</v>
      </c>
      <c r="Z12" s="34">
        <v>1</v>
      </c>
      <c r="AA12" s="34"/>
      <c r="AB12" s="34"/>
      <c r="AC12" s="34"/>
      <c r="AD12" s="34"/>
      <c r="AE12" s="34"/>
      <c r="AF12" s="34"/>
      <c r="AG12" s="34">
        <f t="shared" si="0"/>
        <v>2</v>
      </c>
      <c r="AH12" s="34">
        <f t="shared" si="1"/>
        <v>2</v>
      </c>
      <c r="AI12" s="35">
        <f t="shared" si="2"/>
        <v>9.5238095238095233E-2</v>
      </c>
    </row>
    <row r="13" spans="1:35" x14ac:dyDescent="0.25">
      <c r="A13" s="30" t="s">
        <v>272</v>
      </c>
      <c r="B13" s="31" t="s">
        <v>273</v>
      </c>
      <c r="C13" s="31" t="s">
        <v>274</v>
      </c>
      <c r="D13" s="32" t="s">
        <v>208</v>
      </c>
      <c r="E13" s="33" t="s">
        <v>130</v>
      </c>
      <c r="F13" s="32" t="s">
        <v>209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>
        <v>1</v>
      </c>
      <c r="R13" s="34">
        <v>1</v>
      </c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f t="shared" si="0"/>
        <v>2</v>
      </c>
      <c r="AH13" s="34">
        <f t="shared" si="1"/>
        <v>2</v>
      </c>
      <c r="AI13" s="35">
        <f t="shared" si="2"/>
        <v>9.5238095238095233E-2</v>
      </c>
    </row>
    <row r="14" spans="1:35" x14ac:dyDescent="0.25">
      <c r="A14" s="30" t="s">
        <v>347</v>
      </c>
      <c r="B14" s="31" t="s">
        <v>348</v>
      </c>
      <c r="C14" s="31" t="s">
        <v>349</v>
      </c>
      <c r="D14" s="32" t="s">
        <v>329</v>
      </c>
      <c r="E14" s="33" t="s">
        <v>12</v>
      </c>
      <c r="F14" s="32" t="s">
        <v>209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>
        <v>1</v>
      </c>
      <c r="R14" s="34">
        <v>1</v>
      </c>
      <c r="S14" s="34">
        <v>1</v>
      </c>
      <c r="T14" s="34">
        <v>1</v>
      </c>
      <c r="U14" s="34">
        <v>1</v>
      </c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f t="shared" si="0"/>
        <v>5</v>
      </c>
      <c r="AH14" s="34">
        <f t="shared" si="1"/>
        <v>5</v>
      </c>
      <c r="AI14" s="35">
        <f t="shared" si="2"/>
        <v>0.23809523809523808</v>
      </c>
    </row>
    <row r="15" spans="1:35" x14ac:dyDescent="0.25">
      <c r="A15" s="30" t="s">
        <v>72</v>
      </c>
      <c r="B15" s="32" t="s">
        <v>73</v>
      </c>
      <c r="C15" s="32" t="s">
        <v>74</v>
      </c>
      <c r="D15" s="32" t="s">
        <v>11</v>
      </c>
      <c r="E15" s="33" t="s">
        <v>12</v>
      </c>
      <c r="F15" s="32" t="s">
        <v>53</v>
      </c>
      <c r="G15" s="34"/>
      <c r="H15" s="34">
        <v>1</v>
      </c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>
        <v>1</v>
      </c>
      <c r="AB15" s="34"/>
      <c r="AC15" s="34"/>
      <c r="AD15" s="34"/>
      <c r="AE15" s="34"/>
      <c r="AF15" s="34"/>
      <c r="AG15" s="34">
        <f t="shared" si="0"/>
        <v>2</v>
      </c>
      <c r="AH15" s="34">
        <f t="shared" si="1"/>
        <v>1</v>
      </c>
      <c r="AI15" s="35">
        <f t="shared" si="2"/>
        <v>4.7619047619047616E-2</v>
      </c>
    </row>
    <row r="16" spans="1:35" x14ac:dyDescent="0.25">
      <c r="A16" s="30">
        <v>858134744</v>
      </c>
      <c r="B16" s="32" t="s">
        <v>308</v>
      </c>
      <c r="C16" s="32" t="s">
        <v>309</v>
      </c>
      <c r="D16" s="32" t="s">
        <v>208</v>
      </c>
      <c r="E16" s="33" t="s">
        <v>130</v>
      </c>
      <c r="F16" s="32" t="s">
        <v>289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f t="shared" si="0"/>
        <v>0</v>
      </c>
      <c r="AH16" s="34">
        <f t="shared" si="1"/>
        <v>0</v>
      </c>
      <c r="AI16" s="35">
        <f t="shared" si="2"/>
        <v>0</v>
      </c>
    </row>
    <row r="17" spans="1:35" x14ac:dyDescent="0.25">
      <c r="A17" s="30" t="s">
        <v>8</v>
      </c>
      <c r="B17" s="31" t="s">
        <v>9</v>
      </c>
      <c r="C17" s="31" t="s">
        <v>10</v>
      </c>
      <c r="D17" s="32" t="s">
        <v>11</v>
      </c>
      <c r="E17" s="33" t="s">
        <v>12</v>
      </c>
      <c r="F17" s="32" t="s">
        <v>13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>
        <v>1</v>
      </c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f t="shared" si="0"/>
        <v>1</v>
      </c>
      <c r="AH17" s="34">
        <f t="shared" si="1"/>
        <v>1</v>
      </c>
      <c r="AI17" s="35">
        <f t="shared" si="2"/>
        <v>4.7619047619047616E-2</v>
      </c>
    </row>
    <row r="18" spans="1:35" x14ac:dyDescent="0.25">
      <c r="A18" s="37" t="s">
        <v>480</v>
      </c>
      <c r="B18" s="31" t="s">
        <v>481</v>
      </c>
      <c r="C18" s="31" t="s">
        <v>482</v>
      </c>
      <c r="D18" s="32" t="s">
        <v>441</v>
      </c>
      <c r="E18" s="33" t="s">
        <v>12</v>
      </c>
      <c r="F18" s="32" t="s">
        <v>454</v>
      </c>
      <c r="G18" s="34"/>
      <c r="H18" s="34"/>
      <c r="I18" s="34"/>
      <c r="J18" s="34"/>
      <c r="K18" s="34"/>
      <c r="L18" s="34"/>
      <c r="M18" s="34"/>
      <c r="N18" s="34"/>
      <c r="O18" s="34"/>
      <c r="P18" s="34">
        <v>1</v>
      </c>
      <c r="Q18" s="34">
        <v>1</v>
      </c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f>SUM(G18:AF18)</f>
        <v>2</v>
      </c>
      <c r="AH18" s="34">
        <f t="shared" si="1"/>
        <v>2</v>
      </c>
      <c r="AI18" s="35">
        <f t="shared" si="2"/>
        <v>9.5238095238095233E-2</v>
      </c>
    </row>
    <row r="19" spans="1:35" x14ac:dyDescent="0.25">
      <c r="A19" s="30" t="s">
        <v>286</v>
      </c>
      <c r="B19" s="31" t="s">
        <v>287</v>
      </c>
      <c r="C19" s="31" t="s">
        <v>288</v>
      </c>
      <c r="D19" s="32" t="s">
        <v>208</v>
      </c>
      <c r="E19" s="33" t="s">
        <v>130</v>
      </c>
      <c r="F19" s="32" t="s">
        <v>289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f>SUM(G19:AE19)</f>
        <v>0</v>
      </c>
      <c r="AH19" s="34">
        <f t="shared" si="1"/>
        <v>0</v>
      </c>
      <c r="AI19" s="35">
        <f t="shared" si="2"/>
        <v>0</v>
      </c>
    </row>
    <row r="20" spans="1:35" x14ac:dyDescent="0.25">
      <c r="A20" s="30" t="s">
        <v>57</v>
      </c>
      <c r="B20" s="31" t="s">
        <v>58</v>
      </c>
      <c r="C20" s="31" t="s">
        <v>59</v>
      </c>
      <c r="D20" s="32" t="s">
        <v>11</v>
      </c>
      <c r="E20" s="33" t="s">
        <v>12</v>
      </c>
      <c r="F20" s="32" t="s">
        <v>53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f>SUM(G20:AE20)</f>
        <v>0</v>
      </c>
      <c r="AH20" s="34">
        <f t="shared" si="1"/>
        <v>0</v>
      </c>
      <c r="AI20" s="35">
        <f t="shared" si="2"/>
        <v>0</v>
      </c>
    </row>
    <row r="21" spans="1:35" x14ac:dyDescent="0.25">
      <c r="A21" s="37" t="s">
        <v>513</v>
      </c>
      <c r="B21" s="32" t="s">
        <v>514</v>
      </c>
      <c r="C21" s="32" t="s">
        <v>515</v>
      </c>
      <c r="D21" s="32" t="s">
        <v>441</v>
      </c>
      <c r="E21" s="33" t="s">
        <v>12</v>
      </c>
      <c r="F21" s="32" t="s">
        <v>454</v>
      </c>
      <c r="G21" s="34">
        <v>1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f>SUM(G21:AF21)</f>
        <v>1</v>
      </c>
      <c r="AH21" s="34">
        <f t="shared" si="1"/>
        <v>0</v>
      </c>
      <c r="AI21" s="35">
        <f t="shared" si="2"/>
        <v>0</v>
      </c>
    </row>
    <row r="22" spans="1:35" x14ac:dyDescent="0.25">
      <c r="A22" s="30" t="s">
        <v>243</v>
      </c>
      <c r="B22" s="31" t="s">
        <v>244</v>
      </c>
      <c r="C22" s="31" t="s">
        <v>245</v>
      </c>
      <c r="D22" s="32" t="s">
        <v>208</v>
      </c>
      <c r="E22" s="33" t="s">
        <v>130</v>
      </c>
      <c r="F22" s="32" t="s">
        <v>209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f>SUM(G22:AE22)</f>
        <v>0</v>
      </c>
      <c r="AH22" s="34">
        <f t="shared" si="1"/>
        <v>0</v>
      </c>
      <c r="AI22" s="35">
        <f t="shared" si="2"/>
        <v>0</v>
      </c>
    </row>
    <row r="23" spans="1:35" x14ac:dyDescent="0.25">
      <c r="A23" s="30" t="s">
        <v>414</v>
      </c>
      <c r="B23" s="32" t="s">
        <v>415</v>
      </c>
      <c r="C23" s="32" t="s">
        <v>416</v>
      </c>
      <c r="D23" s="32" t="s">
        <v>329</v>
      </c>
      <c r="E23" s="32" t="s">
        <v>12</v>
      </c>
      <c r="F23" s="32" t="s">
        <v>289</v>
      </c>
      <c r="G23" s="34"/>
      <c r="H23" s="34"/>
      <c r="I23" s="34">
        <v>1</v>
      </c>
      <c r="J23" s="34"/>
      <c r="K23" s="34"/>
      <c r="L23" s="34"/>
      <c r="M23" s="34"/>
      <c r="N23" s="34"/>
      <c r="O23" s="34"/>
      <c r="P23" s="34"/>
      <c r="Q23" s="34"/>
      <c r="R23" s="34">
        <v>1</v>
      </c>
      <c r="S23" s="34"/>
      <c r="T23" s="34"/>
      <c r="U23" s="34">
        <v>1</v>
      </c>
      <c r="V23" s="34">
        <v>1</v>
      </c>
      <c r="W23" s="34">
        <v>1</v>
      </c>
      <c r="X23" s="34">
        <v>1</v>
      </c>
      <c r="Y23" s="34"/>
      <c r="Z23" s="34"/>
      <c r="AA23" s="34"/>
      <c r="AB23" s="34"/>
      <c r="AC23" s="34"/>
      <c r="AD23" s="34"/>
      <c r="AE23" s="34"/>
      <c r="AF23" s="34"/>
      <c r="AG23" s="34">
        <f>SUM(G23:AE23)</f>
        <v>6</v>
      </c>
      <c r="AH23" s="34">
        <f t="shared" si="1"/>
        <v>5</v>
      </c>
      <c r="AI23" s="35">
        <f t="shared" si="2"/>
        <v>0.23809523809523808</v>
      </c>
    </row>
    <row r="24" spans="1:35" x14ac:dyDescent="0.25">
      <c r="A24" s="30" t="s">
        <v>467</v>
      </c>
      <c r="B24" s="31" t="s">
        <v>468</v>
      </c>
      <c r="C24" s="31" t="s">
        <v>469</v>
      </c>
      <c r="D24" s="32" t="s">
        <v>441</v>
      </c>
      <c r="E24" s="33" t="s">
        <v>12</v>
      </c>
      <c r="F24" s="32" t="s">
        <v>131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f>SUM(G24:AF24)</f>
        <v>0</v>
      </c>
      <c r="AH24" s="34">
        <f t="shared" si="1"/>
        <v>0</v>
      </c>
      <c r="AI24" s="35">
        <f t="shared" si="2"/>
        <v>0</v>
      </c>
    </row>
    <row r="25" spans="1:35" x14ac:dyDescent="0.25">
      <c r="A25" s="30" t="s">
        <v>138</v>
      </c>
      <c r="B25" s="31" t="s">
        <v>139</v>
      </c>
      <c r="C25" s="31" t="s">
        <v>140</v>
      </c>
      <c r="D25" s="32" t="s">
        <v>129</v>
      </c>
      <c r="E25" s="33" t="s">
        <v>130</v>
      </c>
      <c r="F25" s="32" t="s">
        <v>131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f>SUM(G25:AE25)</f>
        <v>0</v>
      </c>
      <c r="AH25" s="34">
        <f t="shared" si="1"/>
        <v>0</v>
      </c>
      <c r="AI25" s="35">
        <f t="shared" si="2"/>
        <v>0</v>
      </c>
    </row>
    <row r="26" spans="1:35" x14ac:dyDescent="0.25">
      <c r="A26" s="30" t="s">
        <v>397</v>
      </c>
      <c r="B26" s="31" t="s">
        <v>398</v>
      </c>
      <c r="C26" s="31" t="s">
        <v>399</v>
      </c>
      <c r="D26" s="32" t="s">
        <v>329</v>
      </c>
      <c r="E26" s="33" t="s">
        <v>12</v>
      </c>
      <c r="F26" s="32" t="s">
        <v>289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>
        <v>1</v>
      </c>
      <c r="T26" s="34"/>
      <c r="U26" s="34"/>
      <c r="V26" s="34"/>
      <c r="W26" s="34"/>
      <c r="X26" s="34"/>
      <c r="Y26" s="34">
        <v>1</v>
      </c>
      <c r="Z26" s="34"/>
      <c r="AA26" s="34"/>
      <c r="AB26" s="34"/>
      <c r="AC26" s="34"/>
      <c r="AD26" s="34"/>
      <c r="AE26" s="34"/>
      <c r="AF26" s="34"/>
      <c r="AG26" s="34">
        <f>SUM(G26:AE26)</f>
        <v>2</v>
      </c>
      <c r="AH26" s="34">
        <f t="shared" si="1"/>
        <v>2</v>
      </c>
      <c r="AI26" s="35">
        <f t="shared" si="2"/>
        <v>9.5238095238095233E-2</v>
      </c>
    </row>
    <row r="27" spans="1:35" x14ac:dyDescent="0.25">
      <c r="A27" s="30" t="s">
        <v>483</v>
      </c>
      <c r="B27" s="31" t="s">
        <v>484</v>
      </c>
      <c r="C27" s="31" t="s">
        <v>485</v>
      </c>
      <c r="D27" s="32" t="s">
        <v>441</v>
      </c>
      <c r="E27" s="33" t="s">
        <v>12</v>
      </c>
      <c r="F27" s="32" t="s">
        <v>160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>
        <v>1</v>
      </c>
      <c r="S27" s="34">
        <v>1</v>
      </c>
      <c r="T27" s="34">
        <v>1</v>
      </c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f>SUM(G27:AF27)</f>
        <v>3</v>
      </c>
      <c r="AH27" s="34">
        <f t="shared" si="1"/>
        <v>3</v>
      </c>
      <c r="AI27" s="35">
        <f t="shared" si="2"/>
        <v>0.14285714285714285</v>
      </c>
    </row>
    <row r="28" spans="1:35" x14ac:dyDescent="0.25">
      <c r="A28" s="30" t="s">
        <v>63</v>
      </c>
      <c r="B28" s="32" t="s">
        <v>64</v>
      </c>
      <c r="C28" s="32" t="s">
        <v>65</v>
      </c>
      <c r="D28" s="32" t="s">
        <v>11</v>
      </c>
      <c r="E28" s="33" t="s">
        <v>12</v>
      </c>
      <c r="F28" s="32" t="s">
        <v>53</v>
      </c>
      <c r="G28" s="34"/>
      <c r="H28" s="34">
        <v>1</v>
      </c>
      <c r="I28" s="34">
        <v>1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>
        <v>1</v>
      </c>
      <c r="AE28" s="34">
        <v>1</v>
      </c>
      <c r="AF28" s="34"/>
      <c r="AG28" s="34">
        <f>SUM(G28:AE28)</f>
        <v>4</v>
      </c>
      <c r="AH28" s="34">
        <f t="shared" si="1"/>
        <v>2</v>
      </c>
      <c r="AI28" s="35">
        <f t="shared" si="2"/>
        <v>9.5238095238095233E-2</v>
      </c>
    </row>
    <row r="29" spans="1:35" x14ac:dyDescent="0.25">
      <c r="A29" s="37" t="s">
        <v>498</v>
      </c>
      <c r="B29" s="31" t="s">
        <v>499</v>
      </c>
      <c r="C29" s="31" t="s">
        <v>500</v>
      </c>
      <c r="D29" s="32" t="s">
        <v>441</v>
      </c>
      <c r="E29" s="33" t="s">
        <v>12</v>
      </c>
      <c r="F29" s="32" t="s">
        <v>131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f>SUM(G29:AF29)</f>
        <v>0</v>
      </c>
      <c r="AH29" s="34">
        <f t="shared" si="1"/>
        <v>0</v>
      </c>
      <c r="AI29" s="35">
        <f t="shared" si="2"/>
        <v>0</v>
      </c>
    </row>
    <row r="30" spans="1:35" x14ac:dyDescent="0.25">
      <c r="A30" s="30" t="s">
        <v>356</v>
      </c>
      <c r="B30" s="31" t="s">
        <v>357</v>
      </c>
      <c r="C30" s="31" t="s">
        <v>358</v>
      </c>
      <c r="D30" s="32" t="s">
        <v>329</v>
      </c>
      <c r="E30" s="33" t="s">
        <v>12</v>
      </c>
      <c r="F30" s="32" t="s">
        <v>209</v>
      </c>
      <c r="G30" s="34"/>
      <c r="H30" s="34"/>
      <c r="I30" s="34"/>
      <c r="J30" s="34">
        <v>1</v>
      </c>
      <c r="K30" s="34">
        <v>1</v>
      </c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f t="shared" ref="AG30:AG42" si="3">SUM(G30:AE30)</f>
        <v>2</v>
      </c>
      <c r="AH30" s="34">
        <f t="shared" si="1"/>
        <v>0</v>
      </c>
      <c r="AI30" s="35">
        <f t="shared" si="2"/>
        <v>0</v>
      </c>
    </row>
    <row r="31" spans="1:35" x14ac:dyDescent="0.25">
      <c r="A31" s="30" t="s">
        <v>385</v>
      </c>
      <c r="B31" s="31" t="s">
        <v>386</v>
      </c>
      <c r="C31" s="31" t="s">
        <v>387</v>
      </c>
      <c r="D31" s="32" t="s">
        <v>329</v>
      </c>
      <c r="E31" s="33" t="s">
        <v>12</v>
      </c>
      <c r="F31" s="38" t="s">
        <v>209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>
        <v>1</v>
      </c>
      <c r="S31" s="34">
        <v>1</v>
      </c>
      <c r="T31" s="34">
        <v>1</v>
      </c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f t="shared" si="3"/>
        <v>3</v>
      </c>
      <c r="AH31" s="34">
        <f t="shared" si="1"/>
        <v>3</v>
      </c>
      <c r="AI31" s="35">
        <f t="shared" si="2"/>
        <v>0.14285714285714285</v>
      </c>
    </row>
    <row r="32" spans="1:35" x14ac:dyDescent="0.25">
      <c r="A32" s="30" t="s">
        <v>170</v>
      </c>
      <c r="B32" s="31" t="s">
        <v>171</v>
      </c>
      <c r="C32" s="49" t="s">
        <v>172</v>
      </c>
      <c r="D32" s="32" t="s">
        <v>129</v>
      </c>
      <c r="E32" s="33" t="s">
        <v>130</v>
      </c>
      <c r="F32" s="32" t="s">
        <v>131</v>
      </c>
      <c r="G32" s="34"/>
      <c r="H32" s="34"/>
      <c r="I32" s="34"/>
      <c r="J32" s="34"/>
      <c r="K32" s="34"/>
      <c r="L32" s="34"/>
      <c r="M32" s="34"/>
      <c r="N32" s="34"/>
      <c r="O32" s="34"/>
      <c r="P32" s="34">
        <v>1</v>
      </c>
      <c r="Q32" s="34">
        <v>1</v>
      </c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f t="shared" si="3"/>
        <v>2</v>
      </c>
      <c r="AH32" s="34">
        <f t="shared" si="1"/>
        <v>2</v>
      </c>
      <c r="AI32" s="35">
        <f t="shared" si="2"/>
        <v>9.5238095238095233E-2</v>
      </c>
    </row>
    <row r="33" spans="1:35" x14ac:dyDescent="0.25">
      <c r="A33" s="30" t="s">
        <v>222</v>
      </c>
      <c r="B33" s="31" t="s">
        <v>223</v>
      </c>
      <c r="C33" s="31" t="s">
        <v>224</v>
      </c>
      <c r="D33" s="32" t="s">
        <v>208</v>
      </c>
      <c r="E33" s="33" t="s">
        <v>130</v>
      </c>
      <c r="F33" s="32" t="s">
        <v>209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f t="shared" si="3"/>
        <v>0</v>
      </c>
      <c r="AH33" s="34">
        <f t="shared" si="1"/>
        <v>0</v>
      </c>
      <c r="AI33" s="35">
        <f t="shared" si="2"/>
        <v>0</v>
      </c>
    </row>
    <row r="34" spans="1:35" x14ac:dyDescent="0.25">
      <c r="A34" s="30" t="s">
        <v>196</v>
      </c>
      <c r="B34" s="31" t="s">
        <v>197</v>
      </c>
      <c r="C34" s="31" t="s">
        <v>198</v>
      </c>
      <c r="D34" s="32" t="s">
        <v>208</v>
      </c>
      <c r="E34" s="33" t="s">
        <v>130</v>
      </c>
      <c r="F34" s="31" t="s">
        <v>183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>
        <v>1</v>
      </c>
      <c r="AG34" s="34">
        <f t="shared" si="3"/>
        <v>0</v>
      </c>
      <c r="AH34" s="34">
        <f t="shared" ref="AH34:AH65" si="4">SUM(L34:AF34)</f>
        <v>1</v>
      </c>
      <c r="AI34" s="35">
        <f t="shared" ref="AI34:AI65" si="5">AH34*8/168</f>
        <v>4.7619047619047616E-2</v>
      </c>
    </row>
    <row r="35" spans="1:35" x14ac:dyDescent="0.25">
      <c r="A35" s="30" t="s">
        <v>260</v>
      </c>
      <c r="B35" s="31" t="s">
        <v>261</v>
      </c>
      <c r="C35" s="31" t="s">
        <v>262</v>
      </c>
      <c r="D35" s="32" t="s">
        <v>208</v>
      </c>
      <c r="E35" s="33" t="s">
        <v>130</v>
      </c>
      <c r="F35" s="32" t="s">
        <v>209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f t="shared" si="3"/>
        <v>0</v>
      </c>
      <c r="AH35" s="34">
        <f t="shared" si="4"/>
        <v>0</v>
      </c>
      <c r="AI35" s="35">
        <f t="shared" si="5"/>
        <v>0</v>
      </c>
    </row>
    <row r="36" spans="1:35" x14ac:dyDescent="0.25">
      <c r="A36" s="30" t="s">
        <v>161</v>
      </c>
      <c r="B36" s="31" t="s">
        <v>162</v>
      </c>
      <c r="C36" s="31" t="s">
        <v>163</v>
      </c>
      <c r="D36" s="32" t="s">
        <v>129</v>
      </c>
      <c r="E36" s="33" t="s">
        <v>130</v>
      </c>
      <c r="F36" s="32" t="s">
        <v>131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f t="shared" si="3"/>
        <v>0</v>
      </c>
      <c r="AH36" s="34">
        <f t="shared" si="4"/>
        <v>0</v>
      </c>
      <c r="AI36" s="35">
        <f t="shared" si="5"/>
        <v>0</v>
      </c>
    </row>
    <row r="37" spans="1:35" x14ac:dyDescent="0.25">
      <c r="A37" s="30" t="s">
        <v>240</v>
      </c>
      <c r="B37" s="31" t="s">
        <v>241</v>
      </c>
      <c r="C37" s="31" t="s">
        <v>242</v>
      </c>
      <c r="D37" s="32" t="s">
        <v>208</v>
      </c>
      <c r="E37" s="33" t="s">
        <v>130</v>
      </c>
      <c r="F37" s="32" t="s">
        <v>209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f t="shared" si="3"/>
        <v>0</v>
      </c>
      <c r="AH37" s="34">
        <f t="shared" si="4"/>
        <v>0</v>
      </c>
      <c r="AI37" s="35">
        <f t="shared" si="5"/>
        <v>0</v>
      </c>
    </row>
    <row r="38" spans="1:35" x14ac:dyDescent="0.25">
      <c r="A38" s="30" t="s">
        <v>266</v>
      </c>
      <c r="B38" s="31" t="s">
        <v>267</v>
      </c>
      <c r="C38" s="31" t="s">
        <v>268</v>
      </c>
      <c r="D38" s="32" t="s">
        <v>208</v>
      </c>
      <c r="E38" s="33" t="s">
        <v>130</v>
      </c>
      <c r="F38" s="32" t="s">
        <v>209</v>
      </c>
      <c r="G38" s="34"/>
      <c r="H38" s="34">
        <v>1</v>
      </c>
      <c r="I38" s="34">
        <v>1</v>
      </c>
      <c r="J38" s="34">
        <v>1</v>
      </c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>
        <v>1</v>
      </c>
      <c r="R38" s="34">
        <v>1</v>
      </c>
      <c r="S38" s="34">
        <v>1</v>
      </c>
      <c r="T38" s="34">
        <v>1</v>
      </c>
      <c r="U38" s="34">
        <v>1</v>
      </c>
      <c r="V38" s="34">
        <v>1</v>
      </c>
      <c r="W38" s="34">
        <v>1</v>
      </c>
      <c r="X38" s="34">
        <v>1</v>
      </c>
      <c r="Y38" s="34">
        <v>1</v>
      </c>
      <c r="Z38" s="34">
        <v>1</v>
      </c>
      <c r="AA38" s="34"/>
      <c r="AB38" s="34"/>
      <c r="AC38" s="34"/>
      <c r="AD38" s="34"/>
      <c r="AE38" s="34"/>
      <c r="AF38" s="34"/>
      <c r="AG38" s="34">
        <f t="shared" si="3"/>
        <v>19</v>
      </c>
      <c r="AH38" s="34">
        <f t="shared" si="4"/>
        <v>15</v>
      </c>
      <c r="AI38" s="35">
        <f t="shared" si="5"/>
        <v>0.7142857142857143</v>
      </c>
    </row>
    <row r="39" spans="1:35" x14ac:dyDescent="0.25">
      <c r="A39" s="30" t="s">
        <v>293</v>
      </c>
      <c r="B39" s="31" t="s">
        <v>294</v>
      </c>
      <c r="C39" s="31" t="s">
        <v>295</v>
      </c>
      <c r="D39" s="32" t="s">
        <v>208</v>
      </c>
      <c r="E39" s="33" t="s">
        <v>130</v>
      </c>
      <c r="F39" s="32" t="s">
        <v>289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f t="shared" si="3"/>
        <v>0</v>
      </c>
      <c r="AH39" s="34">
        <f t="shared" si="4"/>
        <v>0</v>
      </c>
      <c r="AI39" s="35">
        <f t="shared" si="5"/>
        <v>0</v>
      </c>
    </row>
    <row r="40" spans="1:35" x14ac:dyDescent="0.25">
      <c r="A40" s="30" t="s">
        <v>283</v>
      </c>
      <c r="B40" s="31" t="s">
        <v>284</v>
      </c>
      <c r="C40" s="31" t="s">
        <v>285</v>
      </c>
      <c r="D40" s="32" t="s">
        <v>208</v>
      </c>
      <c r="E40" s="33" t="s">
        <v>130</v>
      </c>
      <c r="F40" s="32" t="s">
        <v>209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f t="shared" si="3"/>
        <v>0</v>
      </c>
      <c r="AH40" s="34">
        <f t="shared" si="4"/>
        <v>0</v>
      </c>
      <c r="AI40" s="35">
        <f t="shared" si="5"/>
        <v>0</v>
      </c>
    </row>
    <row r="41" spans="1:35" x14ac:dyDescent="0.25">
      <c r="A41" s="37" t="s">
        <v>403</v>
      </c>
      <c r="B41" s="31" t="s">
        <v>404</v>
      </c>
      <c r="C41" s="31" t="s">
        <v>405</v>
      </c>
      <c r="D41" s="32" t="s">
        <v>329</v>
      </c>
      <c r="E41" s="33" t="s">
        <v>12</v>
      </c>
      <c r="F41" s="32" t="s">
        <v>289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f t="shared" si="3"/>
        <v>0</v>
      </c>
      <c r="AH41" s="34">
        <f t="shared" si="4"/>
        <v>0</v>
      </c>
      <c r="AI41" s="35">
        <f t="shared" si="5"/>
        <v>0</v>
      </c>
    </row>
    <row r="42" spans="1:35" x14ac:dyDescent="0.25">
      <c r="A42" s="30" t="s">
        <v>184</v>
      </c>
      <c r="B42" s="31" t="s">
        <v>185</v>
      </c>
      <c r="C42" s="31" t="s">
        <v>186</v>
      </c>
      <c r="D42" s="32" t="s">
        <v>208</v>
      </c>
      <c r="E42" s="33" t="s">
        <v>130</v>
      </c>
      <c r="F42" s="31" t="s">
        <v>183</v>
      </c>
      <c r="G42" s="34"/>
      <c r="H42" s="34"/>
      <c r="I42" s="34"/>
      <c r="J42" s="34"/>
      <c r="K42" s="34"/>
      <c r="L42" s="34"/>
      <c r="M42" s="34"/>
      <c r="N42" s="34"/>
      <c r="O42" s="34"/>
      <c r="P42" s="34">
        <v>0.5</v>
      </c>
      <c r="Q42" s="34"/>
      <c r="R42" s="34"/>
      <c r="S42" s="34"/>
      <c r="T42" s="34"/>
      <c r="U42" s="34">
        <v>0.5</v>
      </c>
      <c r="V42" s="34">
        <v>1</v>
      </c>
      <c r="W42" s="34">
        <v>1</v>
      </c>
      <c r="X42" s="34">
        <v>0.5</v>
      </c>
      <c r="Y42" s="34">
        <v>0.5</v>
      </c>
      <c r="Z42" s="34">
        <v>1</v>
      </c>
      <c r="AA42" s="34">
        <v>0.5</v>
      </c>
      <c r="AB42" s="34">
        <v>0.5</v>
      </c>
      <c r="AC42" s="34"/>
      <c r="AD42" s="34"/>
      <c r="AE42" s="34"/>
      <c r="AF42" s="34"/>
      <c r="AG42" s="34">
        <f t="shared" si="3"/>
        <v>6</v>
      </c>
      <c r="AH42" s="34">
        <f t="shared" si="4"/>
        <v>6</v>
      </c>
      <c r="AI42" s="35">
        <f t="shared" si="5"/>
        <v>0.2857142857142857</v>
      </c>
    </row>
    <row r="43" spans="1:35" x14ac:dyDescent="0.25">
      <c r="A43" s="30" t="s">
        <v>464</v>
      </c>
      <c r="B43" s="31" t="s">
        <v>465</v>
      </c>
      <c r="C43" s="31" t="s">
        <v>466</v>
      </c>
      <c r="D43" s="32" t="s">
        <v>441</v>
      </c>
      <c r="E43" s="33" t="s">
        <v>12</v>
      </c>
      <c r="F43" s="32" t="s">
        <v>160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>
        <f>SUM(G43:AF43)</f>
        <v>0</v>
      </c>
      <c r="AH43" s="34">
        <f t="shared" si="4"/>
        <v>0</v>
      </c>
      <c r="AI43" s="35">
        <f t="shared" si="5"/>
        <v>0</v>
      </c>
    </row>
    <row r="44" spans="1:35" x14ac:dyDescent="0.25">
      <c r="A44" s="37" t="s">
        <v>516</v>
      </c>
      <c r="B44" s="32" t="s">
        <v>517</v>
      </c>
      <c r="C44" s="36" t="s">
        <v>518</v>
      </c>
      <c r="D44" s="32" t="s">
        <v>441</v>
      </c>
      <c r="E44" s="33" t="s">
        <v>12</v>
      </c>
      <c r="F44" s="32" t="s">
        <v>131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>
        <f>SUM(G44:AF44)</f>
        <v>0</v>
      </c>
      <c r="AH44" s="34">
        <f t="shared" si="4"/>
        <v>0</v>
      </c>
      <c r="AI44" s="35">
        <f t="shared" si="5"/>
        <v>0</v>
      </c>
    </row>
    <row r="45" spans="1:35" x14ac:dyDescent="0.25">
      <c r="A45" s="30" t="s">
        <v>251</v>
      </c>
      <c r="B45" s="31" t="s">
        <v>252</v>
      </c>
      <c r="C45" s="31" t="s">
        <v>253</v>
      </c>
      <c r="D45" s="32" t="s">
        <v>208</v>
      </c>
      <c r="E45" s="33" t="s">
        <v>130</v>
      </c>
      <c r="F45" s="32" t="s">
        <v>209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>
        <v>1</v>
      </c>
      <c r="R45" s="34">
        <v>1</v>
      </c>
      <c r="S45" s="34">
        <v>1</v>
      </c>
      <c r="T45" s="34">
        <v>1</v>
      </c>
      <c r="U45" s="34">
        <v>1</v>
      </c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>
        <v>1</v>
      </c>
      <c r="AG45" s="34">
        <f>SUM(G45:AE45)</f>
        <v>5</v>
      </c>
      <c r="AH45" s="34">
        <f t="shared" si="4"/>
        <v>6</v>
      </c>
      <c r="AI45" s="35">
        <f t="shared" si="5"/>
        <v>0.2857142857142857</v>
      </c>
    </row>
    <row r="46" spans="1:35" x14ac:dyDescent="0.25">
      <c r="A46" s="30" t="s">
        <v>38</v>
      </c>
      <c r="B46" s="31" t="s">
        <v>39</v>
      </c>
      <c r="C46" s="31" t="s">
        <v>40</v>
      </c>
      <c r="D46" s="32" t="s">
        <v>11</v>
      </c>
      <c r="E46" s="33" t="s">
        <v>12</v>
      </c>
      <c r="F46" s="32" t="s">
        <v>13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>
        <f>SUM(G46:AE46)</f>
        <v>0</v>
      </c>
      <c r="AH46" s="34">
        <f t="shared" si="4"/>
        <v>0</v>
      </c>
      <c r="AI46" s="35">
        <f t="shared" si="5"/>
        <v>0</v>
      </c>
    </row>
    <row r="47" spans="1:35" x14ac:dyDescent="0.25">
      <c r="A47" s="37" t="s">
        <v>99</v>
      </c>
      <c r="B47" s="32" t="s">
        <v>100</v>
      </c>
      <c r="C47" s="32" t="s">
        <v>101</v>
      </c>
      <c r="D47" s="32" t="s">
        <v>11</v>
      </c>
      <c r="E47" s="33" t="s">
        <v>12</v>
      </c>
      <c r="F47" s="32" t="s">
        <v>53</v>
      </c>
      <c r="G47" s="34"/>
      <c r="H47" s="34"/>
      <c r="I47" s="34"/>
      <c r="J47" s="34"/>
      <c r="K47" s="34"/>
      <c r="L47" s="34"/>
      <c r="M47" s="34">
        <v>1</v>
      </c>
      <c r="N47" s="34">
        <v>1</v>
      </c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>
        <f>SUM(G47:AE47)</f>
        <v>2</v>
      </c>
      <c r="AH47" s="34">
        <f t="shared" si="4"/>
        <v>2</v>
      </c>
      <c r="AI47" s="35">
        <f t="shared" si="5"/>
        <v>9.5238095238095233E-2</v>
      </c>
    </row>
    <row r="48" spans="1:35" x14ac:dyDescent="0.25">
      <c r="A48" s="30" t="s">
        <v>501</v>
      </c>
      <c r="B48" s="31" t="s">
        <v>502</v>
      </c>
      <c r="C48" s="31" t="s">
        <v>503</v>
      </c>
      <c r="D48" s="32" t="s">
        <v>441</v>
      </c>
      <c r="E48" s="33" t="s">
        <v>12</v>
      </c>
      <c r="F48" s="32" t="s">
        <v>131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>
        <f>SUM(G48:AF48)</f>
        <v>0</v>
      </c>
      <c r="AH48" s="34">
        <f t="shared" si="4"/>
        <v>0</v>
      </c>
      <c r="AI48" s="35">
        <f t="shared" si="5"/>
        <v>0</v>
      </c>
    </row>
    <row r="49" spans="1:35" x14ac:dyDescent="0.25">
      <c r="A49" s="30" t="s">
        <v>14</v>
      </c>
      <c r="B49" s="31" t="s">
        <v>15</v>
      </c>
      <c r="C49" s="31" t="s">
        <v>16</v>
      </c>
      <c r="D49" s="32" t="s">
        <v>11</v>
      </c>
      <c r="E49" s="33" t="s">
        <v>12</v>
      </c>
      <c r="F49" s="32" t="s">
        <v>13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>
        <f t="shared" ref="AG49:AG70" si="6">SUM(G49:AE49)</f>
        <v>0</v>
      </c>
      <c r="AH49" s="34">
        <f t="shared" si="4"/>
        <v>0</v>
      </c>
      <c r="AI49" s="35">
        <f t="shared" si="5"/>
        <v>0</v>
      </c>
    </row>
    <row r="50" spans="1:35" x14ac:dyDescent="0.25">
      <c r="A50" s="30" t="s">
        <v>26</v>
      </c>
      <c r="B50" s="31" t="s">
        <v>27</v>
      </c>
      <c r="C50" s="31" t="s">
        <v>28</v>
      </c>
      <c r="D50" s="32" t="s">
        <v>11</v>
      </c>
      <c r="E50" s="33" t="s">
        <v>12</v>
      </c>
      <c r="F50" s="32" t="s">
        <v>13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>
        <f t="shared" si="6"/>
        <v>0</v>
      </c>
      <c r="AH50" s="34">
        <f t="shared" si="4"/>
        <v>0</v>
      </c>
      <c r="AI50" s="35">
        <f t="shared" si="5"/>
        <v>0</v>
      </c>
    </row>
    <row r="51" spans="1:35" x14ac:dyDescent="0.25">
      <c r="A51" s="30" t="s">
        <v>23</v>
      </c>
      <c r="B51" s="31" t="s">
        <v>24</v>
      </c>
      <c r="C51" s="31" t="s">
        <v>25</v>
      </c>
      <c r="D51" s="32" t="s">
        <v>11</v>
      </c>
      <c r="E51" s="33" t="s">
        <v>12</v>
      </c>
      <c r="F51" s="32" t="s">
        <v>13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>
        <v>1</v>
      </c>
      <c r="AF51" s="34">
        <v>1</v>
      </c>
      <c r="AG51" s="34">
        <f t="shared" si="6"/>
        <v>1</v>
      </c>
      <c r="AH51" s="34">
        <f t="shared" si="4"/>
        <v>2</v>
      </c>
      <c r="AI51" s="35">
        <f t="shared" si="5"/>
        <v>9.5238095238095233E-2</v>
      </c>
    </row>
    <row r="52" spans="1:35" x14ac:dyDescent="0.25">
      <c r="A52" s="30" t="s">
        <v>324</v>
      </c>
      <c r="B52" s="32" t="s">
        <v>325</v>
      </c>
      <c r="C52" s="32" t="s">
        <v>326</v>
      </c>
      <c r="D52" s="32" t="s">
        <v>208</v>
      </c>
      <c r="E52" s="33" t="s">
        <v>130</v>
      </c>
      <c r="F52" s="32" t="s">
        <v>289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>
        <f t="shared" si="6"/>
        <v>0</v>
      </c>
      <c r="AH52" s="34">
        <f t="shared" si="4"/>
        <v>0</v>
      </c>
      <c r="AI52" s="35">
        <f t="shared" si="5"/>
        <v>0</v>
      </c>
    </row>
    <row r="53" spans="1:35" x14ac:dyDescent="0.25">
      <c r="A53" s="37" t="s">
        <v>135</v>
      </c>
      <c r="B53" s="31" t="s">
        <v>136</v>
      </c>
      <c r="C53" s="31" t="s">
        <v>137</v>
      </c>
      <c r="D53" s="32" t="s">
        <v>129</v>
      </c>
      <c r="E53" s="33" t="s">
        <v>130</v>
      </c>
      <c r="F53" s="32" t="s">
        <v>131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>
        <v>1</v>
      </c>
      <c r="S53" s="34">
        <v>1</v>
      </c>
      <c r="T53" s="34">
        <v>1</v>
      </c>
      <c r="U53" s="34">
        <v>1</v>
      </c>
      <c r="V53" s="34">
        <v>1</v>
      </c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>
        <f t="shared" si="6"/>
        <v>5</v>
      </c>
      <c r="AH53" s="34">
        <f t="shared" si="4"/>
        <v>5</v>
      </c>
      <c r="AI53" s="35">
        <f t="shared" si="5"/>
        <v>0.23809523809523808</v>
      </c>
    </row>
    <row r="54" spans="1:35" x14ac:dyDescent="0.25">
      <c r="A54" s="30" t="s">
        <v>299</v>
      </c>
      <c r="B54" s="31" t="s">
        <v>300</v>
      </c>
      <c r="C54" s="31" t="s">
        <v>301</v>
      </c>
      <c r="D54" s="32" t="s">
        <v>208</v>
      </c>
      <c r="E54" s="33" t="s">
        <v>130</v>
      </c>
      <c r="F54" s="32" t="s">
        <v>289</v>
      </c>
      <c r="G54" s="34"/>
      <c r="H54" s="34">
        <v>1</v>
      </c>
      <c r="I54" s="34">
        <v>1</v>
      </c>
      <c r="J54" s="34">
        <v>1</v>
      </c>
      <c r="K54" s="34">
        <v>1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>
        <f t="shared" si="6"/>
        <v>4</v>
      </c>
      <c r="AH54" s="34">
        <f t="shared" si="4"/>
        <v>0</v>
      </c>
      <c r="AI54" s="35">
        <f t="shared" si="5"/>
        <v>0</v>
      </c>
    </row>
    <row r="55" spans="1:35" x14ac:dyDescent="0.25">
      <c r="A55" s="30" t="s">
        <v>280</v>
      </c>
      <c r="B55" s="31" t="s">
        <v>281</v>
      </c>
      <c r="C55" s="31" t="s">
        <v>282</v>
      </c>
      <c r="D55" s="32" t="s">
        <v>208</v>
      </c>
      <c r="E55" s="33" t="s">
        <v>130</v>
      </c>
      <c r="F55" s="32" t="s">
        <v>209</v>
      </c>
      <c r="G55" s="34"/>
      <c r="H55" s="34">
        <v>1</v>
      </c>
      <c r="I55" s="34">
        <v>1</v>
      </c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>
        <f t="shared" si="6"/>
        <v>9</v>
      </c>
      <c r="AH55" s="34">
        <f t="shared" si="4"/>
        <v>5</v>
      </c>
      <c r="AI55" s="35">
        <f t="shared" si="5"/>
        <v>0.23809523809523808</v>
      </c>
    </row>
    <row r="56" spans="1:35" x14ac:dyDescent="0.25">
      <c r="A56" s="30" t="s">
        <v>420</v>
      </c>
      <c r="B56" s="32" t="s">
        <v>421</v>
      </c>
      <c r="C56" s="32" t="s">
        <v>422</v>
      </c>
      <c r="D56" s="32" t="s">
        <v>329</v>
      </c>
      <c r="E56" s="33" t="s">
        <v>12</v>
      </c>
      <c r="F56" s="32" t="s">
        <v>209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>
        <f t="shared" si="6"/>
        <v>0</v>
      </c>
      <c r="AH56" s="34">
        <f t="shared" si="4"/>
        <v>0</v>
      </c>
      <c r="AI56" s="35">
        <f t="shared" si="5"/>
        <v>0</v>
      </c>
    </row>
    <row r="57" spans="1:35" x14ac:dyDescent="0.25">
      <c r="A57" s="30" t="s">
        <v>199</v>
      </c>
      <c r="B57" s="31" t="s">
        <v>200</v>
      </c>
      <c r="C57" s="31" t="s">
        <v>201</v>
      </c>
      <c r="D57" s="32" t="s">
        <v>208</v>
      </c>
      <c r="E57" s="33" t="s">
        <v>130</v>
      </c>
      <c r="F57" s="31" t="s">
        <v>183</v>
      </c>
      <c r="G57" s="34"/>
      <c r="H57" s="34"/>
      <c r="I57" s="34"/>
      <c r="J57" s="34">
        <v>1</v>
      </c>
      <c r="K57" s="34">
        <v>1</v>
      </c>
      <c r="L57" s="34"/>
      <c r="M57" s="34"/>
      <c r="N57" s="34"/>
      <c r="O57" s="34">
        <v>1</v>
      </c>
      <c r="P57" s="34">
        <v>1</v>
      </c>
      <c r="Q57" s="34"/>
      <c r="R57" s="34"/>
      <c r="S57" s="34"/>
      <c r="T57" s="34">
        <v>1</v>
      </c>
      <c r="U57" s="34">
        <v>1</v>
      </c>
      <c r="V57" s="34"/>
      <c r="W57" s="34"/>
      <c r="X57" s="34"/>
      <c r="Y57" s="34">
        <v>1</v>
      </c>
      <c r="Z57" s="34">
        <v>1</v>
      </c>
      <c r="AA57" s="34"/>
      <c r="AB57" s="34"/>
      <c r="AC57" s="34"/>
      <c r="AD57" s="34">
        <v>1</v>
      </c>
      <c r="AE57" s="34">
        <v>1</v>
      </c>
      <c r="AF57" s="34"/>
      <c r="AG57" s="34">
        <f t="shared" si="6"/>
        <v>10</v>
      </c>
      <c r="AH57" s="34">
        <f t="shared" si="4"/>
        <v>8</v>
      </c>
      <c r="AI57" s="35">
        <f t="shared" si="5"/>
        <v>0.38095238095238093</v>
      </c>
    </row>
    <row r="58" spans="1:35" x14ac:dyDescent="0.25">
      <c r="A58" s="30" t="s">
        <v>187</v>
      </c>
      <c r="B58" s="31" t="s">
        <v>188</v>
      </c>
      <c r="C58" s="31" t="s">
        <v>189</v>
      </c>
      <c r="D58" s="32" t="s">
        <v>208</v>
      </c>
      <c r="E58" s="33" t="s">
        <v>130</v>
      </c>
      <c r="F58" s="31" t="s">
        <v>183</v>
      </c>
      <c r="G58" s="34"/>
      <c r="H58" s="34"/>
      <c r="I58" s="34"/>
      <c r="J58" s="34"/>
      <c r="K58" s="34"/>
      <c r="L58" s="34"/>
      <c r="M58" s="34"/>
      <c r="N58" s="34"/>
      <c r="O58" s="34"/>
      <c r="P58" s="34">
        <v>1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>
        <f t="shared" si="6"/>
        <v>1</v>
      </c>
      <c r="AH58" s="34">
        <f t="shared" si="4"/>
        <v>1</v>
      </c>
      <c r="AI58" s="35">
        <f t="shared" si="5"/>
        <v>4.7619047619047616E-2</v>
      </c>
    </row>
    <row r="59" spans="1:35" x14ac:dyDescent="0.25">
      <c r="A59" s="30" t="s">
        <v>66</v>
      </c>
      <c r="B59" s="32" t="s">
        <v>67</v>
      </c>
      <c r="C59" s="32" t="s">
        <v>68</v>
      </c>
      <c r="D59" s="32" t="s">
        <v>11</v>
      </c>
      <c r="E59" s="33" t="s">
        <v>12</v>
      </c>
      <c r="F59" s="32" t="s">
        <v>53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>
        <v>1</v>
      </c>
      <c r="W59" s="34">
        <v>1</v>
      </c>
      <c r="X59" s="34"/>
      <c r="Y59" s="34"/>
      <c r="Z59" s="34"/>
      <c r="AA59" s="34"/>
      <c r="AB59" s="34"/>
      <c r="AC59" s="34"/>
      <c r="AD59" s="34"/>
      <c r="AE59" s="34"/>
      <c r="AF59" s="34"/>
      <c r="AG59" s="34">
        <f t="shared" si="6"/>
        <v>2</v>
      </c>
      <c r="AH59" s="34">
        <f t="shared" si="4"/>
        <v>2</v>
      </c>
      <c r="AI59" s="35">
        <f t="shared" si="5"/>
        <v>9.5238095238095233E-2</v>
      </c>
    </row>
    <row r="60" spans="1:35" x14ac:dyDescent="0.25">
      <c r="A60" s="30" t="s">
        <v>400</v>
      </c>
      <c r="B60" s="31" t="s">
        <v>401</v>
      </c>
      <c r="C60" s="31" t="s">
        <v>402</v>
      </c>
      <c r="D60" s="32" t="s">
        <v>329</v>
      </c>
      <c r="E60" s="33" t="s">
        <v>12</v>
      </c>
      <c r="F60" s="32" t="s">
        <v>289</v>
      </c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>
        <f t="shared" si="6"/>
        <v>0</v>
      </c>
      <c r="AH60" s="34">
        <f t="shared" si="4"/>
        <v>0</v>
      </c>
      <c r="AI60" s="35">
        <f t="shared" si="5"/>
        <v>0</v>
      </c>
    </row>
    <row r="61" spans="1:35" x14ac:dyDescent="0.25">
      <c r="A61" s="30" t="s">
        <v>193</v>
      </c>
      <c r="B61" s="32" t="s">
        <v>194</v>
      </c>
      <c r="C61" s="32" t="s">
        <v>195</v>
      </c>
      <c r="D61" s="32" t="s">
        <v>208</v>
      </c>
      <c r="E61" s="33" t="s">
        <v>130</v>
      </c>
      <c r="F61" s="32" t="s">
        <v>183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>
        <f t="shared" si="6"/>
        <v>0</v>
      </c>
      <c r="AH61" s="34">
        <f t="shared" si="4"/>
        <v>0</v>
      </c>
      <c r="AI61" s="35">
        <f t="shared" si="5"/>
        <v>0</v>
      </c>
    </row>
    <row r="62" spans="1:35" x14ac:dyDescent="0.25">
      <c r="A62" s="30" t="s">
        <v>205</v>
      </c>
      <c r="B62" s="31" t="s">
        <v>206</v>
      </c>
      <c r="C62" s="32" t="s">
        <v>207</v>
      </c>
      <c r="D62" s="32" t="s">
        <v>208</v>
      </c>
      <c r="E62" s="33" t="s">
        <v>130</v>
      </c>
      <c r="F62" s="32" t="s">
        <v>209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>
        <f t="shared" si="6"/>
        <v>0</v>
      </c>
      <c r="AH62" s="34">
        <f t="shared" si="4"/>
        <v>0</v>
      </c>
      <c r="AI62" s="35">
        <f t="shared" si="5"/>
        <v>0</v>
      </c>
    </row>
    <row r="63" spans="1:35" x14ac:dyDescent="0.25">
      <c r="A63" s="37" t="s">
        <v>519</v>
      </c>
      <c r="B63" s="31" t="s">
        <v>520</v>
      </c>
      <c r="C63" s="31" t="s">
        <v>521</v>
      </c>
      <c r="D63" s="32" t="s">
        <v>441</v>
      </c>
      <c r="E63" s="33" t="s">
        <v>12</v>
      </c>
      <c r="F63" s="31" t="s">
        <v>183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>
        <f t="shared" si="6"/>
        <v>0</v>
      </c>
      <c r="AH63" s="34">
        <f t="shared" si="4"/>
        <v>0</v>
      </c>
      <c r="AI63" s="35">
        <f t="shared" si="5"/>
        <v>0</v>
      </c>
    </row>
    <row r="64" spans="1:35" x14ac:dyDescent="0.25">
      <c r="A64" s="30" t="s">
        <v>78</v>
      </c>
      <c r="B64" s="32" t="s">
        <v>79</v>
      </c>
      <c r="C64" s="32" t="s">
        <v>80</v>
      </c>
      <c r="D64" s="32" t="s">
        <v>11</v>
      </c>
      <c r="E64" s="33" t="s">
        <v>12</v>
      </c>
      <c r="F64" s="32" t="s">
        <v>53</v>
      </c>
      <c r="G64" s="34">
        <v>1</v>
      </c>
      <c r="H64" s="34">
        <v>1</v>
      </c>
      <c r="I64" s="34"/>
      <c r="J64" s="34"/>
      <c r="K64" s="34"/>
      <c r="L64" s="34"/>
      <c r="M64" s="34"/>
      <c r="N64" s="34"/>
      <c r="O64" s="34"/>
      <c r="P64" s="34">
        <v>1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>
        <f t="shared" si="6"/>
        <v>3</v>
      </c>
      <c r="AH64" s="34">
        <f t="shared" si="4"/>
        <v>1</v>
      </c>
      <c r="AI64" s="35">
        <f t="shared" si="5"/>
        <v>4.7619047619047616E-2</v>
      </c>
    </row>
    <row r="65" spans="1:35" x14ac:dyDescent="0.25">
      <c r="A65" s="37" t="s">
        <v>330</v>
      </c>
      <c r="B65" s="31" t="s">
        <v>331</v>
      </c>
      <c r="C65" s="31" t="s">
        <v>332</v>
      </c>
      <c r="D65" s="32" t="s">
        <v>329</v>
      </c>
      <c r="E65" s="33" t="s">
        <v>12</v>
      </c>
      <c r="F65" s="33" t="s">
        <v>209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>
        <f t="shared" si="6"/>
        <v>0</v>
      </c>
      <c r="AH65" s="34">
        <f t="shared" si="4"/>
        <v>0</v>
      </c>
      <c r="AI65" s="35">
        <f t="shared" si="5"/>
        <v>0</v>
      </c>
    </row>
    <row r="66" spans="1:35" x14ac:dyDescent="0.25">
      <c r="A66" s="30" t="s">
        <v>367</v>
      </c>
      <c r="B66" s="31" t="s">
        <v>368</v>
      </c>
      <c r="C66" s="31" t="s">
        <v>369</v>
      </c>
      <c r="D66" s="32" t="s">
        <v>329</v>
      </c>
      <c r="E66" s="33" t="s">
        <v>12</v>
      </c>
      <c r="F66" s="32" t="s">
        <v>209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>
        <v>1</v>
      </c>
      <c r="R66" s="34">
        <v>1</v>
      </c>
      <c r="S66" s="34">
        <v>1</v>
      </c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>
        <f t="shared" si="6"/>
        <v>3</v>
      </c>
      <c r="AH66" s="34">
        <f t="shared" ref="AH66:AH97" si="7">SUM(L66:AF66)</f>
        <v>3</v>
      </c>
      <c r="AI66" s="35">
        <f t="shared" ref="AI66:AI97" si="8">AH66*8/168</f>
        <v>0.14285714285714285</v>
      </c>
    </row>
    <row r="67" spans="1:35" x14ac:dyDescent="0.25">
      <c r="A67" s="37" t="s">
        <v>210</v>
      </c>
      <c r="B67" s="31" t="s">
        <v>211</v>
      </c>
      <c r="C67" s="31" t="s">
        <v>212</v>
      </c>
      <c r="D67" s="32" t="s">
        <v>208</v>
      </c>
      <c r="E67" s="33" t="s">
        <v>130</v>
      </c>
      <c r="F67" s="32" t="s">
        <v>209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>
        <f t="shared" si="6"/>
        <v>0</v>
      </c>
      <c r="AH67" s="34">
        <f t="shared" si="7"/>
        <v>0</v>
      </c>
      <c r="AI67" s="35">
        <f t="shared" si="8"/>
        <v>0</v>
      </c>
    </row>
    <row r="68" spans="1:35" x14ac:dyDescent="0.25">
      <c r="A68" s="30" t="s">
        <v>269</v>
      </c>
      <c r="B68" s="31" t="s">
        <v>270</v>
      </c>
      <c r="C68" s="31" t="s">
        <v>271</v>
      </c>
      <c r="D68" s="32" t="s">
        <v>208</v>
      </c>
      <c r="E68" s="33" t="s">
        <v>130</v>
      </c>
      <c r="F68" s="39" t="s">
        <v>209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>
        <f t="shared" si="6"/>
        <v>0</v>
      </c>
      <c r="AH68" s="34">
        <f t="shared" si="7"/>
        <v>0</v>
      </c>
      <c r="AI68" s="35">
        <f t="shared" si="8"/>
        <v>0</v>
      </c>
    </row>
    <row r="69" spans="1:35" x14ac:dyDescent="0.25">
      <c r="A69" s="30" t="s">
        <v>164</v>
      </c>
      <c r="B69" s="31" t="s">
        <v>165</v>
      </c>
      <c r="C69" s="31" t="s">
        <v>166</v>
      </c>
      <c r="D69" s="32" t="s">
        <v>129</v>
      </c>
      <c r="E69" s="33" t="s">
        <v>130</v>
      </c>
      <c r="F69" s="32" t="s">
        <v>131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>
        <f t="shared" si="6"/>
        <v>0</v>
      </c>
      <c r="AH69" s="34">
        <f t="shared" si="7"/>
        <v>0</v>
      </c>
      <c r="AI69" s="35">
        <f t="shared" si="8"/>
        <v>0</v>
      </c>
    </row>
    <row r="70" spans="1:35" x14ac:dyDescent="0.25">
      <c r="A70" s="30" t="s">
        <v>44</v>
      </c>
      <c r="B70" s="31" t="s">
        <v>45</v>
      </c>
      <c r="C70" s="31" t="s">
        <v>46</v>
      </c>
      <c r="D70" s="32" t="s">
        <v>11</v>
      </c>
      <c r="E70" s="33" t="s">
        <v>12</v>
      </c>
      <c r="F70" s="32" t="s">
        <v>13</v>
      </c>
      <c r="G70" s="34"/>
      <c r="H70" s="34"/>
      <c r="I70" s="34"/>
      <c r="J70" s="34"/>
      <c r="K70" s="34">
        <v>1</v>
      </c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>
        <f t="shared" si="6"/>
        <v>1</v>
      </c>
      <c r="AH70" s="34">
        <f t="shared" si="7"/>
        <v>0</v>
      </c>
      <c r="AI70" s="35">
        <f t="shared" si="8"/>
        <v>0</v>
      </c>
    </row>
    <row r="71" spans="1:35" x14ac:dyDescent="0.25">
      <c r="A71" s="30" t="s">
        <v>445</v>
      </c>
      <c r="B71" s="31" t="s">
        <v>446</v>
      </c>
      <c r="C71" s="31" t="s">
        <v>447</v>
      </c>
      <c r="D71" s="32" t="s">
        <v>441</v>
      </c>
      <c r="E71" s="33" t="s">
        <v>12</v>
      </c>
      <c r="F71" s="32" t="s">
        <v>131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>
        <v>1</v>
      </c>
      <c r="W71" s="34"/>
      <c r="X71" s="34"/>
      <c r="Y71" s="34"/>
      <c r="Z71" s="34"/>
      <c r="AA71" s="34">
        <v>1</v>
      </c>
      <c r="AB71" s="34"/>
      <c r="AC71" s="34"/>
      <c r="AD71" s="34"/>
      <c r="AE71" s="34"/>
      <c r="AF71" s="34"/>
      <c r="AG71" s="34">
        <f>SUM(G71:AF71)</f>
        <v>2</v>
      </c>
      <c r="AH71" s="34">
        <f t="shared" si="7"/>
        <v>2</v>
      </c>
      <c r="AI71" s="35">
        <f t="shared" si="8"/>
        <v>9.5238095238095233E-2</v>
      </c>
    </row>
    <row r="72" spans="1:35" x14ac:dyDescent="0.25">
      <c r="A72" s="37" t="s">
        <v>458</v>
      </c>
      <c r="B72" s="31" t="s">
        <v>459</v>
      </c>
      <c r="C72" s="31" t="s">
        <v>460</v>
      </c>
      <c r="D72" s="32" t="s">
        <v>441</v>
      </c>
      <c r="E72" s="33" t="s">
        <v>12</v>
      </c>
      <c r="F72" s="32" t="s">
        <v>131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>
        <f>SUM(G72:AF72)</f>
        <v>0</v>
      </c>
      <c r="AH72" s="34">
        <f t="shared" si="7"/>
        <v>0</v>
      </c>
      <c r="AI72" s="35">
        <f t="shared" si="8"/>
        <v>0</v>
      </c>
    </row>
    <row r="73" spans="1:35" x14ac:dyDescent="0.25">
      <c r="A73" s="30" t="s">
        <v>231</v>
      </c>
      <c r="B73" s="31" t="s">
        <v>232</v>
      </c>
      <c r="C73" s="31" t="s">
        <v>233</v>
      </c>
      <c r="D73" s="32" t="s">
        <v>208</v>
      </c>
      <c r="E73" s="33" t="s">
        <v>130</v>
      </c>
      <c r="F73" s="32" t="s">
        <v>209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>
        <f t="shared" ref="AG73:AG88" si="9">SUM(G73:AE73)</f>
        <v>0</v>
      </c>
      <c r="AH73" s="34">
        <f t="shared" si="7"/>
        <v>0</v>
      </c>
      <c r="AI73" s="35">
        <f t="shared" si="8"/>
        <v>0</v>
      </c>
    </row>
    <row r="74" spans="1:35" x14ac:dyDescent="0.25">
      <c r="A74" s="30" t="s">
        <v>32</v>
      </c>
      <c r="B74" s="31" t="s">
        <v>33</v>
      </c>
      <c r="C74" s="49" t="s">
        <v>34</v>
      </c>
      <c r="D74" s="32" t="s">
        <v>11</v>
      </c>
      <c r="E74" s="33" t="s">
        <v>12</v>
      </c>
      <c r="F74" s="32" t="s">
        <v>13</v>
      </c>
      <c r="G74" s="34"/>
      <c r="H74" s="34"/>
      <c r="I74" s="34"/>
      <c r="J74" s="34"/>
      <c r="K74" s="34"/>
      <c r="L74" s="34"/>
      <c r="M74" s="34">
        <v>1</v>
      </c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>
        <v>1</v>
      </c>
      <c r="AE74" s="34">
        <v>1</v>
      </c>
      <c r="AF74" s="34"/>
      <c r="AG74" s="34">
        <f t="shared" si="9"/>
        <v>3</v>
      </c>
      <c r="AH74" s="34">
        <f t="shared" si="7"/>
        <v>3</v>
      </c>
      <c r="AI74" s="35">
        <f t="shared" si="8"/>
        <v>0.14285714285714285</v>
      </c>
    </row>
    <row r="75" spans="1:35" x14ac:dyDescent="0.25">
      <c r="A75" s="30" t="s">
        <v>47</v>
      </c>
      <c r="B75" s="31" t="s">
        <v>48</v>
      </c>
      <c r="C75" s="31" t="s">
        <v>49</v>
      </c>
      <c r="D75" s="32" t="s">
        <v>11</v>
      </c>
      <c r="E75" s="33" t="s">
        <v>12</v>
      </c>
      <c r="F75" s="32" t="s">
        <v>13</v>
      </c>
      <c r="G75" s="34"/>
      <c r="H75" s="34"/>
      <c r="I75" s="34"/>
      <c r="J75" s="34"/>
      <c r="K75" s="34"/>
      <c r="L75" s="34">
        <v>1</v>
      </c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>
        <f t="shared" si="9"/>
        <v>1</v>
      </c>
      <c r="AH75" s="34">
        <f t="shared" si="7"/>
        <v>1</v>
      </c>
      <c r="AI75" s="35">
        <f t="shared" si="8"/>
        <v>4.7619047619047616E-2</v>
      </c>
    </row>
    <row r="76" spans="1:35" x14ac:dyDescent="0.25">
      <c r="A76" s="30">
        <v>951946744</v>
      </c>
      <c r="B76" s="31" t="s">
        <v>278</v>
      </c>
      <c r="C76" s="31" t="s">
        <v>279</v>
      </c>
      <c r="D76" s="32" t="s">
        <v>208</v>
      </c>
      <c r="E76" s="33" t="s">
        <v>130</v>
      </c>
      <c r="F76" s="32" t="s">
        <v>209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>
        <v>1</v>
      </c>
      <c r="AE76" s="34">
        <v>1</v>
      </c>
      <c r="AF76" s="34">
        <v>1</v>
      </c>
      <c r="AG76" s="34">
        <f t="shared" si="9"/>
        <v>2</v>
      </c>
      <c r="AH76" s="34">
        <f t="shared" si="7"/>
        <v>3</v>
      </c>
      <c r="AI76" s="35">
        <f t="shared" si="8"/>
        <v>0.14285714285714285</v>
      </c>
    </row>
    <row r="77" spans="1:35" x14ac:dyDescent="0.25">
      <c r="A77" s="30" t="s">
        <v>237</v>
      </c>
      <c r="B77" s="31" t="s">
        <v>238</v>
      </c>
      <c r="C77" s="31" t="s">
        <v>239</v>
      </c>
      <c r="D77" s="32" t="s">
        <v>208</v>
      </c>
      <c r="E77" s="33" t="s">
        <v>130</v>
      </c>
      <c r="F77" s="32" t="s">
        <v>209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>
        <f t="shared" si="9"/>
        <v>0</v>
      </c>
      <c r="AH77" s="34">
        <f t="shared" si="7"/>
        <v>0</v>
      </c>
      <c r="AI77" s="35">
        <f t="shared" si="8"/>
        <v>0</v>
      </c>
    </row>
    <row r="78" spans="1:35" x14ac:dyDescent="0.25">
      <c r="A78" s="37" t="s">
        <v>321</v>
      </c>
      <c r="B78" s="32" t="s">
        <v>322</v>
      </c>
      <c r="C78" s="32" t="s">
        <v>323</v>
      </c>
      <c r="D78" s="32" t="s">
        <v>208</v>
      </c>
      <c r="E78" s="33" t="s">
        <v>130</v>
      </c>
      <c r="F78" s="32" t="s">
        <v>289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>
        <f t="shared" si="9"/>
        <v>0</v>
      </c>
      <c r="AH78" s="34">
        <f t="shared" si="7"/>
        <v>0</v>
      </c>
      <c r="AI78" s="35">
        <f t="shared" si="8"/>
        <v>0</v>
      </c>
    </row>
    <row r="79" spans="1:35" x14ac:dyDescent="0.25">
      <c r="A79" s="37" t="s">
        <v>432</v>
      </c>
      <c r="B79" s="31" t="s">
        <v>433</v>
      </c>
      <c r="C79" s="31" t="s">
        <v>434</v>
      </c>
      <c r="D79" s="32" t="s">
        <v>428</v>
      </c>
      <c r="E79" s="33" t="s">
        <v>12</v>
      </c>
      <c r="F79" s="32" t="s">
        <v>315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>
        <f t="shared" si="9"/>
        <v>0</v>
      </c>
      <c r="AH79" s="34">
        <f t="shared" si="7"/>
        <v>0</v>
      </c>
      <c r="AI79" s="35">
        <f t="shared" si="8"/>
        <v>0</v>
      </c>
    </row>
    <row r="80" spans="1:35" x14ac:dyDescent="0.25">
      <c r="A80" s="30" t="s">
        <v>173</v>
      </c>
      <c r="B80" s="31" t="s">
        <v>174</v>
      </c>
      <c r="C80" s="49" t="s">
        <v>175</v>
      </c>
      <c r="D80" s="32" t="s">
        <v>129</v>
      </c>
      <c r="E80" s="33" t="s">
        <v>130</v>
      </c>
      <c r="F80" s="32" t="s">
        <v>131</v>
      </c>
      <c r="G80" s="34"/>
      <c r="H80" s="34"/>
      <c r="I80" s="34"/>
      <c r="J80" s="34"/>
      <c r="K80" s="34"/>
      <c r="L80" s="34"/>
      <c r="M80" s="34"/>
      <c r="N80" s="34"/>
      <c r="O80" s="34">
        <v>1</v>
      </c>
      <c r="P80" s="34">
        <v>1</v>
      </c>
      <c r="Q80" s="34"/>
      <c r="R80" s="34"/>
      <c r="S80" s="34"/>
      <c r="T80" s="34">
        <v>1</v>
      </c>
      <c r="U80" s="34">
        <v>1</v>
      </c>
      <c r="V80" s="34"/>
      <c r="W80" s="34"/>
      <c r="X80" s="34"/>
      <c r="Y80" s="34">
        <v>1</v>
      </c>
      <c r="Z80" s="34">
        <v>1</v>
      </c>
      <c r="AA80" s="34"/>
      <c r="AB80" s="34"/>
      <c r="AC80" s="34"/>
      <c r="AD80" s="34">
        <v>1</v>
      </c>
      <c r="AE80" s="34">
        <v>1</v>
      </c>
      <c r="AF80" s="34">
        <v>1</v>
      </c>
      <c r="AG80" s="34">
        <f t="shared" si="9"/>
        <v>8</v>
      </c>
      <c r="AH80" s="34">
        <f t="shared" si="7"/>
        <v>9</v>
      </c>
      <c r="AI80" s="35">
        <f t="shared" si="8"/>
        <v>0.42857142857142855</v>
      </c>
    </row>
    <row r="81" spans="1:35" x14ac:dyDescent="0.25">
      <c r="A81" s="30" t="s">
        <v>254</v>
      </c>
      <c r="B81" s="31" t="s">
        <v>255</v>
      </c>
      <c r="C81" s="31" t="s">
        <v>256</v>
      </c>
      <c r="D81" s="32" t="s">
        <v>208</v>
      </c>
      <c r="E81" s="33" t="s">
        <v>130</v>
      </c>
      <c r="F81" s="32" t="s">
        <v>209</v>
      </c>
      <c r="G81" s="34"/>
      <c r="H81" s="34"/>
      <c r="I81" s="34"/>
      <c r="J81" s="34"/>
      <c r="K81" s="34"/>
      <c r="L81" s="34"/>
      <c r="M81" s="34"/>
      <c r="N81" s="34">
        <v>1</v>
      </c>
      <c r="O81" s="34"/>
      <c r="P81" s="34"/>
      <c r="Q81" s="34"/>
      <c r="R81" s="34"/>
      <c r="S81" s="34"/>
      <c r="T81" s="34"/>
      <c r="U81" s="34">
        <v>1</v>
      </c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>
        <f t="shared" si="9"/>
        <v>2</v>
      </c>
      <c r="AH81" s="34">
        <f t="shared" si="7"/>
        <v>2</v>
      </c>
      <c r="AI81" s="35">
        <f t="shared" si="8"/>
        <v>9.5238095238095233E-2</v>
      </c>
    </row>
    <row r="82" spans="1:35" x14ac:dyDescent="0.25">
      <c r="A82" s="37" t="s">
        <v>148</v>
      </c>
      <c r="B82" s="31" t="s">
        <v>149</v>
      </c>
      <c r="C82" s="31" t="s">
        <v>150</v>
      </c>
      <c r="D82" s="32" t="s">
        <v>129</v>
      </c>
      <c r="E82" s="33" t="s">
        <v>130</v>
      </c>
      <c r="F82" s="32" t="s">
        <v>131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>
        <f t="shared" si="9"/>
        <v>0</v>
      </c>
      <c r="AH82" s="34">
        <f t="shared" si="7"/>
        <v>0</v>
      </c>
      <c r="AI82" s="35">
        <f t="shared" si="8"/>
        <v>0</v>
      </c>
    </row>
    <row r="83" spans="1:35" x14ac:dyDescent="0.25">
      <c r="A83" s="30" t="s">
        <v>341</v>
      </c>
      <c r="B83" s="31" t="s">
        <v>342</v>
      </c>
      <c r="C83" s="31" t="s">
        <v>343</v>
      </c>
      <c r="D83" s="32" t="s">
        <v>329</v>
      </c>
      <c r="E83" s="33" t="s">
        <v>12</v>
      </c>
      <c r="F83" s="32" t="s">
        <v>209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>
        <f t="shared" si="9"/>
        <v>0</v>
      </c>
      <c r="AH83" s="34">
        <f t="shared" si="7"/>
        <v>0</v>
      </c>
      <c r="AI83" s="35">
        <f t="shared" si="8"/>
        <v>0</v>
      </c>
    </row>
    <row r="84" spans="1:35" x14ac:dyDescent="0.25">
      <c r="A84" s="30" t="s">
        <v>305</v>
      </c>
      <c r="B84" s="31" t="s">
        <v>306</v>
      </c>
      <c r="C84" s="31" t="s">
        <v>307</v>
      </c>
      <c r="D84" s="32" t="s">
        <v>208</v>
      </c>
      <c r="E84" s="33" t="s">
        <v>130</v>
      </c>
      <c r="F84" s="32" t="s">
        <v>289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>
        <v>1</v>
      </c>
      <c r="Z84" s="34">
        <v>1</v>
      </c>
      <c r="AA84" s="34"/>
      <c r="AB84" s="34"/>
      <c r="AC84" s="34"/>
      <c r="AD84" s="34"/>
      <c r="AE84" s="34"/>
      <c r="AF84" s="34"/>
      <c r="AG84" s="34">
        <f t="shared" si="9"/>
        <v>2</v>
      </c>
      <c r="AH84" s="34">
        <f t="shared" si="7"/>
        <v>2</v>
      </c>
      <c r="AI84" s="35">
        <f t="shared" si="8"/>
        <v>9.5238095238095233E-2</v>
      </c>
    </row>
    <row r="85" spans="1:35" x14ac:dyDescent="0.25">
      <c r="A85" s="30">
        <v>981794744</v>
      </c>
      <c r="B85" s="31" t="s">
        <v>146</v>
      </c>
      <c r="C85" s="31" t="s">
        <v>147</v>
      </c>
      <c r="D85" s="32" t="s">
        <v>129</v>
      </c>
      <c r="E85" s="33" t="s">
        <v>130</v>
      </c>
      <c r="F85" s="32" t="s">
        <v>131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>
        <f t="shared" si="9"/>
        <v>0</v>
      </c>
      <c r="AH85" s="34">
        <f t="shared" si="7"/>
        <v>0</v>
      </c>
      <c r="AI85" s="35">
        <f t="shared" si="8"/>
        <v>0</v>
      </c>
    </row>
    <row r="86" spans="1:35" x14ac:dyDescent="0.25">
      <c r="A86" s="30" t="s">
        <v>263</v>
      </c>
      <c r="B86" s="31" t="s">
        <v>264</v>
      </c>
      <c r="C86" s="31" t="s">
        <v>265</v>
      </c>
      <c r="D86" s="32" t="s">
        <v>208</v>
      </c>
      <c r="E86" s="33" t="s">
        <v>130</v>
      </c>
      <c r="F86" s="38" t="s">
        <v>209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>
        <v>1</v>
      </c>
      <c r="AB86" s="34">
        <v>1</v>
      </c>
      <c r="AC86" s="34">
        <v>1</v>
      </c>
      <c r="AD86" s="34">
        <v>1</v>
      </c>
      <c r="AE86" s="34">
        <v>1</v>
      </c>
      <c r="AF86" s="34"/>
      <c r="AG86" s="34">
        <f t="shared" si="9"/>
        <v>5</v>
      </c>
      <c r="AH86" s="34">
        <f t="shared" si="7"/>
        <v>5</v>
      </c>
      <c r="AI86" s="35">
        <f t="shared" si="8"/>
        <v>0.23809523809523808</v>
      </c>
    </row>
    <row r="87" spans="1:35" x14ac:dyDescent="0.25">
      <c r="A87" s="30" t="s">
        <v>132</v>
      </c>
      <c r="B87" s="31" t="s">
        <v>133</v>
      </c>
      <c r="C87" s="31" t="s">
        <v>134</v>
      </c>
      <c r="D87" s="32" t="s">
        <v>129</v>
      </c>
      <c r="E87" s="33" t="s">
        <v>130</v>
      </c>
      <c r="F87" s="32" t="s">
        <v>131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>
        <f t="shared" si="9"/>
        <v>0</v>
      </c>
      <c r="AH87" s="34">
        <f t="shared" si="7"/>
        <v>0</v>
      </c>
      <c r="AI87" s="35">
        <f t="shared" si="8"/>
        <v>0</v>
      </c>
    </row>
    <row r="88" spans="1:35" x14ac:dyDescent="0.25">
      <c r="A88" s="37" t="s">
        <v>102</v>
      </c>
      <c r="B88" s="32" t="s">
        <v>103</v>
      </c>
      <c r="C88" s="32" t="s">
        <v>104</v>
      </c>
      <c r="D88" s="32" t="s">
        <v>11</v>
      </c>
      <c r="E88" s="33" t="s">
        <v>12</v>
      </c>
      <c r="F88" s="32" t="s">
        <v>53</v>
      </c>
      <c r="G88" s="34"/>
      <c r="H88" s="34"/>
      <c r="I88" s="34"/>
      <c r="J88" s="34"/>
      <c r="K88" s="34">
        <v>1</v>
      </c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>
        <f t="shared" si="9"/>
        <v>1</v>
      </c>
      <c r="AH88" s="34">
        <f t="shared" si="7"/>
        <v>0</v>
      </c>
      <c r="AI88" s="35">
        <f t="shared" si="8"/>
        <v>0</v>
      </c>
    </row>
    <row r="89" spans="1:35" x14ac:dyDescent="0.25">
      <c r="A89" s="30" t="s">
        <v>495</v>
      </c>
      <c r="B89" s="31" t="s">
        <v>496</v>
      </c>
      <c r="C89" s="31" t="s">
        <v>497</v>
      </c>
      <c r="D89" s="32" t="s">
        <v>441</v>
      </c>
      <c r="E89" s="33" t="s">
        <v>12</v>
      </c>
      <c r="F89" s="32" t="s">
        <v>160</v>
      </c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>
        <v>1</v>
      </c>
      <c r="U89" s="34">
        <v>1</v>
      </c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>
        <f>SUM(G89:AF89)</f>
        <v>2</v>
      </c>
      <c r="AH89" s="34">
        <f t="shared" si="7"/>
        <v>2</v>
      </c>
      <c r="AI89" s="35">
        <f t="shared" si="8"/>
        <v>9.5238095238095233E-2</v>
      </c>
    </row>
    <row r="90" spans="1:35" x14ac:dyDescent="0.25">
      <c r="A90" s="37" t="s">
        <v>470</v>
      </c>
      <c r="B90" s="31" t="s">
        <v>471</v>
      </c>
      <c r="C90" s="31" t="s">
        <v>472</v>
      </c>
      <c r="D90" s="32" t="s">
        <v>441</v>
      </c>
      <c r="E90" s="33" t="s">
        <v>12</v>
      </c>
      <c r="F90" s="32" t="s">
        <v>160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>
        <f>SUM(G90:AF90)</f>
        <v>0</v>
      </c>
      <c r="AH90" s="34">
        <f t="shared" si="7"/>
        <v>0</v>
      </c>
      <c r="AI90" s="35">
        <f t="shared" si="8"/>
        <v>0</v>
      </c>
    </row>
    <row r="91" spans="1:35" x14ac:dyDescent="0.25">
      <c r="A91" s="37" t="s">
        <v>492</v>
      </c>
      <c r="B91" s="31" t="s">
        <v>493</v>
      </c>
      <c r="C91" s="31" t="s">
        <v>494</v>
      </c>
      <c r="D91" s="32" t="s">
        <v>441</v>
      </c>
      <c r="E91" s="33" t="s">
        <v>12</v>
      </c>
      <c r="F91" s="32" t="s">
        <v>160</v>
      </c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>
        <f>SUM(G91:AF91)</f>
        <v>0</v>
      </c>
      <c r="AH91" s="34">
        <f t="shared" si="7"/>
        <v>0</v>
      </c>
      <c r="AI91" s="35">
        <f t="shared" si="8"/>
        <v>0</v>
      </c>
    </row>
    <row r="92" spans="1:35" x14ac:dyDescent="0.25">
      <c r="A92" s="37" t="s">
        <v>111</v>
      </c>
      <c r="B92" s="32" t="s">
        <v>112</v>
      </c>
      <c r="C92" s="32" t="s">
        <v>113</v>
      </c>
      <c r="D92" s="32" t="s">
        <v>11</v>
      </c>
      <c r="E92" s="33" t="s">
        <v>12</v>
      </c>
      <c r="F92" s="32" t="s">
        <v>53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>
        <v>1</v>
      </c>
      <c r="AE92" s="34">
        <v>1</v>
      </c>
      <c r="AF92" s="34"/>
      <c r="AG92" s="34">
        <f>SUM(G92:AE92)</f>
        <v>2</v>
      </c>
      <c r="AH92" s="34">
        <f t="shared" si="7"/>
        <v>2</v>
      </c>
      <c r="AI92" s="35">
        <f t="shared" si="8"/>
        <v>9.5238095238095233E-2</v>
      </c>
    </row>
    <row r="93" spans="1:35" x14ac:dyDescent="0.25">
      <c r="A93" s="37" t="s">
        <v>344</v>
      </c>
      <c r="B93" s="31" t="s">
        <v>345</v>
      </c>
      <c r="C93" s="31" t="s">
        <v>346</v>
      </c>
      <c r="D93" s="32" t="s">
        <v>329</v>
      </c>
      <c r="E93" s="33" t="s">
        <v>12</v>
      </c>
      <c r="F93" s="32" t="s">
        <v>209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>
        <f>SUM(G93:AE93)</f>
        <v>0</v>
      </c>
      <c r="AH93" s="34">
        <f t="shared" si="7"/>
        <v>0</v>
      </c>
      <c r="AI93" s="35">
        <f t="shared" si="8"/>
        <v>0</v>
      </c>
    </row>
    <row r="94" spans="1:35" x14ac:dyDescent="0.25">
      <c r="A94" s="30" t="s">
        <v>35</v>
      </c>
      <c r="B94" s="31" t="s">
        <v>36</v>
      </c>
      <c r="C94" s="31" t="s">
        <v>37</v>
      </c>
      <c r="D94" s="32" t="s">
        <v>11</v>
      </c>
      <c r="E94" s="33" t="s">
        <v>12</v>
      </c>
      <c r="F94" s="32" t="s">
        <v>13</v>
      </c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>
        <v>1</v>
      </c>
      <c r="R94" s="34">
        <v>1</v>
      </c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>
        <f>SUM(G94:AE94)</f>
        <v>2</v>
      </c>
      <c r="AH94" s="34">
        <f t="shared" si="7"/>
        <v>2</v>
      </c>
      <c r="AI94" s="35">
        <f t="shared" si="8"/>
        <v>9.5238095238095233E-2</v>
      </c>
    </row>
    <row r="95" spans="1:35" x14ac:dyDescent="0.25">
      <c r="A95" s="37" t="s">
        <v>429</v>
      </c>
      <c r="B95" s="31" t="s">
        <v>430</v>
      </c>
      <c r="C95" s="31" t="s">
        <v>431</v>
      </c>
      <c r="D95" s="32" t="s">
        <v>428</v>
      </c>
      <c r="E95" s="33" t="s">
        <v>12</v>
      </c>
      <c r="F95" s="32" t="s">
        <v>179</v>
      </c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>
        <f>SUM(G95:AE95)</f>
        <v>0</v>
      </c>
      <c r="AH95" s="34">
        <f t="shared" si="7"/>
        <v>0</v>
      </c>
      <c r="AI95" s="35">
        <f t="shared" si="8"/>
        <v>0</v>
      </c>
    </row>
    <row r="96" spans="1:35" x14ac:dyDescent="0.25">
      <c r="A96" s="37" t="s">
        <v>108</v>
      </c>
      <c r="B96" s="32" t="s">
        <v>109</v>
      </c>
      <c r="C96" s="32" t="s">
        <v>110</v>
      </c>
      <c r="D96" s="32" t="s">
        <v>11</v>
      </c>
      <c r="E96" s="33" t="s">
        <v>12</v>
      </c>
      <c r="F96" s="32" t="s">
        <v>53</v>
      </c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>
        <v>1</v>
      </c>
      <c r="T96" s="34">
        <v>1</v>
      </c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>
        <f>SUM(G96:AE96)</f>
        <v>2</v>
      </c>
      <c r="AH96" s="34">
        <f t="shared" si="7"/>
        <v>2</v>
      </c>
      <c r="AI96" s="35">
        <f t="shared" si="8"/>
        <v>9.5238095238095233E-2</v>
      </c>
    </row>
    <row r="97" spans="1:35" x14ac:dyDescent="0.25">
      <c r="A97" s="30" t="s">
        <v>507</v>
      </c>
      <c r="B97" s="31" t="s">
        <v>508</v>
      </c>
      <c r="C97" s="31" t="s">
        <v>509</v>
      </c>
      <c r="D97" s="32" t="s">
        <v>441</v>
      </c>
      <c r="E97" s="33" t="s">
        <v>12</v>
      </c>
      <c r="F97" s="32" t="s">
        <v>160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>
        <f>SUM(G97:AF97)</f>
        <v>0</v>
      </c>
      <c r="AH97" s="34">
        <f t="shared" si="7"/>
        <v>0</v>
      </c>
      <c r="AI97" s="35">
        <f t="shared" si="8"/>
        <v>0</v>
      </c>
    </row>
    <row r="98" spans="1:35" x14ac:dyDescent="0.25">
      <c r="A98" s="30">
        <v>286899744</v>
      </c>
      <c r="B98" s="31" t="s">
        <v>406</v>
      </c>
      <c r="C98" s="49" t="s">
        <v>407</v>
      </c>
      <c r="D98" s="32" t="s">
        <v>329</v>
      </c>
      <c r="E98" s="33" t="s">
        <v>12</v>
      </c>
      <c r="F98" s="32" t="s">
        <v>289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>
        <v>1</v>
      </c>
      <c r="W98" s="34">
        <v>1</v>
      </c>
      <c r="X98" s="34">
        <v>1</v>
      </c>
      <c r="Y98" s="34">
        <v>1</v>
      </c>
      <c r="Z98" s="34">
        <v>1</v>
      </c>
      <c r="AA98" s="34"/>
      <c r="AB98" s="34"/>
      <c r="AC98" s="34"/>
      <c r="AD98" s="34"/>
      <c r="AE98" s="34"/>
      <c r="AF98" s="34"/>
      <c r="AG98" s="34">
        <f t="shared" ref="AG98:AG104" si="10">SUM(G98:AE98)</f>
        <v>5</v>
      </c>
      <c r="AH98" s="34">
        <f t="shared" ref="AH98:AH129" si="11">SUM(L98:AF98)</f>
        <v>5</v>
      </c>
      <c r="AI98" s="35">
        <f t="shared" ref="AI98:AI129" si="12">AH98*8/168</f>
        <v>0.23809523809523808</v>
      </c>
    </row>
    <row r="99" spans="1:35" x14ac:dyDescent="0.25">
      <c r="A99" s="30">
        <v>306160744</v>
      </c>
      <c r="B99" s="31" t="s">
        <v>144</v>
      </c>
      <c r="C99" s="31" t="s">
        <v>145</v>
      </c>
      <c r="D99" s="32" t="s">
        <v>129</v>
      </c>
      <c r="E99" s="33" t="s">
        <v>130</v>
      </c>
      <c r="F99" s="32" t="s">
        <v>131</v>
      </c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>
        <f t="shared" si="10"/>
        <v>0</v>
      </c>
      <c r="AH99" s="34">
        <f t="shared" si="11"/>
        <v>0</v>
      </c>
      <c r="AI99" s="35">
        <f t="shared" si="12"/>
        <v>0</v>
      </c>
    </row>
    <row r="100" spans="1:35" x14ac:dyDescent="0.25">
      <c r="A100" s="37" t="s">
        <v>423</v>
      </c>
      <c r="B100" s="32" t="s">
        <v>424</v>
      </c>
      <c r="C100" s="32" t="s">
        <v>425</v>
      </c>
      <c r="D100" s="32" t="s">
        <v>329</v>
      </c>
      <c r="E100" s="33" t="s">
        <v>12</v>
      </c>
      <c r="F100" s="32" t="s">
        <v>289</v>
      </c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>
        <f t="shared" si="10"/>
        <v>0</v>
      </c>
      <c r="AH100" s="34">
        <f t="shared" si="11"/>
        <v>0</v>
      </c>
      <c r="AI100" s="35">
        <f t="shared" si="12"/>
        <v>0</v>
      </c>
    </row>
    <row r="101" spans="1:35" x14ac:dyDescent="0.25">
      <c r="A101" s="37" t="s">
        <v>310</v>
      </c>
      <c r="B101" s="32" t="s">
        <v>311</v>
      </c>
      <c r="C101" s="32" t="s">
        <v>312</v>
      </c>
      <c r="D101" s="32" t="s">
        <v>208</v>
      </c>
      <c r="E101" s="33" t="s">
        <v>130</v>
      </c>
      <c r="F101" s="32" t="s">
        <v>289</v>
      </c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>
        <v>1</v>
      </c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>
        <f t="shared" si="10"/>
        <v>1</v>
      </c>
      <c r="AH101" s="34">
        <f t="shared" si="11"/>
        <v>1</v>
      </c>
      <c r="AI101" s="35">
        <f t="shared" si="12"/>
        <v>4.7619047619047616E-2</v>
      </c>
    </row>
    <row r="102" spans="1:35" x14ac:dyDescent="0.25">
      <c r="A102" s="37" t="s">
        <v>408</v>
      </c>
      <c r="B102" s="31" t="s">
        <v>409</v>
      </c>
      <c r="C102" s="31" t="s">
        <v>410</v>
      </c>
      <c r="D102" s="32" t="s">
        <v>329</v>
      </c>
      <c r="E102" s="33" t="s">
        <v>12</v>
      </c>
      <c r="F102" s="32" t="s">
        <v>289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>
        <f t="shared" si="10"/>
        <v>0</v>
      </c>
      <c r="AH102" s="34">
        <f t="shared" si="11"/>
        <v>0</v>
      </c>
      <c r="AI102" s="35">
        <f t="shared" si="12"/>
        <v>0</v>
      </c>
    </row>
    <row r="103" spans="1:35" x14ac:dyDescent="0.25">
      <c r="A103" s="37" t="s">
        <v>154</v>
      </c>
      <c r="B103" s="31" t="s">
        <v>155</v>
      </c>
      <c r="C103" s="31" t="s">
        <v>156</v>
      </c>
      <c r="D103" s="32" t="s">
        <v>129</v>
      </c>
      <c r="E103" s="33" t="s">
        <v>130</v>
      </c>
      <c r="F103" s="32" t="s">
        <v>131</v>
      </c>
      <c r="G103" s="34"/>
      <c r="H103" s="34"/>
      <c r="I103" s="34"/>
      <c r="J103" s="34"/>
      <c r="K103" s="34"/>
      <c r="L103" s="34">
        <v>1</v>
      </c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>
        <f t="shared" si="10"/>
        <v>1</v>
      </c>
      <c r="AH103" s="34">
        <f t="shared" si="11"/>
        <v>1</v>
      </c>
      <c r="AI103" s="35">
        <f t="shared" si="12"/>
        <v>4.7619047619047616E-2</v>
      </c>
    </row>
    <row r="104" spans="1:35" x14ac:dyDescent="0.25">
      <c r="A104" s="30" t="s">
        <v>350</v>
      </c>
      <c r="B104" s="31" t="s">
        <v>351</v>
      </c>
      <c r="C104" s="31" t="s">
        <v>352</v>
      </c>
      <c r="D104" s="32" t="s">
        <v>329</v>
      </c>
      <c r="E104" s="33" t="s">
        <v>12</v>
      </c>
      <c r="F104" s="32" t="s">
        <v>209</v>
      </c>
      <c r="G104" s="34"/>
      <c r="H104" s="34"/>
      <c r="I104" s="34"/>
      <c r="J104" s="34"/>
      <c r="K104" s="34"/>
      <c r="L104" s="34"/>
      <c r="M104" s="34"/>
      <c r="N104" s="34"/>
      <c r="O104" s="34">
        <v>1</v>
      </c>
      <c r="P104" s="34">
        <v>1</v>
      </c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>
        <f t="shared" si="10"/>
        <v>2</v>
      </c>
      <c r="AH104" s="34">
        <f t="shared" si="11"/>
        <v>2</v>
      </c>
      <c r="AI104" s="35">
        <f t="shared" si="12"/>
        <v>9.5238095238095233E-2</v>
      </c>
    </row>
    <row r="105" spans="1:35" x14ac:dyDescent="0.25">
      <c r="A105" s="30" t="s">
        <v>489</v>
      </c>
      <c r="B105" s="31" t="s">
        <v>490</v>
      </c>
      <c r="C105" s="31" t="s">
        <v>491</v>
      </c>
      <c r="D105" s="32" t="s">
        <v>441</v>
      </c>
      <c r="E105" s="33" t="s">
        <v>12</v>
      </c>
      <c r="F105" s="32" t="s">
        <v>131</v>
      </c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>
        <f>SUM(G105:AF105)</f>
        <v>0</v>
      </c>
      <c r="AH105" s="34">
        <f t="shared" si="11"/>
        <v>0</v>
      </c>
      <c r="AI105" s="35">
        <f t="shared" si="12"/>
        <v>0</v>
      </c>
    </row>
    <row r="106" spans="1:35" x14ac:dyDescent="0.25">
      <c r="A106" s="30" t="s">
        <v>376</v>
      </c>
      <c r="B106" s="53" t="s">
        <v>377</v>
      </c>
      <c r="C106" s="54" t="s">
        <v>378</v>
      </c>
      <c r="D106" s="41" t="s">
        <v>329</v>
      </c>
      <c r="E106" s="33" t="s">
        <v>12</v>
      </c>
      <c r="F106" s="32" t="s">
        <v>209</v>
      </c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>
        <v>1</v>
      </c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>
        <v>1</v>
      </c>
      <c r="AF106" s="34"/>
      <c r="AG106" s="34">
        <f t="shared" ref="AG106:AG115" si="13">SUM(G106:AE106)</f>
        <v>2</v>
      </c>
      <c r="AH106" s="34">
        <f t="shared" si="11"/>
        <v>2</v>
      </c>
      <c r="AI106" s="35">
        <f t="shared" si="12"/>
        <v>9.5238095238095233E-2</v>
      </c>
    </row>
    <row r="107" spans="1:35" x14ac:dyDescent="0.25">
      <c r="A107" s="30" t="s">
        <v>60</v>
      </c>
      <c r="B107" s="32" t="s">
        <v>61</v>
      </c>
      <c r="C107" s="48" t="s">
        <v>62</v>
      </c>
      <c r="D107" s="32" t="s">
        <v>11</v>
      </c>
      <c r="E107" s="33" t="s">
        <v>12</v>
      </c>
      <c r="F107" s="32" t="s">
        <v>53</v>
      </c>
      <c r="G107" s="34"/>
      <c r="H107" s="34"/>
      <c r="I107" s="34"/>
      <c r="J107" s="34"/>
      <c r="K107" s="34">
        <v>1</v>
      </c>
      <c r="L107" s="34"/>
      <c r="M107" s="34"/>
      <c r="N107" s="34"/>
      <c r="O107" s="34">
        <v>1</v>
      </c>
      <c r="P107" s="34"/>
      <c r="Q107" s="34">
        <v>1</v>
      </c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>
        <f t="shared" si="13"/>
        <v>3</v>
      </c>
      <c r="AH107" s="34">
        <f t="shared" si="11"/>
        <v>2</v>
      </c>
      <c r="AI107" s="35">
        <f t="shared" si="12"/>
        <v>9.5238095238095233E-2</v>
      </c>
    </row>
    <row r="108" spans="1:35" x14ac:dyDescent="0.25">
      <c r="A108" s="37" t="s">
        <v>41</v>
      </c>
      <c r="B108" s="31" t="s">
        <v>42</v>
      </c>
      <c r="C108" s="31" t="s">
        <v>43</v>
      </c>
      <c r="D108" s="32" t="s">
        <v>11</v>
      </c>
      <c r="E108" s="33" t="s">
        <v>12</v>
      </c>
      <c r="F108" s="32" t="s">
        <v>13</v>
      </c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>
        <f t="shared" si="13"/>
        <v>0</v>
      </c>
      <c r="AH108" s="34">
        <f t="shared" si="11"/>
        <v>0</v>
      </c>
      <c r="AI108" s="35">
        <f t="shared" si="12"/>
        <v>0</v>
      </c>
    </row>
    <row r="109" spans="1:35" x14ac:dyDescent="0.25">
      <c r="A109" s="30" t="s">
        <v>219</v>
      </c>
      <c r="B109" s="31" t="s">
        <v>220</v>
      </c>
      <c r="C109" s="31" t="s">
        <v>221</v>
      </c>
      <c r="D109" s="32" t="s">
        <v>208</v>
      </c>
      <c r="E109" s="33" t="s">
        <v>130</v>
      </c>
      <c r="F109" s="32" t="s">
        <v>209</v>
      </c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>
        <f t="shared" si="13"/>
        <v>0</v>
      </c>
      <c r="AH109" s="34">
        <f t="shared" si="11"/>
        <v>0</v>
      </c>
      <c r="AI109" s="35">
        <f t="shared" si="12"/>
        <v>0</v>
      </c>
    </row>
    <row r="110" spans="1:35" x14ac:dyDescent="0.25">
      <c r="A110" s="30" t="s">
        <v>338</v>
      </c>
      <c r="B110" s="31" t="s">
        <v>339</v>
      </c>
      <c r="C110" s="31" t="s">
        <v>340</v>
      </c>
      <c r="D110" s="32" t="s">
        <v>329</v>
      </c>
      <c r="E110" s="33" t="s">
        <v>12</v>
      </c>
      <c r="F110" s="32" t="s">
        <v>209</v>
      </c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>
        <f t="shared" si="13"/>
        <v>0</v>
      </c>
      <c r="AH110" s="34">
        <f t="shared" si="11"/>
        <v>0</v>
      </c>
      <c r="AI110" s="35">
        <f t="shared" si="12"/>
        <v>0</v>
      </c>
    </row>
    <row r="111" spans="1:35" x14ac:dyDescent="0.25">
      <c r="A111" s="42" t="s">
        <v>117</v>
      </c>
      <c r="B111" s="43" t="s">
        <v>118</v>
      </c>
      <c r="C111" s="44" t="s">
        <v>119</v>
      </c>
      <c r="D111" s="32" t="s">
        <v>11</v>
      </c>
      <c r="E111" s="33" t="s">
        <v>12</v>
      </c>
      <c r="F111" s="32" t="s">
        <v>53</v>
      </c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>
        <v>1</v>
      </c>
      <c r="AF111" s="34"/>
      <c r="AG111" s="34">
        <f t="shared" si="13"/>
        <v>1</v>
      </c>
      <c r="AH111" s="34">
        <f t="shared" si="11"/>
        <v>1</v>
      </c>
      <c r="AI111" s="35">
        <f t="shared" si="12"/>
        <v>4.7619047619047616E-2</v>
      </c>
    </row>
    <row r="112" spans="1:35" x14ac:dyDescent="0.25">
      <c r="A112" s="30" t="s">
        <v>275</v>
      </c>
      <c r="B112" s="31" t="s">
        <v>276</v>
      </c>
      <c r="C112" s="31" t="s">
        <v>277</v>
      </c>
      <c r="D112" s="32" t="s">
        <v>208</v>
      </c>
      <c r="E112" s="33" t="s">
        <v>130</v>
      </c>
      <c r="F112" s="32" t="s">
        <v>13</v>
      </c>
      <c r="G112" s="34"/>
      <c r="H112" s="34">
        <v>1</v>
      </c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>
        <f t="shared" si="13"/>
        <v>1</v>
      </c>
      <c r="AH112" s="34">
        <f t="shared" si="11"/>
        <v>0</v>
      </c>
      <c r="AI112" s="35">
        <f t="shared" si="12"/>
        <v>0</v>
      </c>
    </row>
    <row r="113" spans="1:35" x14ac:dyDescent="0.25">
      <c r="A113" s="30" t="s">
        <v>151</v>
      </c>
      <c r="B113" s="31" t="s">
        <v>152</v>
      </c>
      <c r="C113" s="31" t="s">
        <v>153</v>
      </c>
      <c r="D113" s="32" t="s">
        <v>129</v>
      </c>
      <c r="E113" s="33" t="s">
        <v>130</v>
      </c>
      <c r="F113" s="32" t="s">
        <v>131</v>
      </c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>
        <f t="shared" si="13"/>
        <v>0</v>
      </c>
      <c r="AH113" s="34">
        <f t="shared" si="11"/>
        <v>0</v>
      </c>
      <c r="AI113" s="35">
        <f t="shared" si="12"/>
        <v>0</v>
      </c>
    </row>
    <row r="114" spans="1:35" x14ac:dyDescent="0.25">
      <c r="A114" s="30" t="s">
        <v>411</v>
      </c>
      <c r="B114" s="31" t="s">
        <v>412</v>
      </c>
      <c r="C114" s="31" t="s">
        <v>523</v>
      </c>
      <c r="D114" s="32" t="s">
        <v>329</v>
      </c>
      <c r="E114" s="33" t="s">
        <v>12</v>
      </c>
      <c r="F114" s="32" t="s">
        <v>289</v>
      </c>
      <c r="G114" s="34"/>
      <c r="H114" s="34"/>
      <c r="I114" s="34"/>
      <c r="J114" s="34"/>
      <c r="K114" s="34">
        <v>1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>
        <f t="shared" si="13"/>
        <v>1</v>
      </c>
      <c r="AH114" s="34">
        <f t="shared" si="11"/>
        <v>0</v>
      </c>
      <c r="AI114" s="35">
        <f t="shared" si="12"/>
        <v>0</v>
      </c>
    </row>
    <row r="115" spans="1:35" x14ac:dyDescent="0.25">
      <c r="A115" s="30" t="s">
        <v>157</v>
      </c>
      <c r="B115" s="31" t="s">
        <v>158</v>
      </c>
      <c r="C115" s="31" t="s">
        <v>159</v>
      </c>
      <c r="D115" s="32" t="s">
        <v>129</v>
      </c>
      <c r="E115" s="33" t="s">
        <v>130</v>
      </c>
      <c r="F115" s="32" t="s">
        <v>160</v>
      </c>
      <c r="G115" s="34"/>
      <c r="H115" s="34"/>
      <c r="I115" s="34"/>
      <c r="J115" s="34"/>
      <c r="K115" s="34"/>
      <c r="L115" s="34">
        <v>1</v>
      </c>
      <c r="M115" s="34">
        <v>1</v>
      </c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>
        <f t="shared" si="13"/>
        <v>2</v>
      </c>
      <c r="AH115" s="34">
        <f t="shared" si="11"/>
        <v>2</v>
      </c>
      <c r="AI115" s="35">
        <f t="shared" si="12"/>
        <v>9.5238095238095233E-2</v>
      </c>
    </row>
    <row r="116" spans="1:35" x14ac:dyDescent="0.25">
      <c r="A116" s="37" t="s">
        <v>448</v>
      </c>
      <c r="B116" s="31" t="s">
        <v>449</v>
      </c>
      <c r="C116" s="31" t="s">
        <v>450</v>
      </c>
      <c r="D116" s="32" t="s">
        <v>441</v>
      </c>
      <c r="E116" s="33" t="s">
        <v>12</v>
      </c>
      <c r="F116" s="32" t="s">
        <v>131</v>
      </c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>
        <f>SUM(G116:AF116)</f>
        <v>0</v>
      </c>
      <c r="AH116" s="34">
        <f t="shared" si="11"/>
        <v>0</v>
      </c>
      <c r="AI116" s="35">
        <f t="shared" si="12"/>
        <v>0</v>
      </c>
    </row>
    <row r="117" spans="1:35" x14ac:dyDescent="0.25">
      <c r="A117" s="32" t="s">
        <v>379</v>
      </c>
      <c r="B117" s="31" t="s">
        <v>380</v>
      </c>
      <c r="C117" s="31" t="s">
        <v>524</v>
      </c>
      <c r="D117" s="32" t="s">
        <v>329</v>
      </c>
      <c r="E117" s="33" t="s">
        <v>12</v>
      </c>
      <c r="F117" s="31" t="s">
        <v>209</v>
      </c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>
        <f t="shared" ref="AG117:AG124" si="14">SUM(G117:AE117)</f>
        <v>0</v>
      </c>
      <c r="AH117" s="34">
        <f t="shared" si="11"/>
        <v>0</v>
      </c>
      <c r="AI117" s="35">
        <f t="shared" si="12"/>
        <v>0</v>
      </c>
    </row>
    <row r="118" spans="1:35" x14ac:dyDescent="0.25">
      <c r="A118" s="37" t="s">
        <v>90</v>
      </c>
      <c r="B118" s="32" t="s">
        <v>91</v>
      </c>
      <c r="C118" s="32" t="s">
        <v>92</v>
      </c>
      <c r="D118" s="32" t="s">
        <v>11</v>
      </c>
      <c r="E118" s="33" t="s">
        <v>12</v>
      </c>
      <c r="F118" s="32" t="s">
        <v>53</v>
      </c>
      <c r="G118" s="34"/>
      <c r="H118" s="34">
        <v>1</v>
      </c>
      <c r="I118" s="34">
        <v>1</v>
      </c>
      <c r="J118" s="34">
        <v>1</v>
      </c>
      <c r="K118" s="34">
        <v>1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>
        <f t="shared" si="14"/>
        <v>4</v>
      </c>
      <c r="AH118" s="34">
        <f t="shared" si="11"/>
        <v>0</v>
      </c>
      <c r="AI118" s="35">
        <f t="shared" si="12"/>
        <v>0</v>
      </c>
    </row>
    <row r="119" spans="1:35" x14ac:dyDescent="0.25">
      <c r="A119" s="30" t="s">
        <v>17</v>
      </c>
      <c r="B119" s="31" t="s">
        <v>18</v>
      </c>
      <c r="C119" s="31" t="s">
        <v>19</v>
      </c>
      <c r="D119" s="32" t="s">
        <v>11</v>
      </c>
      <c r="E119" s="33" t="s">
        <v>12</v>
      </c>
      <c r="F119" s="32" t="s">
        <v>13</v>
      </c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>
        <f t="shared" si="14"/>
        <v>0</v>
      </c>
      <c r="AH119" s="34">
        <f t="shared" si="11"/>
        <v>0</v>
      </c>
      <c r="AI119" s="35">
        <f t="shared" si="12"/>
        <v>0</v>
      </c>
    </row>
    <row r="120" spans="1:35" x14ac:dyDescent="0.25">
      <c r="A120" s="30" t="s">
        <v>167</v>
      </c>
      <c r="B120" s="31" t="s">
        <v>168</v>
      </c>
      <c r="C120" s="49" t="s">
        <v>169</v>
      </c>
      <c r="D120" s="32" t="s">
        <v>129</v>
      </c>
      <c r="E120" s="33" t="s">
        <v>130</v>
      </c>
      <c r="F120" s="32" t="s">
        <v>131</v>
      </c>
      <c r="G120" s="34"/>
      <c r="H120" s="34"/>
      <c r="I120" s="34"/>
      <c r="J120" s="34"/>
      <c r="K120" s="34"/>
      <c r="L120" s="34">
        <v>1</v>
      </c>
      <c r="M120" s="34">
        <v>1</v>
      </c>
      <c r="N120" s="34">
        <v>1</v>
      </c>
      <c r="O120" s="34">
        <v>1</v>
      </c>
      <c r="P120" s="34">
        <v>1</v>
      </c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>
        <f t="shared" si="14"/>
        <v>5</v>
      </c>
      <c r="AH120" s="34">
        <f t="shared" si="11"/>
        <v>5</v>
      </c>
      <c r="AI120" s="35">
        <f t="shared" si="12"/>
        <v>0.23809523809523808</v>
      </c>
    </row>
    <row r="121" spans="1:35" x14ac:dyDescent="0.25">
      <c r="A121" s="37" t="s">
        <v>302</v>
      </c>
      <c r="B121" s="31" t="s">
        <v>303</v>
      </c>
      <c r="C121" s="31" t="s">
        <v>304</v>
      </c>
      <c r="D121" s="32" t="s">
        <v>208</v>
      </c>
      <c r="E121" s="33" t="s">
        <v>130</v>
      </c>
      <c r="F121" s="32" t="s">
        <v>289</v>
      </c>
      <c r="G121" s="34"/>
      <c r="H121" s="34">
        <v>1</v>
      </c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>
        <f t="shared" si="14"/>
        <v>1</v>
      </c>
      <c r="AH121" s="34">
        <f t="shared" si="11"/>
        <v>0</v>
      </c>
      <c r="AI121" s="35">
        <f t="shared" si="12"/>
        <v>0</v>
      </c>
    </row>
    <row r="122" spans="1:35" ht="13.8" x14ac:dyDescent="0.3">
      <c r="A122" s="37" t="s">
        <v>525</v>
      </c>
      <c r="B122" s="12" t="s">
        <v>526</v>
      </c>
      <c r="C122" s="51" t="s">
        <v>527</v>
      </c>
      <c r="D122" s="32" t="s">
        <v>11</v>
      </c>
      <c r="E122" s="33" t="s">
        <v>12</v>
      </c>
      <c r="F122" s="32" t="s">
        <v>53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>
        <f t="shared" si="14"/>
        <v>0</v>
      </c>
      <c r="AH122" s="34">
        <f t="shared" si="11"/>
        <v>0</v>
      </c>
      <c r="AI122" s="35">
        <f t="shared" si="12"/>
        <v>0</v>
      </c>
    </row>
    <row r="123" spans="1:35" x14ac:dyDescent="0.25">
      <c r="A123" s="30" t="s">
        <v>373</v>
      </c>
      <c r="B123" s="31" t="s">
        <v>374</v>
      </c>
      <c r="C123" s="31" t="s">
        <v>375</v>
      </c>
      <c r="D123" s="32" t="s">
        <v>329</v>
      </c>
      <c r="E123" s="33" t="s">
        <v>12</v>
      </c>
      <c r="F123" s="38" t="s">
        <v>209</v>
      </c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>
        <f t="shared" si="14"/>
        <v>0</v>
      </c>
      <c r="AH123" s="34">
        <f t="shared" si="11"/>
        <v>0</v>
      </c>
      <c r="AI123" s="35">
        <f t="shared" si="12"/>
        <v>0</v>
      </c>
    </row>
    <row r="124" spans="1:35" x14ac:dyDescent="0.25">
      <c r="A124" s="37" t="s">
        <v>528</v>
      </c>
      <c r="B124" s="31" t="s">
        <v>529</v>
      </c>
      <c r="C124" s="31" t="s">
        <v>530</v>
      </c>
      <c r="D124" s="32" t="s">
        <v>329</v>
      </c>
      <c r="E124" s="33" t="s">
        <v>12</v>
      </c>
      <c r="F124" s="32" t="s">
        <v>209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>
        <f t="shared" si="14"/>
        <v>0</v>
      </c>
      <c r="AH124" s="34">
        <f t="shared" si="11"/>
        <v>0</v>
      </c>
      <c r="AI124" s="35">
        <f t="shared" si="12"/>
        <v>0</v>
      </c>
    </row>
    <row r="125" spans="1:35" x14ac:dyDescent="0.25">
      <c r="A125" s="30" t="s">
        <v>438</v>
      </c>
      <c r="B125" s="31" t="s">
        <v>439</v>
      </c>
      <c r="C125" s="31" t="s">
        <v>440</v>
      </c>
      <c r="D125" s="32" t="s">
        <v>441</v>
      </c>
      <c r="E125" s="33" t="s">
        <v>12</v>
      </c>
      <c r="F125" s="32" t="s">
        <v>131</v>
      </c>
      <c r="G125" s="34"/>
      <c r="H125" s="34"/>
      <c r="I125" s="34">
        <v>1</v>
      </c>
      <c r="J125" s="34">
        <v>1</v>
      </c>
      <c r="K125" s="34">
        <v>1</v>
      </c>
      <c r="L125" s="34">
        <v>1</v>
      </c>
      <c r="M125" s="34"/>
      <c r="N125" s="34"/>
      <c r="O125" s="34"/>
      <c r="P125" s="34">
        <v>1</v>
      </c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>
        <f>SUM(G125:AF125)</f>
        <v>5</v>
      </c>
      <c r="AH125" s="34">
        <f t="shared" si="11"/>
        <v>2</v>
      </c>
      <c r="AI125" s="35">
        <f t="shared" si="12"/>
        <v>9.5238095238095233E-2</v>
      </c>
    </row>
    <row r="126" spans="1:35" x14ac:dyDescent="0.25">
      <c r="A126" s="37" t="s">
        <v>114</v>
      </c>
      <c r="B126" s="32" t="s">
        <v>115</v>
      </c>
      <c r="C126" s="32" t="s">
        <v>116</v>
      </c>
      <c r="D126" s="32" t="s">
        <v>11</v>
      </c>
      <c r="E126" s="33" t="s">
        <v>12</v>
      </c>
      <c r="F126" s="32" t="s">
        <v>53</v>
      </c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>
        <v>1</v>
      </c>
      <c r="W126" s="34">
        <v>1</v>
      </c>
      <c r="X126" s="34"/>
      <c r="Y126" s="34"/>
      <c r="Z126" s="34"/>
      <c r="AA126" s="34"/>
      <c r="AB126" s="34"/>
      <c r="AC126" s="34"/>
      <c r="AD126" s="34"/>
      <c r="AE126" s="34"/>
      <c r="AF126" s="34"/>
      <c r="AG126" s="34">
        <f>SUM(G126:AE126)</f>
        <v>2</v>
      </c>
      <c r="AH126" s="34">
        <f t="shared" si="11"/>
        <v>2</v>
      </c>
      <c r="AI126" s="35">
        <f t="shared" si="12"/>
        <v>9.5238095238095233E-2</v>
      </c>
    </row>
    <row r="127" spans="1:35" x14ac:dyDescent="0.25">
      <c r="A127" s="30" t="s">
        <v>451</v>
      </c>
      <c r="B127" s="31" t="s">
        <v>452</v>
      </c>
      <c r="C127" s="31" t="s">
        <v>453</v>
      </c>
      <c r="D127" s="32" t="s">
        <v>441</v>
      </c>
      <c r="E127" s="33" t="s">
        <v>12</v>
      </c>
      <c r="F127" s="32" t="s">
        <v>454</v>
      </c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>
        <f>SUM(G127:AF127)</f>
        <v>0</v>
      </c>
      <c r="AH127" s="34">
        <f t="shared" si="11"/>
        <v>0</v>
      </c>
      <c r="AI127" s="35">
        <f t="shared" si="12"/>
        <v>0</v>
      </c>
    </row>
    <row r="128" spans="1:35" x14ac:dyDescent="0.25">
      <c r="A128" s="30">
        <v>984797744</v>
      </c>
      <c r="B128" s="31" t="s">
        <v>333</v>
      </c>
      <c r="C128" s="31" t="s">
        <v>334</v>
      </c>
      <c r="D128" s="32" t="s">
        <v>329</v>
      </c>
      <c r="E128" s="33" t="s">
        <v>12</v>
      </c>
      <c r="F128" s="32" t="s">
        <v>209</v>
      </c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>
        <f>SUM(G128:AE128)</f>
        <v>0</v>
      </c>
      <c r="AH128" s="34">
        <f t="shared" si="11"/>
        <v>0</v>
      </c>
      <c r="AI128" s="35">
        <f t="shared" si="12"/>
        <v>0</v>
      </c>
    </row>
    <row r="129" spans="1:35" x14ac:dyDescent="0.25">
      <c r="A129" s="30" t="s">
        <v>510</v>
      </c>
      <c r="B129" s="32" t="s">
        <v>511</v>
      </c>
      <c r="C129" s="36" t="s">
        <v>512</v>
      </c>
      <c r="D129" s="32" t="s">
        <v>441</v>
      </c>
      <c r="E129" s="33" t="s">
        <v>12</v>
      </c>
      <c r="F129" s="32" t="s">
        <v>131</v>
      </c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>
        <v>1</v>
      </c>
      <c r="Z129" s="34">
        <v>1</v>
      </c>
      <c r="AA129" s="34">
        <v>1</v>
      </c>
      <c r="AB129" s="34">
        <v>1</v>
      </c>
      <c r="AC129" s="34">
        <v>1</v>
      </c>
      <c r="AD129" s="34">
        <v>1</v>
      </c>
      <c r="AE129" s="34"/>
      <c r="AF129" s="34"/>
      <c r="AG129" s="34">
        <f>SUM(G129:AF129)</f>
        <v>6</v>
      </c>
      <c r="AH129" s="34">
        <f t="shared" si="11"/>
        <v>6</v>
      </c>
      <c r="AI129" s="35">
        <f t="shared" si="12"/>
        <v>0.2857142857142857</v>
      </c>
    </row>
    <row r="130" spans="1:35" x14ac:dyDescent="0.25">
      <c r="A130" s="42" t="s">
        <v>120</v>
      </c>
      <c r="B130" s="44" t="s">
        <v>121</v>
      </c>
      <c r="C130" s="44" t="s">
        <v>122</v>
      </c>
      <c r="D130" s="32" t="s">
        <v>11</v>
      </c>
      <c r="E130" s="33" t="s">
        <v>12</v>
      </c>
      <c r="F130" s="32" t="s">
        <v>53</v>
      </c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>
        <f t="shared" ref="AG130:AG135" si="15">SUM(G130:AE130)</f>
        <v>0</v>
      </c>
      <c r="AH130" s="34">
        <f t="shared" ref="AH130:AH161" si="16">SUM(L130:AF130)</f>
        <v>0</v>
      </c>
      <c r="AI130" s="35">
        <f t="shared" ref="AI130:AI161" si="17">AH130*8/168</f>
        <v>0</v>
      </c>
    </row>
    <row r="131" spans="1:35" x14ac:dyDescent="0.25">
      <c r="A131" s="37" t="s">
        <v>359</v>
      </c>
      <c r="B131" s="31" t="s">
        <v>360</v>
      </c>
      <c r="C131" s="31" t="s">
        <v>361</v>
      </c>
      <c r="D131" s="32" t="s">
        <v>329</v>
      </c>
      <c r="E131" s="33" t="s">
        <v>12</v>
      </c>
      <c r="F131" s="32" t="s">
        <v>209</v>
      </c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>
        <f t="shared" si="15"/>
        <v>0</v>
      </c>
      <c r="AH131" s="34">
        <f t="shared" si="16"/>
        <v>0</v>
      </c>
      <c r="AI131" s="35">
        <f t="shared" si="17"/>
        <v>0</v>
      </c>
    </row>
    <row r="132" spans="1:35" x14ac:dyDescent="0.25">
      <c r="A132" s="30" t="s">
        <v>84</v>
      </c>
      <c r="B132" s="32" t="s">
        <v>85</v>
      </c>
      <c r="C132" s="32" t="s">
        <v>86</v>
      </c>
      <c r="D132" s="32" t="s">
        <v>11</v>
      </c>
      <c r="E132" s="33" t="s">
        <v>12</v>
      </c>
      <c r="F132" s="32" t="s">
        <v>53</v>
      </c>
      <c r="G132" s="34"/>
      <c r="H132" s="34"/>
      <c r="I132" s="34"/>
      <c r="J132" s="34">
        <v>1</v>
      </c>
      <c r="K132" s="34">
        <v>1</v>
      </c>
      <c r="L132" s="34"/>
      <c r="M132" s="34"/>
      <c r="N132" s="34"/>
      <c r="O132" s="34">
        <v>1</v>
      </c>
      <c r="P132" s="34">
        <v>1</v>
      </c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>
        <f t="shared" si="15"/>
        <v>4</v>
      </c>
      <c r="AH132" s="34">
        <f t="shared" si="16"/>
        <v>2</v>
      </c>
      <c r="AI132" s="35">
        <f t="shared" si="17"/>
        <v>9.5238095238095233E-2</v>
      </c>
    </row>
    <row r="133" spans="1:35" x14ac:dyDescent="0.25">
      <c r="A133" s="37" t="s">
        <v>96</v>
      </c>
      <c r="B133" s="32" t="s">
        <v>97</v>
      </c>
      <c r="C133" s="32" t="s">
        <v>98</v>
      </c>
      <c r="D133" s="32" t="s">
        <v>11</v>
      </c>
      <c r="E133" s="33" t="s">
        <v>12</v>
      </c>
      <c r="F133" s="32" t="s">
        <v>53</v>
      </c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>
        <v>1</v>
      </c>
      <c r="U133" s="34">
        <v>1</v>
      </c>
      <c r="V133" s="34">
        <v>1</v>
      </c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>
        <f t="shared" si="15"/>
        <v>3</v>
      </c>
      <c r="AH133" s="34">
        <f t="shared" si="16"/>
        <v>3</v>
      </c>
      <c r="AI133" s="35">
        <f t="shared" si="17"/>
        <v>0.14285714285714285</v>
      </c>
    </row>
    <row r="134" spans="1:35" x14ac:dyDescent="0.25">
      <c r="A134" s="37" t="s">
        <v>435</v>
      </c>
      <c r="B134" s="31" t="s">
        <v>436</v>
      </c>
      <c r="C134" s="31" t="s">
        <v>437</v>
      </c>
      <c r="D134" s="32" t="s">
        <v>428</v>
      </c>
      <c r="E134" s="33" t="s">
        <v>12</v>
      </c>
      <c r="F134" s="32" t="s">
        <v>315</v>
      </c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>
        <v>1</v>
      </c>
      <c r="R134" s="34"/>
      <c r="S134" s="34"/>
      <c r="T134" s="34"/>
      <c r="U134" s="34"/>
      <c r="V134" s="34">
        <v>1</v>
      </c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>
        <f t="shared" si="15"/>
        <v>2</v>
      </c>
      <c r="AH134" s="34">
        <f t="shared" si="16"/>
        <v>2</v>
      </c>
      <c r="AI134" s="35">
        <f t="shared" si="17"/>
        <v>9.5238095238095233E-2</v>
      </c>
    </row>
    <row r="135" spans="1:35" x14ac:dyDescent="0.25">
      <c r="A135" s="37" t="s">
        <v>176</v>
      </c>
      <c r="B135" s="45" t="s">
        <v>177</v>
      </c>
      <c r="C135" s="31" t="s">
        <v>178</v>
      </c>
      <c r="D135" s="32" t="s">
        <v>129</v>
      </c>
      <c r="E135" s="33" t="s">
        <v>130</v>
      </c>
      <c r="F135" s="32" t="s">
        <v>179</v>
      </c>
      <c r="G135" s="34"/>
      <c r="H135" s="34">
        <v>1</v>
      </c>
      <c r="I135" s="34">
        <v>1</v>
      </c>
      <c r="J135" s="34">
        <v>1</v>
      </c>
      <c r="K135" s="34">
        <v>1</v>
      </c>
      <c r="L135" s="34">
        <v>1</v>
      </c>
      <c r="M135" s="34">
        <v>1</v>
      </c>
      <c r="N135" s="34">
        <v>1</v>
      </c>
      <c r="O135" s="34">
        <v>1</v>
      </c>
      <c r="P135" s="34">
        <v>1</v>
      </c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>
        <f t="shared" si="15"/>
        <v>9</v>
      </c>
      <c r="AH135" s="34">
        <f t="shared" si="16"/>
        <v>5</v>
      </c>
      <c r="AI135" s="35">
        <f t="shared" si="17"/>
        <v>0.23809523809523808</v>
      </c>
    </row>
    <row r="136" spans="1:35" x14ac:dyDescent="0.25">
      <c r="A136" s="37" t="s">
        <v>461</v>
      </c>
      <c r="B136" s="31" t="s">
        <v>462</v>
      </c>
      <c r="C136" s="31" t="s">
        <v>463</v>
      </c>
      <c r="D136" s="32" t="s">
        <v>441</v>
      </c>
      <c r="E136" s="33" t="s">
        <v>12</v>
      </c>
      <c r="F136" s="32" t="s">
        <v>160</v>
      </c>
      <c r="G136" s="34"/>
      <c r="H136" s="34"/>
      <c r="I136" s="34"/>
      <c r="J136" s="34"/>
      <c r="K136" s="34">
        <v>1</v>
      </c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>
        <f>SUM(G136:AF136)</f>
        <v>1</v>
      </c>
      <c r="AH136" s="34">
        <f t="shared" si="16"/>
        <v>0</v>
      </c>
      <c r="AI136" s="35">
        <f t="shared" si="17"/>
        <v>0</v>
      </c>
    </row>
    <row r="137" spans="1:35" x14ac:dyDescent="0.25">
      <c r="A137" s="30" t="s">
        <v>353</v>
      </c>
      <c r="B137" s="31" t="s">
        <v>354</v>
      </c>
      <c r="C137" s="31" t="s">
        <v>355</v>
      </c>
      <c r="D137" s="32" t="s">
        <v>329</v>
      </c>
      <c r="E137" s="33" t="s">
        <v>12</v>
      </c>
      <c r="F137" s="32" t="s">
        <v>209</v>
      </c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>
        <v>1</v>
      </c>
      <c r="AB137" s="34">
        <v>1</v>
      </c>
      <c r="AC137" s="34">
        <v>1</v>
      </c>
      <c r="AD137" s="34">
        <v>1</v>
      </c>
      <c r="AE137" s="34">
        <v>1</v>
      </c>
      <c r="AF137" s="34"/>
      <c r="AG137" s="34">
        <f>SUM(G137:AE137)</f>
        <v>5</v>
      </c>
      <c r="AH137" s="34">
        <f t="shared" si="16"/>
        <v>5</v>
      </c>
      <c r="AI137" s="35">
        <f t="shared" si="17"/>
        <v>0.23809523809523808</v>
      </c>
    </row>
    <row r="138" spans="1:35" x14ac:dyDescent="0.25">
      <c r="A138" s="30" t="s">
        <v>75</v>
      </c>
      <c r="B138" s="32" t="s">
        <v>76</v>
      </c>
      <c r="C138" s="32" t="s">
        <v>77</v>
      </c>
      <c r="D138" s="32" t="s">
        <v>11</v>
      </c>
      <c r="E138" s="33" t="s">
        <v>12</v>
      </c>
      <c r="F138" s="32" t="s">
        <v>53</v>
      </c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>
        <v>1</v>
      </c>
      <c r="AB138" s="34">
        <v>1</v>
      </c>
      <c r="AC138" s="34"/>
      <c r="AD138" s="34"/>
      <c r="AE138" s="34"/>
      <c r="AF138" s="34"/>
      <c r="AG138" s="34">
        <f>SUM(G138:AE138)</f>
        <v>2</v>
      </c>
      <c r="AH138" s="34">
        <f t="shared" si="16"/>
        <v>2</v>
      </c>
      <c r="AI138" s="35">
        <f t="shared" si="17"/>
        <v>9.5238095238095233E-2</v>
      </c>
    </row>
    <row r="139" spans="1:35" x14ac:dyDescent="0.25">
      <c r="A139" s="37" t="s">
        <v>442</v>
      </c>
      <c r="B139" s="31" t="s">
        <v>443</v>
      </c>
      <c r="C139" s="31" t="s">
        <v>444</v>
      </c>
      <c r="D139" s="32" t="s">
        <v>441</v>
      </c>
      <c r="E139" s="33" t="s">
        <v>12</v>
      </c>
      <c r="F139" s="32" t="s">
        <v>131</v>
      </c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>
        <f>SUM(G139:AF139)</f>
        <v>0</v>
      </c>
      <c r="AH139" s="34">
        <f t="shared" si="16"/>
        <v>0</v>
      </c>
      <c r="AI139" s="35">
        <f t="shared" si="17"/>
        <v>0</v>
      </c>
    </row>
    <row r="140" spans="1:35" x14ac:dyDescent="0.25">
      <c r="A140" s="30" t="s">
        <v>248</v>
      </c>
      <c r="B140" s="31" t="s">
        <v>249</v>
      </c>
      <c r="C140" s="31" t="s">
        <v>250</v>
      </c>
      <c r="D140" s="32" t="s">
        <v>208</v>
      </c>
      <c r="E140" s="33" t="s">
        <v>130</v>
      </c>
      <c r="F140" s="40" t="s">
        <v>13</v>
      </c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>
        <f t="shared" ref="AG140:AG149" si="18">SUM(G140:AE140)</f>
        <v>0</v>
      </c>
      <c r="AH140" s="34">
        <f t="shared" si="16"/>
        <v>0</v>
      </c>
      <c r="AI140" s="35">
        <f t="shared" si="17"/>
        <v>0</v>
      </c>
    </row>
    <row r="141" spans="1:35" x14ac:dyDescent="0.25">
      <c r="A141" s="30" t="s">
        <v>388</v>
      </c>
      <c r="B141" s="31" t="s">
        <v>389</v>
      </c>
      <c r="C141" s="31" t="s">
        <v>390</v>
      </c>
      <c r="D141" s="32" t="s">
        <v>329</v>
      </c>
      <c r="E141" s="33" t="s">
        <v>12</v>
      </c>
      <c r="F141" s="32" t="s">
        <v>209</v>
      </c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>
        <f t="shared" si="18"/>
        <v>0</v>
      </c>
      <c r="AH141" s="34">
        <f t="shared" si="16"/>
        <v>0</v>
      </c>
      <c r="AI141" s="35">
        <f t="shared" si="17"/>
        <v>0</v>
      </c>
    </row>
    <row r="142" spans="1:35" x14ac:dyDescent="0.25">
      <c r="A142" s="30" t="s">
        <v>417</v>
      </c>
      <c r="B142" s="32" t="s">
        <v>418</v>
      </c>
      <c r="C142" s="32" t="s">
        <v>419</v>
      </c>
      <c r="D142" s="32" t="s">
        <v>329</v>
      </c>
      <c r="E142" s="32" t="s">
        <v>12</v>
      </c>
      <c r="F142" s="32" t="s">
        <v>289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>
        <f t="shared" si="18"/>
        <v>0</v>
      </c>
      <c r="AH142" s="34">
        <f t="shared" si="16"/>
        <v>0</v>
      </c>
      <c r="AI142" s="35">
        <f t="shared" si="17"/>
        <v>0</v>
      </c>
    </row>
    <row r="143" spans="1:35" x14ac:dyDescent="0.25">
      <c r="A143" s="37">
        <v>916792744</v>
      </c>
      <c r="B143" s="32" t="s">
        <v>313</v>
      </c>
      <c r="C143" s="32" t="s">
        <v>314</v>
      </c>
      <c r="D143" s="32" t="s">
        <v>208</v>
      </c>
      <c r="E143" s="33" t="s">
        <v>130</v>
      </c>
      <c r="F143" s="32" t="s">
        <v>315</v>
      </c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>
        <f t="shared" si="18"/>
        <v>0</v>
      </c>
      <c r="AH143" s="34">
        <f t="shared" si="16"/>
        <v>0</v>
      </c>
      <c r="AI143" s="35">
        <f t="shared" si="17"/>
        <v>0</v>
      </c>
    </row>
    <row r="144" spans="1:35" x14ac:dyDescent="0.25">
      <c r="A144" s="37" t="s">
        <v>362</v>
      </c>
      <c r="B144" s="31" t="s">
        <v>363</v>
      </c>
      <c r="C144" s="31" t="s">
        <v>364</v>
      </c>
      <c r="D144" s="32" t="s">
        <v>329</v>
      </c>
      <c r="E144" s="33" t="s">
        <v>12</v>
      </c>
      <c r="F144" s="32" t="s">
        <v>209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>
        <v>1</v>
      </c>
      <c r="AA144" s="34">
        <v>1</v>
      </c>
      <c r="AB144" s="34">
        <v>1</v>
      </c>
      <c r="AC144" s="34">
        <v>1</v>
      </c>
      <c r="AD144" s="34">
        <v>1</v>
      </c>
      <c r="AE144" s="34"/>
      <c r="AF144" s="34"/>
      <c r="AG144" s="34">
        <f t="shared" si="18"/>
        <v>5</v>
      </c>
      <c r="AH144" s="34">
        <f t="shared" si="16"/>
        <v>5</v>
      </c>
      <c r="AI144" s="35">
        <f t="shared" si="17"/>
        <v>0.23809523809523808</v>
      </c>
    </row>
    <row r="145" spans="1:35" x14ac:dyDescent="0.25">
      <c r="A145" s="42" t="s">
        <v>123</v>
      </c>
      <c r="B145" s="44" t="s">
        <v>124</v>
      </c>
      <c r="C145" s="44" t="s">
        <v>125</v>
      </c>
      <c r="D145" s="32" t="s">
        <v>11</v>
      </c>
      <c r="E145" s="33" t="s">
        <v>12</v>
      </c>
      <c r="F145" s="32" t="s">
        <v>53</v>
      </c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>
        <f t="shared" si="18"/>
        <v>0</v>
      </c>
      <c r="AH145" s="34">
        <f t="shared" si="16"/>
        <v>0</v>
      </c>
      <c r="AI145" s="35">
        <f t="shared" si="17"/>
        <v>0</v>
      </c>
    </row>
    <row r="146" spans="1:35" x14ac:dyDescent="0.25">
      <c r="A146" s="30">
        <v>417934744</v>
      </c>
      <c r="B146" s="31" t="s">
        <v>365</v>
      </c>
      <c r="C146" s="31" t="s">
        <v>366</v>
      </c>
      <c r="D146" s="32" t="s">
        <v>329</v>
      </c>
      <c r="E146" s="33" t="s">
        <v>12</v>
      </c>
      <c r="F146" s="32" t="s">
        <v>209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34">
        <v>1</v>
      </c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>
        <v>1</v>
      </c>
      <c r="AB146" s="34"/>
      <c r="AC146" s="34"/>
      <c r="AD146" s="34"/>
      <c r="AE146" s="34"/>
      <c r="AF146" s="34"/>
      <c r="AG146" s="34">
        <f t="shared" si="18"/>
        <v>2</v>
      </c>
      <c r="AH146" s="34">
        <f t="shared" si="16"/>
        <v>2</v>
      </c>
      <c r="AI146" s="35">
        <f t="shared" si="17"/>
        <v>9.5238095238095233E-2</v>
      </c>
    </row>
    <row r="147" spans="1:35" x14ac:dyDescent="0.25">
      <c r="A147" s="30" t="s">
        <v>391</v>
      </c>
      <c r="B147" s="31" t="s">
        <v>392</v>
      </c>
      <c r="C147" s="31" t="s">
        <v>393</v>
      </c>
      <c r="D147" s="32" t="s">
        <v>329</v>
      </c>
      <c r="E147" s="33" t="s">
        <v>12</v>
      </c>
      <c r="F147" s="32" t="s">
        <v>289</v>
      </c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>
        <f t="shared" si="18"/>
        <v>0</v>
      </c>
      <c r="AH147" s="34">
        <f t="shared" si="16"/>
        <v>0</v>
      </c>
      <c r="AI147" s="35">
        <f t="shared" si="17"/>
        <v>0</v>
      </c>
    </row>
    <row r="148" spans="1:35" x14ac:dyDescent="0.25">
      <c r="A148" s="30">
        <v>137082744</v>
      </c>
      <c r="B148" s="31" t="s">
        <v>426</v>
      </c>
      <c r="C148" s="31" t="s">
        <v>427</v>
      </c>
      <c r="D148" s="32" t="s">
        <v>428</v>
      </c>
      <c r="E148" s="33" t="s">
        <v>12</v>
      </c>
      <c r="F148" s="32" t="s">
        <v>209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>
        <f t="shared" si="18"/>
        <v>0</v>
      </c>
      <c r="AH148" s="34">
        <f t="shared" si="16"/>
        <v>0</v>
      </c>
      <c r="AI148" s="35">
        <f t="shared" si="17"/>
        <v>0</v>
      </c>
    </row>
    <row r="149" spans="1:35" x14ac:dyDescent="0.25">
      <c r="A149" s="37" t="s">
        <v>382</v>
      </c>
      <c r="B149" s="31" t="s">
        <v>383</v>
      </c>
      <c r="C149" s="31" t="s">
        <v>384</v>
      </c>
      <c r="D149" s="32" t="s">
        <v>329</v>
      </c>
      <c r="E149" s="33" t="s">
        <v>12</v>
      </c>
      <c r="F149" s="32" t="s">
        <v>209</v>
      </c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>
        <f t="shared" si="18"/>
        <v>0</v>
      </c>
      <c r="AH149" s="34">
        <f t="shared" si="16"/>
        <v>0</v>
      </c>
      <c r="AI149" s="35">
        <f t="shared" si="17"/>
        <v>0</v>
      </c>
    </row>
    <row r="150" spans="1:35" x14ac:dyDescent="0.25">
      <c r="A150" s="30" t="s">
        <v>473</v>
      </c>
      <c r="B150" s="31" t="s">
        <v>474</v>
      </c>
      <c r="C150" s="31" t="s">
        <v>475</v>
      </c>
      <c r="D150" s="32" t="s">
        <v>441</v>
      </c>
      <c r="E150" s="33" t="s">
        <v>12</v>
      </c>
      <c r="F150" s="32" t="s">
        <v>131</v>
      </c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>
        <f>SUM(G150:AF150)</f>
        <v>0</v>
      </c>
      <c r="AH150" s="34">
        <f t="shared" si="16"/>
        <v>0</v>
      </c>
      <c r="AI150" s="35">
        <f t="shared" si="17"/>
        <v>0</v>
      </c>
    </row>
    <row r="151" spans="1:35" x14ac:dyDescent="0.25">
      <c r="A151" s="37" t="s">
        <v>316</v>
      </c>
      <c r="B151" s="32" t="s">
        <v>317</v>
      </c>
      <c r="C151" s="32" t="s">
        <v>318</v>
      </c>
      <c r="D151" s="32" t="s">
        <v>208</v>
      </c>
      <c r="E151" s="33" t="s">
        <v>130</v>
      </c>
      <c r="F151" s="32" t="s">
        <v>289</v>
      </c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>
        <f>SUM(G151:AE151)</f>
        <v>0</v>
      </c>
      <c r="AH151" s="34">
        <f t="shared" si="16"/>
        <v>0</v>
      </c>
      <c r="AI151" s="35">
        <f t="shared" si="17"/>
        <v>0</v>
      </c>
    </row>
    <row r="152" spans="1:35" x14ac:dyDescent="0.25">
      <c r="A152" s="37" t="s">
        <v>105</v>
      </c>
      <c r="B152" s="32" t="s">
        <v>106</v>
      </c>
      <c r="C152" s="32" t="s">
        <v>107</v>
      </c>
      <c r="D152" s="32" t="s">
        <v>11</v>
      </c>
      <c r="E152" s="33" t="s">
        <v>12</v>
      </c>
      <c r="F152" s="32" t="s">
        <v>53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>
        <f>SUM(G152:AE152)</f>
        <v>0</v>
      </c>
      <c r="AH152" s="34">
        <f t="shared" si="16"/>
        <v>0</v>
      </c>
      <c r="AI152" s="35">
        <f t="shared" si="17"/>
        <v>0</v>
      </c>
    </row>
    <row r="153" spans="1:35" x14ac:dyDescent="0.25">
      <c r="A153" s="30" t="s">
        <v>216</v>
      </c>
      <c r="B153" s="31" t="s">
        <v>217</v>
      </c>
      <c r="C153" s="31" t="s">
        <v>218</v>
      </c>
      <c r="D153" s="32" t="s">
        <v>208</v>
      </c>
      <c r="E153" s="33" t="s">
        <v>130</v>
      </c>
      <c r="F153" s="32" t="s">
        <v>13</v>
      </c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>
        <f>SUM(G153:AE153)</f>
        <v>0</v>
      </c>
      <c r="AH153" s="34">
        <f t="shared" si="16"/>
        <v>0</v>
      </c>
      <c r="AI153" s="35">
        <f t="shared" si="17"/>
        <v>0</v>
      </c>
    </row>
    <row r="154" spans="1:35" x14ac:dyDescent="0.25">
      <c r="A154" s="30" t="s">
        <v>296</v>
      </c>
      <c r="B154" s="31" t="s">
        <v>297</v>
      </c>
      <c r="C154" s="31" t="s">
        <v>298</v>
      </c>
      <c r="D154" s="32" t="s">
        <v>208</v>
      </c>
      <c r="E154" s="33" t="s">
        <v>130</v>
      </c>
      <c r="F154" s="32" t="s">
        <v>289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>
        <f>SUM(G154:AE154)</f>
        <v>0</v>
      </c>
      <c r="AH154" s="34">
        <f t="shared" si="16"/>
        <v>0</v>
      </c>
      <c r="AI154" s="35">
        <f t="shared" si="17"/>
        <v>0</v>
      </c>
    </row>
    <row r="155" spans="1:35" x14ac:dyDescent="0.25">
      <c r="A155" s="30" t="s">
        <v>455</v>
      </c>
      <c r="B155" s="31" t="s">
        <v>456</v>
      </c>
      <c r="C155" s="31" t="s">
        <v>457</v>
      </c>
      <c r="D155" s="32" t="s">
        <v>441</v>
      </c>
      <c r="E155" s="33" t="s">
        <v>12</v>
      </c>
      <c r="F155" s="32" t="s">
        <v>131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>
        <v>1</v>
      </c>
      <c r="AA155" s="34"/>
      <c r="AB155" s="34"/>
      <c r="AC155" s="34"/>
      <c r="AD155" s="34"/>
      <c r="AE155" s="34"/>
      <c r="AF155" s="34">
        <v>1</v>
      </c>
      <c r="AG155" s="34">
        <f>SUM(G155:AF155)</f>
        <v>2</v>
      </c>
      <c r="AH155" s="34">
        <f t="shared" si="16"/>
        <v>2</v>
      </c>
      <c r="AI155" s="35">
        <f t="shared" si="17"/>
        <v>9.5238095238095233E-2</v>
      </c>
    </row>
    <row r="156" spans="1:35" x14ac:dyDescent="0.25">
      <c r="A156" s="37" t="s">
        <v>93</v>
      </c>
      <c r="B156" s="32" t="s">
        <v>94</v>
      </c>
      <c r="C156" s="32" t="s">
        <v>95</v>
      </c>
      <c r="D156" s="32" t="s">
        <v>11</v>
      </c>
      <c r="E156" s="33" t="s">
        <v>12</v>
      </c>
      <c r="F156" s="32" t="s">
        <v>53</v>
      </c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>
        <v>1</v>
      </c>
      <c r="AF156" s="34">
        <v>1</v>
      </c>
      <c r="AG156" s="34">
        <f>SUM(G156:AE156)</f>
        <v>1</v>
      </c>
      <c r="AH156" s="34">
        <f t="shared" si="16"/>
        <v>2</v>
      </c>
      <c r="AI156" s="35">
        <f t="shared" si="17"/>
        <v>9.5238095238095233E-2</v>
      </c>
    </row>
    <row r="157" spans="1:35" x14ac:dyDescent="0.25">
      <c r="A157" s="37" t="s">
        <v>126</v>
      </c>
      <c r="B157" s="31" t="s">
        <v>127</v>
      </c>
      <c r="C157" s="31" t="s">
        <v>128</v>
      </c>
      <c r="D157" s="32" t="s">
        <v>129</v>
      </c>
      <c r="E157" s="33" t="s">
        <v>130</v>
      </c>
      <c r="F157" s="32" t="s">
        <v>131</v>
      </c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>
        <f>SUM(G157:AE157)</f>
        <v>0</v>
      </c>
      <c r="AH157" s="34">
        <f t="shared" si="16"/>
        <v>0</v>
      </c>
      <c r="AI157" s="35">
        <f t="shared" si="17"/>
        <v>0</v>
      </c>
    </row>
    <row r="158" spans="1:35" x14ac:dyDescent="0.25">
      <c r="A158" s="30" t="s">
        <v>234</v>
      </c>
      <c r="B158" s="31" t="s">
        <v>235</v>
      </c>
      <c r="C158" s="31" t="s">
        <v>236</v>
      </c>
      <c r="D158" s="32" t="s">
        <v>208</v>
      </c>
      <c r="E158" s="33" t="s">
        <v>130</v>
      </c>
      <c r="F158" s="38" t="s">
        <v>209</v>
      </c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>
        <f>SUM(G158:AE158)</f>
        <v>0</v>
      </c>
      <c r="AH158" s="34">
        <f t="shared" si="16"/>
        <v>0</v>
      </c>
      <c r="AI158" s="35">
        <f t="shared" si="17"/>
        <v>0</v>
      </c>
    </row>
    <row r="159" spans="1:35" x14ac:dyDescent="0.25">
      <c r="A159" s="30" t="s">
        <v>228</v>
      </c>
      <c r="B159" s="31" t="s">
        <v>229</v>
      </c>
      <c r="C159" s="31" t="s">
        <v>230</v>
      </c>
      <c r="D159" s="32" t="s">
        <v>208</v>
      </c>
      <c r="E159" s="33" t="s">
        <v>130</v>
      </c>
      <c r="F159" s="32" t="s">
        <v>209</v>
      </c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>
        <f>SUM(G159:AE159)</f>
        <v>0</v>
      </c>
      <c r="AH159" s="34">
        <f t="shared" si="16"/>
        <v>0</v>
      </c>
      <c r="AI159" s="35">
        <f t="shared" si="17"/>
        <v>0</v>
      </c>
    </row>
    <row r="160" spans="1:35" x14ac:dyDescent="0.25">
      <c r="A160" s="30" t="s">
        <v>50</v>
      </c>
      <c r="B160" s="31" t="s">
        <v>51</v>
      </c>
      <c r="C160" s="31" t="s">
        <v>52</v>
      </c>
      <c r="D160" s="32" t="s">
        <v>11</v>
      </c>
      <c r="E160" s="33" t="s">
        <v>12</v>
      </c>
      <c r="F160" s="32" t="s">
        <v>53</v>
      </c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>
        <f>SUM(G160:AE160)</f>
        <v>0</v>
      </c>
      <c r="AH160" s="34">
        <f t="shared" si="16"/>
        <v>0</v>
      </c>
      <c r="AI160" s="35">
        <f t="shared" si="17"/>
        <v>0</v>
      </c>
    </row>
    <row r="161" spans="1:35" x14ac:dyDescent="0.25">
      <c r="A161" s="30" t="s">
        <v>504</v>
      </c>
      <c r="B161" s="31" t="s">
        <v>505</v>
      </c>
      <c r="C161" s="31" t="s">
        <v>506</v>
      </c>
      <c r="D161" s="32" t="s">
        <v>441</v>
      </c>
      <c r="E161" s="33" t="s">
        <v>12</v>
      </c>
      <c r="F161" s="32" t="s">
        <v>131</v>
      </c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>
        <f>SUM(G161:AF161)</f>
        <v>0</v>
      </c>
      <c r="AH161" s="34">
        <f t="shared" si="16"/>
        <v>0</v>
      </c>
      <c r="AI161" s="35">
        <f t="shared" si="17"/>
        <v>0</v>
      </c>
    </row>
    <row r="162" spans="1:35" x14ac:dyDescent="0.25">
      <c r="A162" s="30" t="s">
        <v>486</v>
      </c>
      <c r="B162" s="31" t="s">
        <v>487</v>
      </c>
      <c r="C162" s="31" t="s">
        <v>488</v>
      </c>
      <c r="D162" s="32" t="s">
        <v>441</v>
      </c>
      <c r="E162" s="33" t="s">
        <v>12</v>
      </c>
      <c r="F162" s="32" t="s">
        <v>131</v>
      </c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>
        <f>SUM(G162:AF162)</f>
        <v>0</v>
      </c>
      <c r="AH162" s="34">
        <f t="shared" ref="AH162:AH170" si="19">SUM(L162:AF162)</f>
        <v>0</v>
      </c>
      <c r="AI162" s="35">
        <f t="shared" ref="AI162:AI170" si="20">AH162*8/168</f>
        <v>0</v>
      </c>
    </row>
    <row r="163" spans="1:35" x14ac:dyDescent="0.25">
      <c r="A163" s="37" t="s">
        <v>335</v>
      </c>
      <c r="B163" s="31" t="s">
        <v>336</v>
      </c>
      <c r="C163" s="31" t="s">
        <v>337</v>
      </c>
      <c r="D163" s="32" t="s">
        <v>329</v>
      </c>
      <c r="E163" s="33" t="s">
        <v>12</v>
      </c>
      <c r="F163" s="32" t="s">
        <v>209</v>
      </c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>
        <f t="shared" ref="AG163:AG170" si="21">SUM(G163:AE163)</f>
        <v>0</v>
      </c>
      <c r="AH163" s="34">
        <f t="shared" si="19"/>
        <v>0</v>
      </c>
      <c r="AI163" s="35">
        <f t="shared" si="20"/>
        <v>0</v>
      </c>
    </row>
    <row r="164" spans="1:35" x14ac:dyDescent="0.25">
      <c r="A164" s="30" t="s">
        <v>202</v>
      </c>
      <c r="B164" s="31" t="s">
        <v>203</v>
      </c>
      <c r="C164" s="31" t="s">
        <v>204</v>
      </c>
      <c r="D164" s="32" t="s">
        <v>208</v>
      </c>
      <c r="E164" s="33" t="s">
        <v>130</v>
      </c>
      <c r="F164" s="31" t="s">
        <v>183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>
        <f t="shared" si="21"/>
        <v>0</v>
      </c>
      <c r="AH164" s="34">
        <f t="shared" si="19"/>
        <v>0</v>
      </c>
      <c r="AI164" s="35">
        <f t="shared" si="20"/>
        <v>0</v>
      </c>
    </row>
    <row r="165" spans="1:35" x14ac:dyDescent="0.25">
      <c r="A165" s="37" t="s">
        <v>531</v>
      </c>
      <c r="B165" s="12" t="s">
        <v>532</v>
      </c>
      <c r="C165" s="31" t="s">
        <v>533</v>
      </c>
      <c r="D165" s="32" t="s">
        <v>11</v>
      </c>
      <c r="E165" s="33" t="s">
        <v>12</v>
      </c>
      <c r="F165" s="32" t="s">
        <v>53</v>
      </c>
      <c r="G165" s="34"/>
      <c r="H165" s="34"/>
      <c r="I165" s="34"/>
      <c r="J165" s="34"/>
      <c r="K165" s="34"/>
      <c r="L165" s="34"/>
      <c r="M165" s="34"/>
      <c r="N165" s="34"/>
      <c r="O165" s="34"/>
      <c r="P165" s="34">
        <v>1</v>
      </c>
      <c r="Q165" s="34">
        <v>1</v>
      </c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>
        <f t="shared" si="21"/>
        <v>2</v>
      </c>
      <c r="AH165" s="34">
        <f t="shared" si="19"/>
        <v>2</v>
      </c>
      <c r="AI165" s="35">
        <f t="shared" si="20"/>
        <v>9.5238095238095233E-2</v>
      </c>
    </row>
    <row r="166" spans="1:35" x14ac:dyDescent="0.25">
      <c r="A166" s="30" t="s">
        <v>69</v>
      </c>
      <c r="B166" s="32" t="s">
        <v>70</v>
      </c>
      <c r="C166" s="32" t="s">
        <v>71</v>
      </c>
      <c r="D166" s="32" t="s">
        <v>11</v>
      </c>
      <c r="E166" s="33" t="s">
        <v>12</v>
      </c>
      <c r="F166" s="32" t="s">
        <v>53</v>
      </c>
      <c r="G166" s="34"/>
      <c r="H166" s="34"/>
      <c r="I166" s="34"/>
      <c r="J166" s="34"/>
      <c r="K166" s="34">
        <v>1</v>
      </c>
      <c r="L166" s="34">
        <v>1</v>
      </c>
      <c r="M166" s="34">
        <v>1</v>
      </c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>
        <f t="shared" si="21"/>
        <v>3</v>
      </c>
      <c r="AH166" s="34">
        <f t="shared" si="19"/>
        <v>2</v>
      </c>
      <c r="AI166" s="35">
        <f t="shared" si="20"/>
        <v>9.5238095238095233E-2</v>
      </c>
    </row>
    <row r="167" spans="1:35" x14ac:dyDescent="0.25">
      <c r="A167" s="30" t="s">
        <v>20</v>
      </c>
      <c r="B167" s="31" t="s">
        <v>21</v>
      </c>
      <c r="C167" s="31" t="s">
        <v>22</v>
      </c>
      <c r="D167" s="32" t="s">
        <v>11</v>
      </c>
      <c r="E167" s="33" t="s">
        <v>12</v>
      </c>
      <c r="F167" s="32" t="s">
        <v>13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>
        <v>1</v>
      </c>
      <c r="AF167" s="34">
        <v>1</v>
      </c>
      <c r="AG167" s="34">
        <f t="shared" si="21"/>
        <v>1</v>
      </c>
      <c r="AH167" s="34">
        <f t="shared" si="19"/>
        <v>2</v>
      </c>
      <c r="AI167" s="35">
        <f t="shared" si="20"/>
        <v>9.5238095238095233E-2</v>
      </c>
    </row>
    <row r="168" spans="1:35" x14ac:dyDescent="0.25">
      <c r="A168" s="30" t="s">
        <v>225</v>
      </c>
      <c r="B168" s="31" t="s">
        <v>226</v>
      </c>
      <c r="C168" s="31" t="s">
        <v>227</v>
      </c>
      <c r="D168" s="32" t="s">
        <v>208</v>
      </c>
      <c r="E168" s="33" t="s">
        <v>130</v>
      </c>
      <c r="F168" s="32" t="s">
        <v>209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>
        <f t="shared" si="21"/>
        <v>0</v>
      </c>
      <c r="AH168" s="34">
        <f t="shared" si="19"/>
        <v>0</v>
      </c>
      <c r="AI168" s="35">
        <f t="shared" si="20"/>
        <v>0</v>
      </c>
    </row>
    <row r="169" spans="1:35" x14ac:dyDescent="0.25">
      <c r="A169" s="37" t="s">
        <v>257</v>
      </c>
      <c r="B169" s="31" t="s">
        <v>258</v>
      </c>
      <c r="C169" s="31" t="s">
        <v>259</v>
      </c>
      <c r="D169" s="32" t="s">
        <v>208</v>
      </c>
      <c r="E169" s="33" t="s">
        <v>130</v>
      </c>
      <c r="F169" s="32" t="s">
        <v>13</v>
      </c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>
        <f t="shared" si="21"/>
        <v>0</v>
      </c>
      <c r="AH169" s="34">
        <f t="shared" si="19"/>
        <v>0</v>
      </c>
      <c r="AI169" s="35">
        <f t="shared" si="20"/>
        <v>0</v>
      </c>
    </row>
    <row r="170" spans="1:35" x14ac:dyDescent="0.25">
      <c r="A170" s="30">
        <v>973022744</v>
      </c>
      <c r="B170" s="32" t="s">
        <v>319</v>
      </c>
      <c r="C170" s="32" t="s">
        <v>320</v>
      </c>
      <c r="D170" s="32" t="s">
        <v>208</v>
      </c>
      <c r="E170" s="33" t="s">
        <v>130</v>
      </c>
      <c r="F170" s="32" t="s">
        <v>289</v>
      </c>
      <c r="G170" s="34"/>
      <c r="H170" s="34"/>
      <c r="I170" s="34"/>
      <c r="J170" s="34"/>
      <c r="K170" s="34"/>
      <c r="L170" s="34"/>
      <c r="M170" s="34">
        <v>1</v>
      </c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>
        <f t="shared" si="21"/>
        <v>1</v>
      </c>
      <c r="AH170" s="34">
        <f t="shared" si="19"/>
        <v>1</v>
      </c>
      <c r="AI170" s="35">
        <f t="shared" si="20"/>
        <v>4.7619047619047616E-2</v>
      </c>
    </row>
    <row r="171" spans="1:35" x14ac:dyDescent="0.25">
      <c r="AG171" s="46">
        <f>SUBTOTAL(9,AG2:AG170)</f>
        <v>234</v>
      </c>
      <c r="AH171" s="46">
        <f>SUBTOTAL(9,AH2:AH170)</f>
        <v>197</v>
      </c>
      <c r="AI171" s="47">
        <f>SUM(AI2:AI170)</f>
        <v>9.3809523809523707</v>
      </c>
    </row>
  </sheetData>
  <sortState xmlns:xlrd2="http://schemas.microsoft.com/office/spreadsheetml/2017/richdata2" ref="A2:AI171">
    <sortCondition ref="C2:C171"/>
  </sortState>
  <conditionalFormatting sqref="G2:AF170">
    <cfRule type="cellIs" dxfId="5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193F-5BC7-4B34-B3EC-330694A0713E}">
  <sheetPr filterMode="1"/>
  <dimension ref="A1:AJ1048482"/>
  <sheetViews>
    <sheetView topLeftCell="B1" workbookViewId="0">
      <pane ySplit="1" topLeftCell="A48" activePane="bottomLeft" state="frozen"/>
      <selection pane="bottomLeft" activeCell="L73" sqref="L73"/>
    </sheetView>
  </sheetViews>
  <sheetFormatPr defaultColWidth="8.88671875" defaultRowHeight="11.25" customHeight="1" x14ac:dyDescent="0.25"/>
  <cols>
    <col min="1" max="1" width="9" style="19" bestFit="1" customWidth="1"/>
    <col min="2" max="2" width="5.88671875" style="19" bestFit="1" customWidth="1"/>
    <col min="3" max="3" width="19.6640625" style="19" customWidth="1"/>
    <col min="4" max="4" width="10.88671875" style="19" bestFit="1" customWidth="1"/>
    <col min="5" max="6" width="6.88671875" style="19" customWidth="1"/>
    <col min="7" max="7" width="7.44140625" style="19" customWidth="1"/>
    <col min="8" max="8" width="2.88671875" style="19" customWidth="1"/>
    <col min="9" max="9" width="3.33203125" style="19" customWidth="1"/>
    <col min="10" max="11" width="4.33203125" style="19" customWidth="1"/>
    <col min="12" max="12" width="3" style="19" customWidth="1"/>
    <col min="13" max="33" width="4.33203125" style="19" customWidth="1"/>
    <col min="34" max="34" width="5.33203125" style="19" bestFit="1" customWidth="1"/>
    <col min="35" max="16384" width="8.88671875" style="19"/>
  </cols>
  <sheetData>
    <row r="1" spans="1:36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534</v>
      </c>
      <c r="G1" s="1" t="s">
        <v>5</v>
      </c>
      <c r="H1" s="50">
        <v>45838</v>
      </c>
      <c r="I1" s="50">
        <v>45839</v>
      </c>
      <c r="J1" s="50">
        <v>45840</v>
      </c>
      <c r="K1" s="50">
        <v>45841</v>
      </c>
      <c r="L1" s="50">
        <v>45842</v>
      </c>
      <c r="M1" s="50">
        <v>45845</v>
      </c>
      <c r="N1" s="50">
        <v>45846</v>
      </c>
      <c r="O1" s="50">
        <v>45847</v>
      </c>
      <c r="P1" s="50">
        <v>45848</v>
      </c>
      <c r="Q1" s="50">
        <v>45849</v>
      </c>
      <c r="R1" s="50">
        <v>45852</v>
      </c>
      <c r="S1" s="50">
        <v>45853</v>
      </c>
      <c r="T1" s="50">
        <v>45854</v>
      </c>
      <c r="U1" s="50">
        <v>45855</v>
      </c>
      <c r="V1" s="50">
        <v>45856</v>
      </c>
      <c r="W1" s="50">
        <v>45859</v>
      </c>
      <c r="X1" s="50">
        <v>45860</v>
      </c>
      <c r="Y1" s="50">
        <v>45861</v>
      </c>
      <c r="Z1" s="50">
        <v>45862</v>
      </c>
      <c r="AA1" s="50">
        <v>45863</v>
      </c>
      <c r="AB1" s="50">
        <v>45866</v>
      </c>
      <c r="AC1" s="50">
        <v>45867</v>
      </c>
      <c r="AD1" s="50">
        <v>45868</v>
      </c>
      <c r="AE1" s="50">
        <v>45869</v>
      </c>
      <c r="AF1" s="69" t="s">
        <v>6</v>
      </c>
      <c r="AG1" s="70" t="s">
        <v>7</v>
      </c>
      <c r="AH1" s="18" t="s">
        <v>535</v>
      </c>
      <c r="AI1" s="18" t="s">
        <v>536</v>
      </c>
      <c r="AJ1" s="18" t="s">
        <v>537</v>
      </c>
    </row>
    <row r="2" spans="1:36" ht="11.25" hidden="1" customHeight="1" x14ac:dyDescent="0.25">
      <c r="A2" s="5" t="s">
        <v>29</v>
      </c>
      <c r="B2" s="4" t="s">
        <v>30</v>
      </c>
      <c r="C2" s="4" t="s">
        <v>31</v>
      </c>
      <c r="D2" s="4" t="s">
        <v>11</v>
      </c>
      <c r="E2" s="14" t="s">
        <v>12</v>
      </c>
      <c r="F2" s="6" t="s">
        <v>538</v>
      </c>
      <c r="G2" s="6" t="s">
        <v>13</v>
      </c>
      <c r="H2" s="18"/>
      <c r="I2" s="18"/>
      <c r="J2" s="18"/>
      <c r="K2" s="18">
        <v>1</v>
      </c>
      <c r="L2" s="18">
        <v>1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>
        <f t="shared" ref="AF2:AF33" si="0">SUM(H2:AA2)</f>
        <v>2</v>
      </c>
      <c r="AG2" s="62">
        <f t="shared" ref="AG2:AG33" si="1">SUM(I2:AE2)</f>
        <v>2</v>
      </c>
      <c r="AH2" s="63">
        <f t="shared" ref="AH2:AH41" si="2">AG2*8/184</f>
        <v>8.6956521739130432E-2</v>
      </c>
      <c r="AI2" s="18">
        <f t="shared" ref="AI2:AI33" si="3">184/184</f>
        <v>1</v>
      </c>
      <c r="AJ2" s="63">
        <f t="shared" ref="AJ2:AJ33" si="4">AI2-AH2</f>
        <v>0.91304347826086962</v>
      </c>
    </row>
    <row r="3" spans="1:36" ht="10.8" hidden="1" x14ac:dyDescent="0.25">
      <c r="A3" s="3" t="s">
        <v>8</v>
      </c>
      <c r="B3" s="4" t="s">
        <v>9</v>
      </c>
      <c r="C3" s="4" t="s">
        <v>10</v>
      </c>
      <c r="D3" s="4" t="s">
        <v>11</v>
      </c>
      <c r="E3" s="14" t="s">
        <v>12</v>
      </c>
      <c r="F3" s="6" t="s">
        <v>538</v>
      </c>
      <c r="G3" s="6" t="s">
        <v>13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>
        <f t="shared" si="0"/>
        <v>0</v>
      </c>
      <c r="AG3" s="62">
        <f t="shared" si="1"/>
        <v>0</v>
      </c>
      <c r="AH3" s="63">
        <f t="shared" si="2"/>
        <v>0</v>
      </c>
      <c r="AI3" s="18">
        <f t="shared" si="3"/>
        <v>1</v>
      </c>
      <c r="AJ3" s="63">
        <f t="shared" si="4"/>
        <v>1</v>
      </c>
    </row>
    <row r="4" spans="1:36" ht="10.8" hidden="1" x14ac:dyDescent="0.25">
      <c r="A4" s="3" t="s">
        <v>38</v>
      </c>
      <c r="B4" s="4" t="s">
        <v>39</v>
      </c>
      <c r="C4" s="4" t="s">
        <v>40</v>
      </c>
      <c r="D4" s="4" t="s">
        <v>11</v>
      </c>
      <c r="E4" s="14" t="s">
        <v>12</v>
      </c>
      <c r="F4" s="6" t="s">
        <v>538</v>
      </c>
      <c r="G4" s="6" t="s">
        <v>13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>
        <f t="shared" si="0"/>
        <v>0</v>
      </c>
      <c r="AG4" s="62">
        <f t="shared" si="1"/>
        <v>0</v>
      </c>
      <c r="AH4" s="63">
        <f t="shared" si="2"/>
        <v>0</v>
      </c>
      <c r="AI4" s="18">
        <f t="shared" si="3"/>
        <v>1</v>
      </c>
      <c r="AJ4" s="63">
        <f t="shared" si="4"/>
        <v>1</v>
      </c>
    </row>
    <row r="5" spans="1:36" ht="10.8" hidden="1" x14ac:dyDescent="0.25">
      <c r="A5" s="3" t="s">
        <v>14</v>
      </c>
      <c r="B5" s="4" t="s">
        <v>15</v>
      </c>
      <c r="C5" s="4" t="s">
        <v>16</v>
      </c>
      <c r="D5" s="4" t="s">
        <v>11</v>
      </c>
      <c r="E5" s="14" t="s">
        <v>12</v>
      </c>
      <c r="F5" s="6" t="s">
        <v>538</v>
      </c>
      <c r="G5" s="6" t="s">
        <v>13</v>
      </c>
      <c r="H5" s="18"/>
      <c r="I5" s="18"/>
      <c r="J5" s="18"/>
      <c r="K5" s="18"/>
      <c r="L5" s="18"/>
      <c r="M5" s="18"/>
      <c r="N5" s="18"/>
      <c r="O5" s="18">
        <v>1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>
        <f t="shared" si="0"/>
        <v>1</v>
      </c>
      <c r="AG5" s="62">
        <f t="shared" si="1"/>
        <v>1</v>
      </c>
      <c r="AH5" s="63">
        <f t="shared" si="2"/>
        <v>4.3478260869565216E-2</v>
      </c>
      <c r="AI5" s="18">
        <f t="shared" si="3"/>
        <v>1</v>
      </c>
      <c r="AJ5" s="63">
        <f t="shared" si="4"/>
        <v>0.95652173913043481</v>
      </c>
    </row>
    <row r="6" spans="1:36" ht="10.8" hidden="1" x14ac:dyDescent="0.25">
      <c r="A6" s="3" t="s">
        <v>26</v>
      </c>
      <c r="B6" s="4" t="s">
        <v>27</v>
      </c>
      <c r="C6" s="4" t="s">
        <v>28</v>
      </c>
      <c r="D6" s="4" t="s">
        <v>11</v>
      </c>
      <c r="E6" s="14" t="s">
        <v>12</v>
      </c>
      <c r="F6" s="6" t="s">
        <v>538</v>
      </c>
      <c r="G6" s="6" t="s">
        <v>13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>
        <f t="shared" si="0"/>
        <v>0</v>
      </c>
      <c r="AG6" s="62">
        <f t="shared" si="1"/>
        <v>0</v>
      </c>
      <c r="AH6" s="63">
        <f t="shared" si="2"/>
        <v>0</v>
      </c>
      <c r="AI6" s="18">
        <f t="shared" si="3"/>
        <v>1</v>
      </c>
      <c r="AJ6" s="63">
        <f t="shared" si="4"/>
        <v>1</v>
      </c>
    </row>
    <row r="7" spans="1:36" ht="10.8" hidden="1" x14ac:dyDescent="0.25">
      <c r="A7" s="3" t="s">
        <v>23</v>
      </c>
      <c r="B7" s="4" t="s">
        <v>24</v>
      </c>
      <c r="C7" s="4" t="s">
        <v>25</v>
      </c>
      <c r="D7" s="4" t="s">
        <v>11</v>
      </c>
      <c r="E7" s="14" t="s">
        <v>12</v>
      </c>
      <c r="F7" s="6" t="s">
        <v>538</v>
      </c>
      <c r="G7" s="6" t="s">
        <v>13</v>
      </c>
      <c r="H7" s="18">
        <v>1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>
        <f t="shared" si="0"/>
        <v>1</v>
      </c>
      <c r="AG7" s="62">
        <f t="shared" si="1"/>
        <v>0</v>
      </c>
      <c r="AH7" s="63">
        <f t="shared" si="2"/>
        <v>0</v>
      </c>
      <c r="AI7" s="18">
        <f t="shared" si="3"/>
        <v>1</v>
      </c>
      <c r="AJ7" s="63">
        <f t="shared" si="4"/>
        <v>1</v>
      </c>
    </row>
    <row r="8" spans="1:36" ht="10.8" hidden="1" x14ac:dyDescent="0.25">
      <c r="A8" s="3" t="s">
        <v>44</v>
      </c>
      <c r="B8" s="4" t="s">
        <v>45</v>
      </c>
      <c r="C8" s="4" t="s">
        <v>46</v>
      </c>
      <c r="D8" s="4" t="s">
        <v>11</v>
      </c>
      <c r="E8" s="14" t="s">
        <v>12</v>
      </c>
      <c r="F8" s="6" t="s">
        <v>538</v>
      </c>
      <c r="G8" s="6" t="s">
        <v>13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>
        <f t="shared" si="0"/>
        <v>0</v>
      </c>
      <c r="AG8" s="62">
        <f t="shared" si="1"/>
        <v>0</v>
      </c>
      <c r="AH8" s="63">
        <f t="shared" si="2"/>
        <v>0</v>
      </c>
      <c r="AI8" s="18">
        <f t="shared" si="3"/>
        <v>1</v>
      </c>
      <c r="AJ8" s="63">
        <f t="shared" si="4"/>
        <v>1</v>
      </c>
    </row>
    <row r="9" spans="1:36" ht="10.8" hidden="1" x14ac:dyDescent="0.25">
      <c r="A9" s="3" t="s">
        <v>32</v>
      </c>
      <c r="B9" s="4" t="s">
        <v>33</v>
      </c>
      <c r="C9" s="4" t="s">
        <v>34</v>
      </c>
      <c r="D9" s="4" t="s">
        <v>11</v>
      </c>
      <c r="E9" s="14" t="s">
        <v>12</v>
      </c>
      <c r="F9" s="6" t="s">
        <v>538</v>
      </c>
      <c r="G9" s="6" t="s">
        <v>13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>
        <f t="shared" si="0"/>
        <v>0</v>
      </c>
      <c r="AG9" s="62">
        <f t="shared" si="1"/>
        <v>0</v>
      </c>
      <c r="AH9" s="63">
        <f t="shared" si="2"/>
        <v>0</v>
      </c>
      <c r="AI9" s="18">
        <f t="shared" si="3"/>
        <v>1</v>
      </c>
      <c r="AJ9" s="63">
        <f t="shared" si="4"/>
        <v>1</v>
      </c>
    </row>
    <row r="10" spans="1:36" ht="10.8" hidden="1" x14ac:dyDescent="0.25">
      <c r="A10" s="3" t="s">
        <v>47</v>
      </c>
      <c r="B10" s="4" t="s">
        <v>48</v>
      </c>
      <c r="C10" s="4" t="s">
        <v>49</v>
      </c>
      <c r="D10" s="4" t="s">
        <v>11</v>
      </c>
      <c r="E10" s="14" t="s">
        <v>12</v>
      </c>
      <c r="F10" s="6" t="s">
        <v>538</v>
      </c>
      <c r="G10" s="6" t="s">
        <v>13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>
        <f t="shared" si="0"/>
        <v>0</v>
      </c>
      <c r="AG10" s="62">
        <f t="shared" si="1"/>
        <v>0</v>
      </c>
      <c r="AH10" s="63">
        <f t="shared" si="2"/>
        <v>0</v>
      </c>
      <c r="AI10" s="18">
        <f t="shared" si="3"/>
        <v>1</v>
      </c>
      <c r="AJ10" s="63">
        <f t="shared" si="4"/>
        <v>1</v>
      </c>
    </row>
    <row r="11" spans="1:36" ht="10.8" hidden="1" x14ac:dyDescent="0.25">
      <c r="A11" s="3" t="s">
        <v>35</v>
      </c>
      <c r="B11" s="4" t="s">
        <v>36</v>
      </c>
      <c r="C11" s="4" t="s">
        <v>37</v>
      </c>
      <c r="D11" s="4" t="s">
        <v>11</v>
      </c>
      <c r="E11" s="14" t="s">
        <v>12</v>
      </c>
      <c r="F11" s="6" t="s">
        <v>538</v>
      </c>
      <c r="G11" s="6" t="s">
        <v>13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>
        <f t="shared" si="0"/>
        <v>0</v>
      </c>
      <c r="AG11" s="62">
        <f t="shared" si="1"/>
        <v>0</v>
      </c>
      <c r="AH11" s="63">
        <f t="shared" si="2"/>
        <v>0</v>
      </c>
      <c r="AI11" s="18">
        <f t="shared" si="3"/>
        <v>1</v>
      </c>
      <c r="AJ11" s="63">
        <f t="shared" si="4"/>
        <v>1</v>
      </c>
    </row>
    <row r="12" spans="1:36" ht="10.8" hidden="1" x14ac:dyDescent="0.25">
      <c r="A12" s="5" t="s">
        <v>41</v>
      </c>
      <c r="B12" s="4" t="s">
        <v>42</v>
      </c>
      <c r="C12" s="4" t="s">
        <v>43</v>
      </c>
      <c r="D12" s="4" t="s">
        <v>11</v>
      </c>
      <c r="E12" s="14" t="s">
        <v>12</v>
      </c>
      <c r="F12" s="6" t="s">
        <v>538</v>
      </c>
      <c r="G12" s="6" t="s">
        <v>13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>
        <f t="shared" si="0"/>
        <v>0</v>
      </c>
      <c r="AG12" s="62">
        <f t="shared" si="1"/>
        <v>0</v>
      </c>
      <c r="AH12" s="63">
        <f t="shared" si="2"/>
        <v>0</v>
      </c>
      <c r="AI12" s="18">
        <f t="shared" si="3"/>
        <v>1</v>
      </c>
      <c r="AJ12" s="63">
        <f t="shared" si="4"/>
        <v>1</v>
      </c>
    </row>
    <row r="13" spans="1:36" ht="10.8" hidden="1" x14ac:dyDescent="0.25">
      <c r="A13" s="3" t="s">
        <v>17</v>
      </c>
      <c r="B13" s="4" t="s">
        <v>18</v>
      </c>
      <c r="C13" s="4" t="s">
        <v>19</v>
      </c>
      <c r="D13" s="4" t="s">
        <v>11</v>
      </c>
      <c r="E13" s="14" t="s">
        <v>12</v>
      </c>
      <c r="F13" s="6" t="s">
        <v>538</v>
      </c>
      <c r="G13" s="6" t="s">
        <v>13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>
        <f t="shared" si="0"/>
        <v>0</v>
      </c>
      <c r="AG13" s="62">
        <f t="shared" si="1"/>
        <v>0</v>
      </c>
      <c r="AH13" s="63">
        <f t="shared" si="2"/>
        <v>0</v>
      </c>
      <c r="AI13" s="18">
        <f t="shared" si="3"/>
        <v>1</v>
      </c>
      <c r="AJ13" s="63">
        <f t="shared" si="4"/>
        <v>1</v>
      </c>
    </row>
    <row r="14" spans="1:36" ht="10.8" hidden="1" x14ac:dyDescent="0.25">
      <c r="A14" s="3" t="s">
        <v>20</v>
      </c>
      <c r="B14" s="4" t="s">
        <v>21</v>
      </c>
      <c r="C14" s="4" t="s">
        <v>22</v>
      </c>
      <c r="D14" s="4" t="s">
        <v>11</v>
      </c>
      <c r="E14" s="14" t="s">
        <v>12</v>
      </c>
      <c r="F14" s="6" t="s">
        <v>538</v>
      </c>
      <c r="G14" s="6" t="s">
        <v>13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>
        <f t="shared" si="0"/>
        <v>0</v>
      </c>
      <c r="AG14" s="62">
        <f t="shared" si="1"/>
        <v>0</v>
      </c>
      <c r="AH14" s="63">
        <f t="shared" si="2"/>
        <v>0</v>
      </c>
      <c r="AI14" s="18">
        <f t="shared" si="3"/>
        <v>1</v>
      </c>
      <c r="AJ14" s="63">
        <f t="shared" si="4"/>
        <v>1</v>
      </c>
    </row>
    <row r="15" spans="1:36" ht="10.8" hidden="1" x14ac:dyDescent="0.25">
      <c r="A15" s="3" t="s">
        <v>539</v>
      </c>
      <c r="B15" s="4" t="s">
        <v>540</v>
      </c>
      <c r="C15" s="4" t="s">
        <v>541</v>
      </c>
      <c r="D15" s="4" t="s">
        <v>11</v>
      </c>
      <c r="E15" s="14" t="s">
        <v>12</v>
      </c>
      <c r="F15" s="6" t="s">
        <v>315</v>
      </c>
      <c r="G15" s="6" t="s">
        <v>13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>
        <f t="shared" si="0"/>
        <v>0</v>
      </c>
      <c r="AG15" s="62">
        <f t="shared" si="1"/>
        <v>0</v>
      </c>
      <c r="AH15" s="63">
        <f t="shared" si="2"/>
        <v>0</v>
      </c>
      <c r="AI15" s="18">
        <f t="shared" si="3"/>
        <v>1</v>
      </c>
      <c r="AJ15" s="63">
        <f t="shared" si="4"/>
        <v>1</v>
      </c>
    </row>
    <row r="16" spans="1:36" ht="10.8" hidden="1" x14ac:dyDescent="0.25">
      <c r="A16" s="3" t="s">
        <v>81</v>
      </c>
      <c r="B16" s="6" t="s">
        <v>82</v>
      </c>
      <c r="C16" s="6" t="s">
        <v>83</v>
      </c>
      <c r="D16" s="4" t="s">
        <v>11</v>
      </c>
      <c r="E16" s="14" t="s">
        <v>12</v>
      </c>
      <c r="F16" s="6" t="s">
        <v>53</v>
      </c>
      <c r="G16" s="6" t="s">
        <v>53</v>
      </c>
      <c r="H16" s="18"/>
      <c r="I16" s="18"/>
      <c r="J16" s="18"/>
      <c r="K16" s="18"/>
      <c r="L16" s="18"/>
      <c r="M16" s="18"/>
      <c r="N16" s="18"/>
      <c r="O16" s="18"/>
      <c r="P16" s="18"/>
      <c r="Q16" s="18">
        <v>1</v>
      </c>
      <c r="R16" s="18"/>
      <c r="S16" s="18"/>
      <c r="T16" s="18"/>
      <c r="U16" s="18"/>
      <c r="V16" s="18">
        <v>1</v>
      </c>
      <c r="W16" s="18"/>
      <c r="X16" s="18"/>
      <c r="Y16" s="18"/>
      <c r="Z16" s="18"/>
      <c r="AA16" s="18"/>
      <c r="AB16" s="18"/>
      <c r="AC16" s="18"/>
      <c r="AD16" s="18"/>
      <c r="AE16" s="18"/>
      <c r="AF16" s="18">
        <f t="shared" si="0"/>
        <v>2</v>
      </c>
      <c r="AG16" s="62">
        <f t="shared" si="1"/>
        <v>2</v>
      </c>
      <c r="AH16" s="63">
        <f t="shared" si="2"/>
        <v>8.6956521739130432E-2</v>
      </c>
      <c r="AI16" s="18">
        <f t="shared" si="3"/>
        <v>1</v>
      </c>
      <c r="AJ16" s="63">
        <f t="shared" si="4"/>
        <v>0.91304347826086962</v>
      </c>
    </row>
    <row r="17" spans="1:36" ht="10.8" hidden="1" x14ac:dyDescent="0.25">
      <c r="A17" s="5" t="s">
        <v>87</v>
      </c>
      <c r="B17" s="6" t="s">
        <v>88</v>
      </c>
      <c r="C17" s="6" t="s">
        <v>89</v>
      </c>
      <c r="D17" s="4" t="s">
        <v>11</v>
      </c>
      <c r="E17" s="14" t="s">
        <v>12</v>
      </c>
      <c r="F17" s="6" t="s">
        <v>53</v>
      </c>
      <c r="G17" s="6" t="s">
        <v>53</v>
      </c>
      <c r="H17" s="18"/>
      <c r="I17" s="18"/>
      <c r="J17" s="18"/>
      <c r="K17" s="18">
        <v>1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>
        <f t="shared" si="0"/>
        <v>1</v>
      </c>
      <c r="AG17" s="62">
        <f t="shared" si="1"/>
        <v>1</v>
      </c>
      <c r="AH17" s="63">
        <f t="shared" si="2"/>
        <v>4.3478260869565216E-2</v>
      </c>
      <c r="AI17" s="18">
        <f t="shared" si="3"/>
        <v>1</v>
      </c>
      <c r="AJ17" s="63">
        <f t="shared" si="4"/>
        <v>0.95652173913043481</v>
      </c>
    </row>
    <row r="18" spans="1:36" ht="10.8" hidden="1" x14ac:dyDescent="0.25">
      <c r="A18" s="3" t="s">
        <v>72</v>
      </c>
      <c r="B18" s="6" t="s">
        <v>73</v>
      </c>
      <c r="C18" s="6" t="s">
        <v>74</v>
      </c>
      <c r="D18" s="4" t="s">
        <v>11</v>
      </c>
      <c r="E18" s="14" t="s">
        <v>12</v>
      </c>
      <c r="F18" s="6" t="s">
        <v>53</v>
      </c>
      <c r="G18" s="6" t="s">
        <v>53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>
        <f t="shared" si="0"/>
        <v>0</v>
      </c>
      <c r="AG18" s="62">
        <f t="shared" si="1"/>
        <v>0</v>
      </c>
      <c r="AH18" s="63">
        <f t="shared" si="2"/>
        <v>0</v>
      </c>
      <c r="AI18" s="18">
        <f t="shared" si="3"/>
        <v>1</v>
      </c>
      <c r="AJ18" s="63">
        <f t="shared" si="4"/>
        <v>1</v>
      </c>
    </row>
    <row r="19" spans="1:36" ht="10.8" hidden="1" x14ac:dyDescent="0.25">
      <c r="A19" s="3" t="s">
        <v>57</v>
      </c>
      <c r="B19" s="4" t="s">
        <v>58</v>
      </c>
      <c r="C19" s="4" t="s">
        <v>59</v>
      </c>
      <c r="D19" s="4" t="s">
        <v>11</v>
      </c>
      <c r="E19" s="14" t="s">
        <v>12</v>
      </c>
      <c r="F19" s="6" t="s">
        <v>53</v>
      </c>
      <c r="G19" s="6" t="s">
        <v>53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>
        <f t="shared" si="0"/>
        <v>0</v>
      </c>
      <c r="AG19" s="62">
        <f t="shared" si="1"/>
        <v>0</v>
      </c>
      <c r="AH19" s="63">
        <f t="shared" si="2"/>
        <v>0</v>
      </c>
      <c r="AI19" s="18">
        <f t="shared" si="3"/>
        <v>1</v>
      </c>
      <c r="AJ19" s="63">
        <f t="shared" si="4"/>
        <v>1</v>
      </c>
    </row>
    <row r="20" spans="1:36" ht="10.8" hidden="1" x14ac:dyDescent="0.25">
      <c r="A20" s="3" t="s">
        <v>63</v>
      </c>
      <c r="B20" s="6" t="s">
        <v>64</v>
      </c>
      <c r="C20" s="6" t="s">
        <v>65</v>
      </c>
      <c r="D20" s="4" t="s">
        <v>11</v>
      </c>
      <c r="E20" s="14" t="s">
        <v>12</v>
      </c>
      <c r="F20" s="6" t="s">
        <v>53</v>
      </c>
      <c r="G20" s="6" t="s">
        <v>53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>
        <f t="shared" si="0"/>
        <v>0</v>
      </c>
      <c r="AG20" s="62">
        <f t="shared" si="1"/>
        <v>0</v>
      </c>
      <c r="AH20" s="63">
        <f t="shared" si="2"/>
        <v>0</v>
      </c>
      <c r="AI20" s="18">
        <f t="shared" si="3"/>
        <v>1</v>
      </c>
      <c r="AJ20" s="63">
        <f t="shared" si="4"/>
        <v>1</v>
      </c>
    </row>
    <row r="21" spans="1:36" ht="10.8" hidden="1" x14ac:dyDescent="0.25">
      <c r="A21" s="5" t="s">
        <v>99</v>
      </c>
      <c r="B21" s="6" t="s">
        <v>100</v>
      </c>
      <c r="C21" s="6" t="s">
        <v>101</v>
      </c>
      <c r="D21" s="4" t="s">
        <v>11</v>
      </c>
      <c r="E21" s="14" t="s">
        <v>12</v>
      </c>
      <c r="F21" s="6" t="s">
        <v>53</v>
      </c>
      <c r="G21" s="6" t="s">
        <v>53</v>
      </c>
      <c r="H21" s="18"/>
      <c r="I21" s="18"/>
      <c r="J21" s="18"/>
      <c r="K21" s="18"/>
      <c r="L21" s="18"/>
      <c r="M21" s="18"/>
      <c r="N21" s="18"/>
      <c r="O21" s="18"/>
      <c r="P21" s="18"/>
      <c r="Q21" s="18">
        <v>1</v>
      </c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>
        <f t="shared" si="0"/>
        <v>1</v>
      </c>
      <c r="AG21" s="62">
        <f t="shared" si="1"/>
        <v>1</v>
      </c>
      <c r="AH21" s="63">
        <f t="shared" si="2"/>
        <v>4.3478260869565216E-2</v>
      </c>
      <c r="AI21" s="18">
        <f t="shared" si="3"/>
        <v>1</v>
      </c>
      <c r="AJ21" s="63">
        <f t="shared" si="4"/>
        <v>0.95652173913043481</v>
      </c>
    </row>
    <row r="22" spans="1:36" ht="10.8" hidden="1" x14ac:dyDescent="0.25">
      <c r="A22" s="3" t="s">
        <v>66</v>
      </c>
      <c r="B22" s="6" t="s">
        <v>67</v>
      </c>
      <c r="C22" s="6" t="s">
        <v>68</v>
      </c>
      <c r="D22" s="4" t="s">
        <v>11</v>
      </c>
      <c r="E22" s="14" t="s">
        <v>12</v>
      </c>
      <c r="F22" s="6" t="s">
        <v>53</v>
      </c>
      <c r="G22" s="6" t="s">
        <v>53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>
        <v>1</v>
      </c>
      <c r="Y22" s="18">
        <v>1</v>
      </c>
      <c r="Z22" s="18"/>
      <c r="AA22" s="18"/>
      <c r="AB22" s="18"/>
      <c r="AC22" s="18"/>
      <c r="AD22" s="18"/>
      <c r="AE22" s="18"/>
      <c r="AF22" s="18">
        <f t="shared" si="0"/>
        <v>2</v>
      </c>
      <c r="AG22" s="62">
        <f t="shared" si="1"/>
        <v>2</v>
      </c>
      <c r="AH22" s="63">
        <f t="shared" si="2"/>
        <v>8.6956521739130432E-2</v>
      </c>
      <c r="AI22" s="18">
        <f t="shared" si="3"/>
        <v>1</v>
      </c>
      <c r="AJ22" s="63">
        <f t="shared" si="4"/>
        <v>0.91304347826086962</v>
      </c>
    </row>
    <row r="23" spans="1:36" ht="10.8" hidden="1" x14ac:dyDescent="0.25">
      <c r="A23" s="3" t="s">
        <v>78</v>
      </c>
      <c r="B23" s="6" t="s">
        <v>79</v>
      </c>
      <c r="C23" s="6" t="s">
        <v>80</v>
      </c>
      <c r="D23" s="4" t="s">
        <v>11</v>
      </c>
      <c r="E23" s="14" t="s">
        <v>12</v>
      </c>
      <c r="F23" s="6" t="s">
        <v>53</v>
      </c>
      <c r="G23" s="6" t="s">
        <v>53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>
        <f t="shared" si="0"/>
        <v>0</v>
      </c>
      <c r="AG23" s="62">
        <f t="shared" si="1"/>
        <v>0</v>
      </c>
      <c r="AH23" s="63">
        <f t="shared" si="2"/>
        <v>0</v>
      </c>
      <c r="AI23" s="18">
        <f t="shared" si="3"/>
        <v>1</v>
      </c>
      <c r="AJ23" s="63">
        <f t="shared" si="4"/>
        <v>1</v>
      </c>
    </row>
    <row r="24" spans="1:36" ht="10.8" hidden="1" x14ac:dyDescent="0.25">
      <c r="A24" s="5" t="s">
        <v>102</v>
      </c>
      <c r="B24" s="6" t="s">
        <v>103</v>
      </c>
      <c r="C24" s="6" t="s">
        <v>104</v>
      </c>
      <c r="D24" s="4" t="s">
        <v>11</v>
      </c>
      <c r="E24" s="14" t="s">
        <v>12</v>
      </c>
      <c r="F24" s="6" t="s">
        <v>53</v>
      </c>
      <c r="G24" s="6" t="s">
        <v>53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>
        <f t="shared" si="0"/>
        <v>0</v>
      </c>
      <c r="AG24" s="62">
        <f t="shared" si="1"/>
        <v>0</v>
      </c>
      <c r="AH24" s="63">
        <f t="shared" si="2"/>
        <v>0</v>
      </c>
      <c r="AI24" s="18">
        <f t="shared" si="3"/>
        <v>1</v>
      </c>
      <c r="AJ24" s="63">
        <f t="shared" si="4"/>
        <v>1</v>
      </c>
    </row>
    <row r="25" spans="1:36" ht="10.8" hidden="1" x14ac:dyDescent="0.25">
      <c r="A25" s="5" t="s">
        <v>111</v>
      </c>
      <c r="B25" s="6" t="s">
        <v>112</v>
      </c>
      <c r="C25" s="6" t="s">
        <v>113</v>
      </c>
      <c r="D25" s="4" t="s">
        <v>11</v>
      </c>
      <c r="E25" s="14" t="s">
        <v>12</v>
      </c>
      <c r="F25" s="6" t="s">
        <v>53</v>
      </c>
      <c r="G25" s="6" t="s">
        <v>53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>
        <f t="shared" si="0"/>
        <v>0</v>
      </c>
      <c r="AG25" s="62">
        <f t="shared" si="1"/>
        <v>0</v>
      </c>
      <c r="AH25" s="63">
        <f t="shared" si="2"/>
        <v>0</v>
      </c>
      <c r="AI25" s="18">
        <f t="shared" si="3"/>
        <v>1</v>
      </c>
      <c r="AJ25" s="63">
        <f t="shared" si="4"/>
        <v>1</v>
      </c>
    </row>
    <row r="26" spans="1:36" ht="10.8" hidden="1" x14ac:dyDescent="0.25">
      <c r="A26" s="5" t="s">
        <v>108</v>
      </c>
      <c r="B26" s="6" t="s">
        <v>109</v>
      </c>
      <c r="C26" s="6" t="s">
        <v>110</v>
      </c>
      <c r="D26" s="4" t="s">
        <v>11</v>
      </c>
      <c r="E26" s="14" t="s">
        <v>12</v>
      </c>
      <c r="F26" s="6" t="s">
        <v>53</v>
      </c>
      <c r="G26" s="6" t="s">
        <v>53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>
        <f t="shared" si="0"/>
        <v>0</v>
      </c>
      <c r="AG26" s="62">
        <f t="shared" si="1"/>
        <v>0</v>
      </c>
      <c r="AH26" s="63">
        <f t="shared" si="2"/>
        <v>0</v>
      </c>
      <c r="AI26" s="18">
        <f t="shared" si="3"/>
        <v>1</v>
      </c>
      <c r="AJ26" s="63">
        <f t="shared" si="4"/>
        <v>1</v>
      </c>
    </row>
    <row r="27" spans="1:36" ht="10.8" hidden="1" x14ac:dyDescent="0.25">
      <c r="A27" s="3" t="s">
        <v>60</v>
      </c>
      <c r="B27" s="6" t="s">
        <v>61</v>
      </c>
      <c r="C27" s="6" t="s">
        <v>62</v>
      </c>
      <c r="D27" s="4" t="s">
        <v>11</v>
      </c>
      <c r="E27" s="14" t="s">
        <v>12</v>
      </c>
      <c r="F27" s="6" t="s">
        <v>53</v>
      </c>
      <c r="G27" s="6" t="s">
        <v>53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>
        <f t="shared" si="0"/>
        <v>0</v>
      </c>
      <c r="AG27" s="62">
        <f t="shared" si="1"/>
        <v>0</v>
      </c>
      <c r="AH27" s="63">
        <f t="shared" si="2"/>
        <v>0</v>
      </c>
      <c r="AI27" s="18">
        <f t="shared" si="3"/>
        <v>1</v>
      </c>
      <c r="AJ27" s="63">
        <f t="shared" si="4"/>
        <v>1</v>
      </c>
    </row>
    <row r="28" spans="1:36" ht="10.8" hidden="1" x14ac:dyDescent="0.25">
      <c r="A28" s="10" t="s">
        <v>117</v>
      </c>
      <c r="B28" s="11" t="s">
        <v>118</v>
      </c>
      <c r="C28" s="12" t="s">
        <v>119</v>
      </c>
      <c r="D28" s="4" t="s">
        <v>11</v>
      </c>
      <c r="E28" s="14" t="s">
        <v>12</v>
      </c>
      <c r="F28" s="6" t="s">
        <v>53</v>
      </c>
      <c r="G28" s="6" t="s">
        <v>53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>
        <f t="shared" si="0"/>
        <v>0</v>
      </c>
      <c r="AG28" s="62">
        <f t="shared" si="1"/>
        <v>0</v>
      </c>
      <c r="AH28" s="63">
        <f t="shared" si="2"/>
        <v>0</v>
      </c>
      <c r="AI28" s="18">
        <f t="shared" si="3"/>
        <v>1</v>
      </c>
      <c r="AJ28" s="63">
        <f t="shared" si="4"/>
        <v>1</v>
      </c>
    </row>
    <row r="29" spans="1:36" ht="10.8" hidden="1" x14ac:dyDescent="0.25">
      <c r="A29" s="5" t="s">
        <v>90</v>
      </c>
      <c r="B29" s="6" t="s">
        <v>91</v>
      </c>
      <c r="C29" s="6" t="s">
        <v>92</v>
      </c>
      <c r="D29" s="4" t="s">
        <v>11</v>
      </c>
      <c r="E29" s="14" t="s">
        <v>12</v>
      </c>
      <c r="F29" s="6" t="s">
        <v>53</v>
      </c>
      <c r="G29" s="6" t="s">
        <v>53</v>
      </c>
      <c r="H29" s="18"/>
      <c r="I29" s="18"/>
      <c r="J29" s="18"/>
      <c r="K29" s="18"/>
      <c r="L29" s="18"/>
      <c r="M29" s="18"/>
      <c r="N29" s="18"/>
      <c r="O29" s="18"/>
      <c r="P29" s="18">
        <v>1</v>
      </c>
      <c r="Q29" s="18">
        <v>1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>
        <f t="shared" si="0"/>
        <v>2</v>
      </c>
      <c r="AG29" s="62">
        <f t="shared" si="1"/>
        <v>2</v>
      </c>
      <c r="AH29" s="63">
        <f t="shared" si="2"/>
        <v>8.6956521739130432E-2</v>
      </c>
      <c r="AI29" s="18">
        <f t="shared" si="3"/>
        <v>1</v>
      </c>
      <c r="AJ29" s="63">
        <f t="shared" si="4"/>
        <v>0.91304347826086962</v>
      </c>
    </row>
    <row r="30" spans="1:36" ht="10.8" hidden="1" x14ac:dyDescent="0.25">
      <c r="A30" s="5" t="s">
        <v>525</v>
      </c>
      <c r="B30" s="12" t="s">
        <v>526</v>
      </c>
      <c r="C30" s="4" t="s">
        <v>527</v>
      </c>
      <c r="D30" s="4" t="s">
        <v>11</v>
      </c>
      <c r="E30" s="14" t="s">
        <v>12</v>
      </c>
      <c r="F30" s="6" t="s">
        <v>315</v>
      </c>
      <c r="G30" s="6" t="s">
        <v>53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>
        <f t="shared" si="0"/>
        <v>0</v>
      </c>
      <c r="AG30" s="62">
        <f t="shared" si="1"/>
        <v>0</v>
      </c>
      <c r="AH30" s="63">
        <f t="shared" si="2"/>
        <v>0</v>
      </c>
      <c r="AI30" s="18">
        <f t="shared" si="3"/>
        <v>1</v>
      </c>
      <c r="AJ30" s="63">
        <f t="shared" si="4"/>
        <v>1</v>
      </c>
    </row>
    <row r="31" spans="1:36" ht="10.8" hidden="1" x14ac:dyDescent="0.25">
      <c r="A31" s="5" t="s">
        <v>114</v>
      </c>
      <c r="B31" s="6" t="s">
        <v>115</v>
      </c>
      <c r="C31" s="6" t="s">
        <v>116</v>
      </c>
      <c r="D31" s="4" t="s">
        <v>11</v>
      </c>
      <c r="E31" s="14" t="s">
        <v>12</v>
      </c>
      <c r="F31" s="6" t="s">
        <v>53</v>
      </c>
      <c r="G31" s="6" t="s">
        <v>53</v>
      </c>
      <c r="H31" s="18"/>
      <c r="I31" s="18"/>
      <c r="J31" s="18"/>
      <c r="K31" s="18"/>
      <c r="L31" s="18"/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>
        <f t="shared" si="0"/>
        <v>5</v>
      </c>
      <c r="AG31" s="62">
        <f t="shared" si="1"/>
        <v>5</v>
      </c>
      <c r="AH31" s="63">
        <f t="shared" si="2"/>
        <v>0.21739130434782608</v>
      </c>
      <c r="AI31" s="18">
        <f t="shared" si="3"/>
        <v>1</v>
      </c>
      <c r="AJ31" s="63">
        <f t="shared" si="4"/>
        <v>0.78260869565217395</v>
      </c>
    </row>
    <row r="32" spans="1:36" ht="10.8" hidden="1" x14ac:dyDescent="0.25">
      <c r="A32" s="10" t="s">
        <v>120</v>
      </c>
      <c r="B32" s="12" t="s">
        <v>121</v>
      </c>
      <c r="C32" s="12" t="s">
        <v>122</v>
      </c>
      <c r="D32" s="4" t="s">
        <v>11</v>
      </c>
      <c r="E32" s="14" t="s">
        <v>12</v>
      </c>
      <c r="F32" s="6" t="s">
        <v>53</v>
      </c>
      <c r="G32" s="6" t="s">
        <v>53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>
        <f t="shared" si="0"/>
        <v>0</v>
      </c>
      <c r="AG32" s="62">
        <f t="shared" si="1"/>
        <v>0</v>
      </c>
      <c r="AH32" s="63">
        <f t="shared" si="2"/>
        <v>0</v>
      </c>
      <c r="AI32" s="18">
        <f t="shared" si="3"/>
        <v>1</v>
      </c>
      <c r="AJ32" s="63">
        <f t="shared" si="4"/>
        <v>1</v>
      </c>
    </row>
    <row r="33" spans="1:36" ht="10.8" hidden="1" x14ac:dyDescent="0.25">
      <c r="A33" s="3" t="s">
        <v>84</v>
      </c>
      <c r="B33" s="6" t="s">
        <v>85</v>
      </c>
      <c r="C33" s="6" t="s">
        <v>86</v>
      </c>
      <c r="D33" s="4" t="s">
        <v>11</v>
      </c>
      <c r="E33" s="14" t="s">
        <v>12</v>
      </c>
      <c r="F33" s="6" t="s">
        <v>53</v>
      </c>
      <c r="G33" s="6" t="s">
        <v>53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>
        <f t="shared" si="0"/>
        <v>0</v>
      </c>
      <c r="AG33" s="62">
        <f t="shared" si="1"/>
        <v>0</v>
      </c>
      <c r="AH33" s="63">
        <f t="shared" si="2"/>
        <v>0</v>
      </c>
      <c r="AI33" s="18">
        <f t="shared" si="3"/>
        <v>1</v>
      </c>
      <c r="AJ33" s="63">
        <f t="shared" si="4"/>
        <v>1</v>
      </c>
    </row>
    <row r="34" spans="1:36" ht="10.8" hidden="1" x14ac:dyDescent="0.25">
      <c r="A34" s="5" t="s">
        <v>96</v>
      </c>
      <c r="B34" s="6" t="s">
        <v>97</v>
      </c>
      <c r="C34" s="6" t="s">
        <v>98</v>
      </c>
      <c r="D34" s="4" t="s">
        <v>11</v>
      </c>
      <c r="E34" s="14" t="s">
        <v>12</v>
      </c>
      <c r="F34" s="6" t="s">
        <v>53</v>
      </c>
      <c r="G34" s="6" t="s">
        <v>53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>
        <f t="shared" ref="AF34:AF65" si="5">SUM(H34:AA34)</f>
        <v>0</v>
      </c>
      <c r="AG34" s="62">
        <f t="shared" ref="AG34:AG65" si="6">SUM(I34:AE34)</f>
        <v>0</v>
      </c>
      <c r="AH34" s="63">
        <f t="shared" si="2"/>
        <v>0</v>
      </c>
      <c r="AI34" s="18">
        <f t="shared" ref="AI34:AI65" si="7">184/184</f>
        <v>1</v>
      </c>
      <c r="AJ34" s="63">
        <f t="shared" ref="AJ34:AJ65" si="8">AI34-AH34</f>
        <v>1</v>
      </c>
    </row>
    <row r="35" spans="1:36" ht="10.8" hidden="1" x14ac:dyDescent="0.25">
      <c r="A35" s="3" t="s">
        <v>75</v>
      </c>
      <c r="B35" s="6" t="s">
        <v>76</v>
      </c>
      <c r="C35" s="6" t="s">
        <v>77</v>
      </c>
      <c r="D35" s="4" t="s">
        <v>11</v>
      </c>
      <c r="E35" s="14" t="s">
        <v>12</v>
      </c>
      <c r="F35" s="6" t="s">
        <v>53</v>
      </c>
      <c r="G35" s="6" t="s">
        <v>53</v>
      </c>
      <c r="H35" s="18"/>
      <c r="I35" s="18"/>
      <c r="J35" s="18"/>
      <c r="K35" s="18"/>
      <c r="L35" s="18"/>
      <c r="M35" s="18"/>
      <c r="N35" s="18">
        <v>1</v>
      </c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>
        <f t="shared" si="5"/>
        <v>1</v>
      </c>
      <c r="AG35" s="62">
        <f t="shared" si="6"/>
        <v>1</v>
      </c>
      <c r="AH35" s="63">
        <f t="shared" si="2"/>
        <v>4.3478260869565216E-2</v>
      </c>
      <c r="AI35" s="18">
        <f t="shared" si="7"/>
        <v>1</v>
      </c>
      <c r="AJ35" s="63">
        <f t="shared" si="8"/>
        <v>0.95652173913043481</v>
      </c>
    </row>
    <row r="36" spans="1:36" ht="10.8" hidden="1" x14ac:dyDescent="0.25">
      <c r="A36" s="10" t="s">
        <v>123</v>
      </c>
      <c r="B36" s="12" t="s">
        <v>124</v>
      </c>
      <c r="C36" s="12" t="s">
        <v>125</v>
      </c>
      <c r="D36" s="4" t="s">
        <v>11</v>
      </c>
      <c r="E36" s="14" t="s">
        <v>12</v>
      </c>
      <c r="F36" s="6" t="s">
        <v>53</v>
      </c>
      <c r="G36" s="6" t="s">
        <v>53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>
        <f t="shared" si="5"/>
        <v>0</v>
      </c>
      <c r="AG36" s="62">
        <f t="shared" si="6"/>
        <v>0</v>
      </c>
      <c r="AH36" s="63">
        <f t="shared" si="2"/>
        <v>0</v>
      </c>
      <c r="AI36" s="18">
        <f t="shared" si="7"/>
        <v>1</v>
      </c>
      <c r="AJ36" s="63">
        <f t="shared" si="8"/>
        <v>1</v>
      </c>
    </row>
    <row r="37" spans="1:36" ht="10.8" hidden="1" x14ac:dyDescent="0.25">
      <c r="A37" s="5" t="s">
        <v>105</v>
      </c>
      <c r="B37" s="6" t="s">
        <v>106</v>
      </c>
      <c r="C37" s="6" t="s">
        <v>107</v>
      </c>
      <c r="D37" s="4" t="s">
        <v>11</v>
      </c>
      <c r="E37" s="14" t="s">
        <v>12</v>
      </c>
      <c r="F37" s="6" t="s">
        <v>53</v>
      </c>
      <c r="G37" s="6" t="s">
        <v>53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>
        <f t="shared" si="5"/>
        <v>0</v>
      </c>
      <c r="AG37" s="62">
        <f t="shared" si="6"/>
        <v>0</v>
      </c>
      <c r="AH37" s="63">
        <f t="shared" si="2"/>
        <v>0</v>
      </c>
      <c r="AI37" s="18">
        <f t="shared" si="7"/>
        <v>1</v>
      </c>
      <c r="AJ37" s="63">
        <f t="shared" si="8"/>
        <v>1</v>
      </c>
    </row>
    <row r="38" spans="1:36" ht="10.8" hidden="1" x14ac:dyDescent="0.25">
      <c r="A38" s="5" t="s">
        <v>93</v>
      </c>
      <c r="B38" s="6" t="s">
        <v>94</v>
      </c>
      <c r="C38" s="6" t="s">
        <v>95</v>
      </c>
      <c r="D38" s="4" t="s">
        <v>11</v>
      </c>
      <c r="E38" s="14" t="s">
        <v>12</v>
      </c>
      <c r="F38" s="6" t="s">
        <v>53</v>
      </c>
      <c r="G38" s="6" t="s">
        <v>53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>
        <v>1</v>
      </c>
      <c r="V38" s="18">
        <v>1</v>
      </c>
      <c r="W38" s="18">
        <v>1</v>
      </c>
      <c r="X38" s="18"/>
      <c r="Y38" s="18"/>
      <c r="Z38" s="18"/>
      <c r="AA38" s="18"/>
      <c r="AB38" s="18"/>
      <c r="AC38" s="18"/>
      <c r="AD38" s="18"/>
      <c r="AE38" s="18"/>
      <c r="AF38" s="18">
        <f t="shared" si="5"/>
        <v>3</v>
      </c>
      <c r="AG38" s="62">
        <f t="shared" si="6"/>
        <v>3</v>
      </c>
      <c r="AH38" s="63">
        <f t="shared" si="2"/>
        <v>0.13043478260869565</v>
      </c>
      <c r="AI38" s="18">
        <f t="shared" si="7"/>
        <v>1</v>
      </c>
      <c r="AJ38" s="63">
        <f t="shared" si="8"/>
        <v>0.86956521739130432</v>
      </c>
    </row>
    <row r="39" spans="1:36" ht="10.8" hidden="1" x14ac:dyDescent="0.25">
      <c r="A39" s="3" t="s">
        <v>50</v>
      </c>
      <c r="B39" s="4" t="s">
        <v>51</v>
      </c>
      <c r="C39" s="4" t="s">
        <v>52</v>
      </c>
      <c r="D39" s="4" t="s">
        <v>11</v>
      </c>
      <c r="E39" s="14" t="s">
        <v>12</v>
      </c>
      <c r="F39" s="6" t="s">
        <v>53</v>
      </c>
      <c r="G39" s="6" t="s">
        <v>53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>
        <f t="shared" si="5"/>
        <v>0</v>
      </c>
      <c r="AG39" s="62">
        <f t="shared" si="6"/>
        <v>0</v>
      </c>
      <c r="AH39" s="63">
        <f t="shared" si="2"/>
        <v>0</v>
      </c>
      <c r="AI39" s="18">
        <f t="shared" si="7"/>
        <v>1</v>
      </c>
      <c r="AJ39" s="63">
        <f t="shared" si="8"/>
        <v>1</v>
      </c>
    </row>
    <row r="40" spans="1:36" ht="10.8" hidden="1" x14ac:dyDescent="0.25">
      <c r="A40" s="5" t="s">
        <v>531</v>
      </c>
      <c r="B40" s="12" t="s">
        <v>532</v>
      </c>
      <c r="C40" s="4" t="s">
        <v>533</v>
      </c>
      <c r="D40" s="4" t="s">
        <v>11</v>
      </c>
      <c r="E40" s="14" t="s">
        <v>12</v>
      </c>
      <c r="F40" s="6" t="s">
        <v>315</v>
      </c>
      <c r="G40" s="6" t="s">
        <v>53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>
        <f t="shared" si="5"/>
        <v>0</v>
      </c>
      <c r="AG40" s="62">
        <f t="shared" si="6"/>
        <v>0</v>
      </c>
      <c r="AH40" s="63">
        <f t="shared" si="2"/>
        <v>0</v>
      </c>
      <c r="AI40" s="18">
        <f t="shared" si="7"/>
        <v>1</v>
      </c>
      <c r="AJ40" s="63">
        <f t="shared" si="8"/>
        <v>1</v>
      </c>
    </row>
    <row r="41" spans="1:36" ht="10.8" hidden="1" x14ac:dyDescent="0.25">
      <c r="A41" s="3" t="s">
        <v>69</v>
      </c>
      <c r="B41" s="6" t="s">
        <v>70</v>
      </c>
      <c r="C41" s="6" t="s">
        <v>71</v>
      </c>
      <c r="D41" s="4" t="s">
        <v>11</v>
      </c>
      <c r="E41" s="14" t="s">
        <v>12</v>
      </c>
      <c r="F41" s="6" t="s">
        <v>53</v>
      </c>
      <c r="G41" s="6" t="s">
        <v>53</v>
      </c>
      <c r="H41" s="18"/>
      <c r="I41" s="18"/>
      <c r="J41" s="18"/>
      <c r="K41" s="18"/>
      <c r="L41" s="66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>
        <f t="shared" si="5"/>
        <v>0</v>
      </c>
      <c r="AG41" s="62">
        <f t="shared" si="6"/>
        <v>0</v>
      </c>
      <c r="AH41" s="63">
        <f t="shared" si="2"/>
        <v>0</v>
      </c>
      <c r="AI41" s="18">
        <f t="shared" si="7"/>
        <v>1</v>
      </c>
      <c r="AJ41" s="63">
        <f t="shared" si="8"/>
        <v>1</v>
      </c>
    </row>
    <row r="42" spans="1:36" ht="10.8" x14ac:dyDescent="0.25">
      <c r="A42" s="5" t="s">
        <v>176</v>
      </c>
      <c r="B42" s="8" t="s">
        <v>177</v>
      </c>
      <c r="C42" s="4" t="s">
        <v>178</v>
      </c>
      <c r="D42" s="4" t="s">
        <v>129</v>
      </c>
      <c r="E42" s="14" t="s">
        <v>130</v>
      </c>
      <c r="F42" s="6" t="s">
        <v>179</v>
      </c>
      <c r="G42" s="6" t="s">
        <v>179</v>
      </c>
      <c r="H42" s="18"/>
      <c r="I42" s="18"/>
      <c r="J42" s="18"/>
      <c r="K42" s="62"/>
      <c r="L42" s="68"/>
      <c r="M42" s="65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>
        <f t="shared" si="5"/>
        <v>0</v>
      </c>
      <c r="AG42" s="62">
        <f t="shared" si="6"/>
        <v>0</v>
      </c>
      <c r="AH42" s="63">
        <f t="shared" ref="AH42:AH66" si="9">AG42*8/176</f>
        <v>0</v>
      </c>
      <c r="AI42" s="18">
        <f t="shared" si="7"/>
        <v>1</v>
      </c>
      <c r="AJ42" s="63">
        <f t="shared" si="8"/>
        <v>1</v>
      </c>
    </row>
    <row r="43" spans="1:36" ht="10.8" x14ac:dyDescent="0.25">
      <c r="A43" s="3" t="s">
        <v>141</v>
      </c>
      <c r="B43" s="4" t="s">
        <v>142</v>
      </c>
      <c r="C43" s="4" t="s">
        <v>143</v>
      </c>
      <c r="D43" s="4" t="s">
        <v>129</v>
      </c>
      <c r="E43" s="14" t="s">
        <v>130</v>
      </c>
      <c r="F43" s="6" t="s">
        <v>179</v>
      </c>
      <c r="G43" s="6" t="s">
        <v>131</v>
      </c>
      <c r="H43" s="18"/>
      <c r="I43" s="18"/>
      <c r="J43" s="18"/>
      <c r="K43" s="62">
        <v>1</v>
      </c>
      <c r="L43" s="68"/>
      <c r="M43" s="65">
        <v>1</v>
      </c>
      <c r="N43" s="18">
        <v>1</v>
      </c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>
        <f t="shared" si="5"/>
        <v>3</v>
      </c>
      <c r="AG43" s="62">
        <f t="shared" si="6"/>
        <v>3</v>
      </c>
      <c r="AH43" s="63">
        <f t="shared" si="9"/>
        <v>0.13636363636363635</v>
      </c>
      <c r="AI43" s="18">
        <f t="shared" si="7"/>
        <v>1</v>
      </c>
      <c r="AJ43" s="63">
        <f t="shared" si="8"/>
        <v>0.86363636363636365</v>
      </c>
    </row>
    <row r="44" spans="1:36" ht="10.8" x14ac:dyDescent="0.25">
      <c r="A44" s="3" t="s">
        <v>138</v>
      </c>
      <c r="B44" s="4" t="s">
        <v>139</v>
      </c>
      <c r="C44" s="4" t="s">
        <v>140</v>
      </c>
      <c r="D44" s="4" t="s">
        <v>129</v>
      </c>
      <c r="E44" s="14" t="s">
        <v>130</v>
      </c>
      <c r="F44" s="6" t="s">
        <v>179</v>
      </c>
      <c r="G44" s="6" t="s">
        <v>131</v>
      </c>
      <c r="H44" s="18"/>
      <c r="I44" s="18"/>
      <c r="J44" s="18"/>
      <c r="K44" s="62"/>
      <c r="L44" s="68"/>
      <c r="M44" s="65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>
        <f t="shared" si="5"/>
        <v>0</v>
      </c>
      <c r="AG44" s="62">
        <f t="shared" si="6"/>
        <v>0</v>
      </c>
      <c r="AH44" s="63">
        <f t="shared" si="9"/>
        <v>0</v>
      </c>
      <c r="AI44" s="18">
        <f t="shared" si="7"/>
        <v>1</v>
      </c>
      <c r="AJ44" s="63">
        <f t="shared" si="8"/>
        <v>1</v>
      </c>
    </row>
    <row r="45" spans="1:36" ht="10.8" x14ac:dyDescent="0.25">
      <c r="A45" s="3" t="s">
        <v>170</v>
      </c>
      <c r="B45" s="4" t="s">
        <v>171</v>
      </c>
      <c r="C45" s="7" t="s">
        <v>172</v>
      </c>
      <c r="D45" s="4" t="s">
        <v>129</v>
      </c>
      <c r="E45" s="14" t="s">
        <v>130</v>
      </c>
      <c r="F45" s="6" t="s">
        <v>179</v>
      </c>
      <c r="G45" s="6" t="s">
        <v>131</v>
      </c>
      <c r="H45" s="18"/>
      <c r="I45" s="18"/>
      <c r="J45" s="18"/>
      <c r="K45" s="62">
        <v>1</v>
      </c>
      <c r="L45" s="68"/>
      <c r="M45" s="65">
        <v>1</v>
      </c>
      <c r="N45" s="18"/>
      <c r="O45" s="18"/>
      <c r="P45" s="18"/>
      <c r="Q45" s="18">
        <v>1</v>
      </c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>
        <v>1</v>
      </c>
      <c r="AF45" s="18">
        <f t="shared" si="5"/>
        <v>3</v>
      </c>
      <c r="AG45" s="62">
        <f t="shared" si="6"/>
        <v>4</v>
      </c>
      <c r="AH45" s="63">
        <f t="shared" si="9"/>
        <v>0.18181818181818182</v>
      </c>
      <c r="AI45" s="18">
        <f t="shared" si="7"/>
        <v>1</v>
      </c>
      <c r="AJ45" s="63">
        <f t="shared" si="8"/>
        <v>0.81818181818181812</v>
      </c>
    </row>
    <row r="46" spans="1:36" ht="10.8" x14ac:dyDescent="0.25">
      <c r="A46" s="3" t="s">
        <v>161</v>
      </c>
      <c r="B46" s="4" t="s">
        <v>162</v>
      </c>
      <c r="C46" s="4" t="s">
        <v>163</v>
      </c>
      <c r="D46" s="4" t="s">
        <v>129</v>
      </c>
      <c r="E46" s="14" t="s">
        <v>130</v>
      </c>
      <c r="F46" s="6" t="s">
        <v>179</v>
      </c>
      <c r="G46" s="6" t="s">
        <v>131</v>
      </c>
      <c r="H46" s="18"/>
      <c r="I46" s="18"/>
      <c r="J46" s="18"/>
      <c r="K46" s="62">
        <v>1</v>
      </c>
      <c r="L46" s="68"/>
      <c r="M46" s="65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>
        <f t="shared" si="5"/>
        <v>1</v>
      </c>
      <c r="AG46" s="62">
        <f t="shared" si="6"/>
        <v>1</v>
      </c>
      <c r="AH46" s="63">
        <f t="shared" si="9"/>
        <v>4.5454545454545456E-2</v>
      </c>
      <c r="AI46" s="18">
        <f t="shared" si="7"/>
        <v>1</v>
      </c>
      <c r="AJ46" s="63">
        <f t="shared" si="8"/>
        <v>0.95454545454545459</v>
      </c>
    </row>
    <row r="47" spans="1:36" ht="10.8" x14ac:dyDescent="0.25">
      <c r="A47" s="5" t="s">
        <v>135</v>
      </c>
      <c r="B47" s="4" t="s">
        <v>136</v>
      </c>
      <c r="C47" s="4" t="s">
        <v>137</v>
      </c>
      <c r="D47" s="4" t="s">
        <v>129</v>
      </c>
      <c r="E47" s="14" t="s">
        <v>130</v>
      </c>
      <c r="F47" s="6" t="s">
        <v>179</v>
      </c>
      <c r="G47" s="6" t="s">
        <v>131</v>
      </c>
      <c r="H47" s="18"/>
      <c r="I47" s="18"/>
      <c r="J47" s="18"/>
      <c r="K47" s="62"/>
      <c r="L47" s="68"/>
      <c r="M47" s="65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>
        <f t="shared" si="5"/>
        <v>0</v>
      </c>
      <c r="AG47" s="62">
        <f t="shared" si="6"/>
        <v>0</v>
      </c>
      <c r="AH47" s="63">
        <f t="shared" si="9"/>
        <v>0</v>
      </c>
      <c r="AI47" s="18">
        <f t="shared" si="7"/>
        <v>1</v>
      </c>
      <c r="AJ47" s="63">
        <f t="shared" si="8"/>
        <v>1</v>
      </c>
    </row>
    <row r="48" spans="1:36" ht="10.8" x14ac:dyDescent="0.25">
      <c r="A48" s="3" t="s">
        <v>164</v>
      </c>
      <c r="B48" s="4" t="s">
        <v>165</v>
      </c>
      <c r="C48" s="4" t="s">
        <v>166</v>
      </c>
      <c r="D48" s="4" t="s">
        <v>129</v>
      </c>
      <c r="E48" s="14" t="s">
        <v>130</v>
      </c>
      <c r="F48" s="6" t="s">
        <v>179</v>
      </c>
      <c r="G48" s="6" t="s">
        <v>131</v>
      </c>
      <c r="H48" s="18"/>
      <c r="I48" s="18"/>
      <c r="J48" s="18"/>
      <c r="K48" s="62"/>
      <c r="L48" s="68"/>
      <c r="M48" s="65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>
        <f t="shared" si="5"/>
        <v>0</v>
      </c>
      <c r="AG48" s="62">
        <f t="shared" si="6"/>
        <v>0</v>
      </c>
      <c r="AH48" s="63">
        <f t="shared" si="9"/>
        <v>0</v>
      </c>
      <c r="AI48" s="18">
        <f t="shared" si="7"/>
        <v>1</v>
      </c>
      <c r="AJ48" s="63">
        <f t="shared" si="8"/>
        <v>1</v>
      </c>
    </row>
    <row r="49" spans="1:36" ht="10.8" x14ac:dyDescent="0.25">
      <c r="A49" s="3" t="s">
        <v>173</v>
      </c>
      <c r="B49" s="4" t="s">
        <v>174</v>
      </c>
      <c r="C49" s="7" t="s">
        <v>175</v>
      </c>
      <c r="D49" s="4" t="s">
        <v>129</v>
      </c>
      <c r="E49" s="14" t="s">
        <v>130</v>
      </c>
      <c r="F49" s="6" t="s">
        <v>179</v>
      </c>
      <c r="G49" s="6" t="s">
        <v>131</v>
      </c>
      <c r="H49" s="18">
        <v>1</v>
      </c>
      <c r="I49" s="18"/>
      <c r="J49" s="18"/>
      <c r="K49" s="62">
        <v>1</v>
      </c>
      <c r="L49" s="68"/>
      <c r="M49" s="65"/>
      <c r="N49" s="18"/>
      <c r="O49" s="18"/>
      <c r="P49" s="18">
        <v>0.5</v>
      </c>
      <c r="Q49" s="18">
        <v>1</v>
      </c>
      <c r="R49" s="18"/>
      <c r="S49" s="18"/>
      <c r="T49" s="18"/>
      <c r="U49" s="18">
        <v>0.5</v>
      </c>
      <c r="V49" s="18">
        <v>1</v>
      </c>
      <c r="W49" s="18"/>
      <c r="X49" s="18"/>
      <c r="Y49" s="18"/>
      <c r="Z49" s="18">
        <v>0.5</v>
      </c>
      <c r="AA49" s="18">
        <v>1</v>
      </c>
      <c r="AB49" s="18"/>
      <c r="AC49" s="18"/>
      <c r="AD49" s="18">
        <v>0.5</v>
      </c>
      <c r="AE49" s="18">
        <v>1</v>
      </c>
      <c r="AF49" s="18">
        <f t="shared" si="5"/>
        <v>6.5</v>
      </c>
      <c r="AG49" s="62">
        <f t="shared" si="6"/>
        <v>7</v>
      </c>
      <c r="AH49" s="63">
        <f t="shared" si="9"/>
        <v>0.31818181818181818</v>
      </c>
      <c r="AI49" s="18">
        <f t="shared" si="7"/>
        <v>1</v>
      </c>
      <c r="AJ49" s="63">
        <f t="shared" si="8"/>
        <v>0.68181818181818188</v>
      </c>
    </row>
    <row r="50" spans="1:36" ht="10.8" x14ac:dyDescent="0.25">
      <c r="A50" s="5" t="s">
        <v>148</v>
      </c>
      <c r="B50" s="4" t="s">
        <v>149</v>
      </c>
      <c r="C50" s="4" t="s">
        <v>150</v>
      </c>
      <c r="D50" s="4" t="s">
        <v>129</v>
      </c>
      <c r="E50" s="14" t="s">
        <v>130</v>
      </c>
      <c r="F50" s="6" t="s">
        <v>179</v>
      </c>
      <c r="G50" s="6" t="s">
        <v>131</v>
      </c>
      <c r="H50" s="18"/>
      <c r="I50" s="18"/>
      <c r="J50" s="18"/>
      <c r="K50" s="62"/>
      <c r="L50" s="68"/>
      <c r="M50" s="65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>
        <f t="shared" si="5"/>
        <v>0</v>
      </c>
      <c r="AG50" s="62">
        <f t="shared" si="6"/>
        <v>0</v>
      </c>
      <c r="AH50" s="63">
        <f t="shared" si="9"/>
        <v>0</v>
      </c>
      <c r="AI50" s="18">
        <f t="shared" si="7"/>
        <v>1</v>
      </c>
      <c r="AJ50" s="63">
        <f t="shared" si="8"/>
        <v>1</v>
      </c>
    </row>
    <row r="51" spans="1:36" ht="10.8" x14ac:dyDescent="0.25">
      <c r="A51" s="3">
        <v>981794744</v>
      </c>
      <c r="B51" s="4" t="s">
        <v>146</v>
      </c>
      <c r="C51" s="4" t="s">
        <v>147</v>
      </c>
      <c r="D51" s="4" t="s">
        <v>129</v>
      </c>
      <c r="E51" s="14" t="s">
        <v>130</v>
      </c>
      <c r="F51" s="6" t="s">
        <v>179</v>
      </c>
      <c r="G51" s="6" t="s">
        <v>131</v>
      </c>
      <c r="H51" s="18"/>
      <c r="I51" s="18"/>
      <c r="J51" s="18"/>
      <c r="K51" s="62"/>
      <c r="L51" s="68"/>
      <c r="M51" s="65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>
        <f t="shared" si="5"/>
        <v>0</v>
      </c>
      <c r="AG51" s="62">
        <f t="shared" si="6"/>
        <v>0</v>
      </c>
      <c r="AH51" s="63">
        <f t="shared" si="9"/>
        <v>0</v>
      </c>
      <c r="AI51" s="18">
        <f t="shared" si="7"/>
        <v>1</v>
      </c>
      <c r="AJ51" s="63">
        <f t="shared" si="8"/>
        <v>1</v>
      </c>
    </row>
    <row r="52" spans="1:36" ht="10.8" x14ac:dyDescent="0.25">
      <c r="A52" s="3" t="s">
        <v>132</v>
      </c>
      <c r="B52" s="4" t="s">
        <v>133</v>
      </c>
      <c r="C52" s="4" t="s">
        <v>134</v>
      </c>
      <c r="D52" s="4" t="s">
        <v>129</v>
      </c>
      <c r="E52" s="14" t="s">
        <v>130</v>
      </c>
      <c r="F52" s="6" t="s">
        <v>179</v>
      </c>
      <c r="G52" s="6" t="s">
        <v>131</v>
      </c>
      <c r="H52" s="18"/>
      <c r="I52" s="18"/>
      <c r="J52" s="18"/>
      <c r="K52" s="62"/>
      <c r="L52" s="68"/>
      <c r="M52" s="65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>
        <f t="shared" si="5"/>
        <v>0</v>
      </c>
      <c r="AG52" s="62">
        <f t="shared" si="6"/>
        <v>0</v>
      </c>
      <c r="AH52" s="63">
        <f t="shared" si="9"/>
        <v>0</v>
      </c>
      <c r="AI52" s="18">
        <f t="shared" si="7"/>
        <v>1</v>
      </c>
      <c r="AJ52" s="63">
        <f t="shared" si="8"/>
        <v>1</v>
      </c>
    </row>
    <row r="53" spans="1:36" ht="10.8" x14ac:dyDescent="0.25">
      <c r="A53" s="3">
        <v>306160744</v>
      </c>
      <c r="B53" s="4" t="s">
        <v>144</v>
      </c>
      <c r="C53" s="4" t="s">
        <v>145</v>
      </c>
      <c r="D53" s="4" t="s">
        <v>129</v>
      </c>
      <c r="E53" s="14" t="s">
        <v>130</v>
      </c>
      <c r="F53" s="6" t="s">
        <v>179</v>
      </c>
      <c r="G53" s="6" t="s">
        <v>131</v>
      </c>
      <c r="H53" s="18"/>
      <c r="I53" s="18"/>
      <c r="J53" s="18"/>
      <c r="K53" s="62"/>
      <c r="L53" s="68"/>
      <c r="M53" s="65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f t="shared" si="5"/>
        <v>0</v>
      </c>
      <c r="AG53" s="62">
        <f t="shared" si="6"/>
        <v>0</v>
      </c>
      <c r="AH53" s="63">
        <f t="shared" si="9"/>
        <v>0</v>
      </c>
      <c r="AI53" s="18">
        <f t="shared" si="7"/>
        <v>1</v>
      </c>
      <c r="AJ53" s="63">
        <f t="shared" si="8"/>
        <v>1</v>
      </c>
    </row>
    <row r="54" spans="1:36" ht="10.8" x14ac:dyDescent="0.25">
      <c r="A54" s="5" t="s">
        <v>154</v>
      </c>
      <c r="B54" s="4" t="s">
        <v>155</v>
      </c>
      <c r="C54" s="4" t="s">
        <v>156</v>
      </c>
      <c r="D54" s="4" t="s">
        <v>129</v>
      </c>
      <c r="E54" s="14" t="s">
        <v>130</v>
      </c>
      <c r="F54" s="6" t="s">
        <v>179</v>
      </c>
      <c r="G54" s="6" t="s">
        <v>131</v>
      </c>
      <c r="H54" s="18"/>
      <c r="I54" s="18"/>
      <c r="J54" s="18"/>
      <c r="K54" s="62">
        <v>1</v>
      </c>
      <c r="L54" s="68"/>
      <c r="M54" s="65"/>
      <c r="N54" s="18"/>
      <c r="O54" s="18"/>
      <c r="P54" s="18"/>
      <c r="Q54" s="18">
        <v>1</v>
      </c>
      <c r="R54" s="18"/>
      <c r="S54" s="18"/>
      <c r="T54" s="18"/>
      <c r="U54" s="18"/>
      <c r="V54" s="18">
        <v>1</v>
      </c>
      <c r="W54" s="18"/>
      <c r="X54" s="18"/>
      <c r="Y54" s="18"/>
      <c r="Z54" s="18"/>
      <c r="AA54" s="18">
        <v>1</v>
      </c>
      <c r="AB54" s="18"/>
      <c r="AC54" s="18"/>
      <c r="AD54" s="18">
        <v>1</v>
      </c>
      <c r="AE54" s="18">
        <v>1</v>
      </c>
      <c r="AF54" s="18">
        <f t="shared" si="5"/>
        <v>4</v>
      </c>
      <c r="AG54" s="62">
        <f t="shared" si="6"/>
        <v>6</v>
      </c>
      <c r="AH54" s="63">
        <f t="shared" si="9"/>
        <v>0.27272727272727271</v>
      </c>
      <c r="AI54" s="18">
        <f t="shared" si="7"/>
        <v>1</v>
      </c>
      <c r="AJ54" s="63">
        <f t="shared" si="8"/>
        <v>0.72727272727272729</v>
      </c>
    </row>
    <row r="55" spans="1:36" ht="10.8" x14ac:dyDescent="0.25">
      <c r="A55" s="3" t="s">
        <v>151</v>
      </c>
      <c r="B55" s="4" t="s">
        <v>152</v>
      </c>
      <c r="C55" s="4" t="s">
        <v>153</v>
      </c>
      <c r="D55" s="4" t="s">
        <v>129</v>
      </c>
      <c r="E55" s="14" t="s">
        <v>130</v>
      </c>
      <c r="F55" s="6" t="s">
        <v>179</v>
      </c>
      <c r="G55" s="6" t="s">
        <v>131</v>
      </c>
      <c r="H55" s="18"/>
      <c r="I55" s="18"/>
      <c r="J55" s="18"/>
      <c r="K55" s="62"/>
      <c r="L55" s="68"/>
      <c r="M55" s="65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f t="shared" si="5"/>
        <v>0</v>
      </c>
      <c r="AG55" s="62">
        <f t="shared" si="6"/>
        <v>0</v>
      </c>
      <c r="AH55" s="63">
        <f t="shared" si="9"/>
        <v>0</v>
      </c>
      <c r="AI55" s="18">
        <f t="shared" si="7"/>
        <v>1</v>
      </c>
      <c r="AJ55" s="63">
        <f t="shared" si="8"/>
        <v>1</v>
      </c>
    </row>
    <row r="56" spans="1:36" ht="10.8" x14ac:dyDescent="0.25">
      <c r="A56" s="3" t="s">
        <v>167</v>
      </c>
      <c r="B56" s="4" t="s">
        <v>168</v>
      </c>
      <c r="C56" s="7" t="s">
        <v>169</v>
      </c>
      <c r="D56" s="4" t="s">
        <v>129</v>
      </c>
      <c r="E56" s="14" t="s">
        <v>130</v>
      </c>
      <c r="F56" s="6" t="s">
        <v>179</v>
      </c>
      <c r="G56" s="6" t="s">
        <v>131</v>
      </c>
      <c r="H56" s="18">
        <v>0.5</v>
      </c>
      <c r="I56" s="18"/>
      <c r="J56" s="18"/>
      <c r="K56" s="62">
        <v>1</v>
      </c>
      <c r="L56" s="68"/>
      <c r="M56" s="65">
        <v>1</v>
      </c>
      <c r="N56" s="18"/>
      <c r="O56" s="18"/>
      <c r="P56" s="18"/>
      <c r="Q56" s="18">
        <v>1</v>
      </c>
      <c r="R56" s="18">
        <v>1</v>
      </c>
      <c r="S56" s="18"/>
      <c r="T56" s="18"/>
      <c r="U56" s="18"/>
      <c r="V56" s="18">
        <v>1</v>
      </c>
      <c r="W56" s="18">
        <v>1</v>
      </c>
      <c r="X56" s="18"/>
      <c r="Y56" s="18"/>
      <c r="Z56" s="18"/>
      <c r="AA56" s="18">
        <v>1</v>
      </c>
      <c r="AB56" s="18">
        <v>1</v>
      </c>
      <c r="AC56" s="18"/>
      <c r="AD56" s="18">
        <v>1</v>
      </c>
      <c r="AE56" s="18">
        <v>1</v>
      </c>
      <c r="AF56" s="18">
        <f t="shared" si="5"/>
        <v>7.5</v>
      </c>
      <c r="AG56" s="62">
        <f t="shared" si="6"/>
        <v>10</v>
      </c>
      <c r="AH56" s="63">
        <f t="shared" si="9"/>
        <v>0.45454545454545453</v>
      </c>
      <c r="AI56" s="18">
        <f t="shared" si="7"/>
        <v>1</v>
      </c>
      <c r="AJ56" s="63">
        <f t="shared" si="8"/>
        <v>0.54545454545454541</v>
      </c>
    </row>
    <row r="57" spans="1:36" ht="10.8" x14ac:dyDescent="0.25">
      <c r="A57" s="5" t="s">
        <v>126</v>
      </c>
      <c r="B57" s="4" t="s">
        <v>127</v>
      </c>
      <c r="C57" s="4" t="s">
        <v>128</v>
      </c>
      <c r="D57" s="4" t="s">
        <v>129</v>
      </c>
      <c r="E57" s="14" t="s">
        <v>130</v>
      </c>
      <c r="F57" s="6" t="s">
        <v>179</v>
      </c>
      <c r="G57" s="6" t="s">
        <v>131</v>
      </c>
      <c r="H57" s="18"/>
      <c r="I57" s="18"/>
      <c r="J57" s="18"/>
      <c r="K57" s="62"/>
      <c r="L57" s="68"/>
      <c r="M57" s="65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>
        <f t="shared" si="5"/>
        <v>0</v>
      </c>
      <c r="AG57" s="62">
        <f t="shared" si="6"/>
        <v>0</v>
      </c>
      <c r="AH57" s="63">
        <f t="shared" si="9"/>
        <v>0</v>
      </c>
      <c r="AI57" s="18">
        <f t="shared" si="7"/>
        <v>1</v>
      </c>
      <c r="AJ57" s="63">
        <f t="shared" si="8"/>
        <v>1</v>
      </c>
    </row>
    <row r="58" spans="1:36" ht="10.8" x14ac:dyDescent="0.25">
      <c r="A58" s="3" t="s">
        <v>157</v>
      </c>
      <c r="B58" s="4" t="s">
        <v>158</v>
      </c>
      <c r="C58" s="4" t="s">
        <v>159</v>
      </c>
      <c r="D58" s="4" t="s">
        <v>129</v>
      </c>
      <c r="E58" s="14" t="s">
        <v>130</v>
      </c>
      <c r="F58" s="6" t="s">
        <v>179</v>
      </c>
      <c r="G58" s="6" t="s">
        <v>160</v>
      </c>
      <c r="H58" s="18"/>
      <c r="I58" s="18"/>
      <c r="J58" s="18"/>
      <c r="K58" s="62"/>
      <c r="L58" s="68"/>
      <c r="M58" s="65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>
        <f t="shared" si="5"/>
        <v>0</v>
      </c>
      <c r="AG58" s="62">
        <f t="shared" si="6"/>
        <v>0</v>
      </c>
      <c r="AH58" s="63">
        <f t="shared" si="9"/>
        <v>0</v>
      </c>
      <c r="AI58" s="18">
        <f t="shared" si="7"/>
        <v>1</v>
      </c>
      <c r="AJ58" s="63">
        <f t="shared" si="8"/>
        <v>1</v>
      </c>
    </row>
    <row r="59" spans="1:36" ht="10.8" x14ac:dyDescent="0.25">
      <c r="A59" s="3" t="s">
        <v>190</v>
      </c>
      <c r="B59" s="4" t="s">
        <v>191</v>
      </c>
      <c r="C59" s="4" t="s">
        <v>192</v>
      </c>
      <c r="D59" s="4" t="s">
        <v>129</v>
      </c>
      <c r="E59" s="14" t="s">
        <v>130</v>
      </c>
      <c r="F59" s="6" t="s">
        <v>542</v>
      </c>
      <c r="G59" s="4" t="s">
        <v>183</v>
      </c>
      <c r="H59" s="18"/>
      <c r="I59" s="18"/>
      <c r="J59" s="18"/>
      <c r="K59" s="62"/>
      <c r="L59" s="68"/>
      <c r="M59" s="65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>
        <f t="shared" si="5"/>
        <v>0</v>
      </c>
      <c r="AG59" s="62">
        <f t="shared" si="6"/>
        <v>0</v>
      </c>
      <c r="AH59" s="63">
        <f t="shared" si="9"/>
        <v>0</v>
      </c>
      <c r="AI59" s="18">
        <f t="shared" si="7"/>
        <v>1</v>
      </c>
      <c r="AJ59" s="63">
        <f t="shared" si="8"/>
        <v>1</v>
      </c>
    </row>
    <row r="60" spans="1:36" ht="10.8" x14ac:dyDescent="0.25">
      <c r="A60" s="3" t="s">
        <v>180</v>
      </c>
      <c r="B60" s="4" t="s">
        <v>181</v>
      </c>
      <c r="C60" s="4" t="s">
        <v>182</v>
      </c>
      <c r="D60" s="4" t="s">
        <v>129</v>
      </c>
      <c r="E60" s="14" t="s">
        <v>130</v>
      </c>
      <c r="F60" s="6" t="s">
        <v>542</v>
      </c>
      <c r="G60" s="6" t="s">
        <v>183</v>
      </c>
      <c r="H60" s="18"/>
      <c r="I60" s="18"/>
      <c r="J60" s="18"/>
      <c r="K60" s="62"/>
      <c r="L60" s="68"/>
      <c r="M60" s="65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>
        <f t="shared" si="5"/>
        <v>0</v>
      </c>
      <c r="AG60" s="62">
        <f t="shared" si="6"/>
        <v>0</v>
      </c>
      <c r="AH60" s="63">
        <f t="shared" si="9"/>
        <v>0</v>
      </c>
      <c r="AI60" s="18">
        <f t="shared" si="7"/>
        <v>1</v>
      </c>
      <c r="AJ60" s="63">
        <f t="shared" si="8"/>
        <v>1</v>
      </c>
    </row>
    <row r="61" spans="1:36" ht="10.8" x14ac:dyDescent="0.25">
      <c r="A61" s="3" t="s">
        <v>196</v>
      </c>
      <c r="B61" s="4" t="s">
        <v>197</v>
      </c>
      <c r="C61" s="4" t="s">
        <v>198</v>
      </c>
      <c r="D61" s="4" t="s">
        <v>129</v>
      </c>
      <c r="E61" s="14" t="s">
        <v>130</v>
      </c>
      <c r="F61" s="6" t="s">
        <v>542</v>
      </c>
      <c r="G61" s="4" t="s">
        <v>183</v>
      </c>
      <c r="H61" s="18"/>
      <c r="I61" s="18"/>
      <c r="J61" s="18"/>
      <c r="K61" s="62">
        <v>1</v>
      </c>
      <c r="L61" s="68"/>
      <c r="M61" s="65"/>
      <c r="N61" s="18"/>
      <c r="O61" s="18"/>
      <c r="P61" s="18"/>
      <c r="Q61" s="18"/>
      <c r="R61" s="18"/>
      <c r="S61" s="18"/>
      <c r="T61" s="18"/>
      <c r="U61" s="18"/>
      <c r="V61" s="18">
        <v>1</v>
      </c>
      <c r="W61" s="18"/>
      <c r="X61" s="18"/>
      <c r="Y61" s="18"/>
      <c r="Z61" s="18"/>
      <c r="AA61" s="18"/>
      <c r="AB61" s="18"/>
      <c r="AC61" s="18"/>
      <c r="AD61" s="18"/>
      <c r="AE61" s="18"/>
      <c r="AF61" s="18">
        <f t="shared" si="5"/>
        <v>2</v>
      </c>
      <c r="AG61" s="62">
        <f t="shared" si="6"/>
        <v>2</v>
      </c>
      <c r="AH61" s="63">
        <f t="shared" si="9"/>
        <v>9.0909090909090912E-2</v>
      </c>
      <c r="AI61" s="18">
        <f t="shared" si="7"/>
        <v>1</v>
      </c>
      <c r="AJ61" s="63">
        <f t="shared" si="8"/>
        <v>0.90909090909090906</v>
      </c>
    </row>
    <row r="62" spans="1:36" ht="10.8" x14ac:dyDescent="0.25">
      <c r="A62" s="3" t="s">
        <v>184</v>
      </c>
      <c r="B62" s="4" t="s">
        <v>185</v>
      </c>
      <c r="C62" s="4" t="s">
        <v>186</v>
      </c>
      <c r="D62" s="4" t="s">
        <v>129</v>
      </c>
      <c r="E62" s="14" t="s">
        <v>130</v>
      </c>
      <c r="F62" s="6" t="s">
        <v>542</v>
      </c>
      <c r="G62" s="4" t="s">
        <v>183</v>
      </c>
      <c r="H62" s="18">
        <v>1</v>
      </c>
      <c r="I62" s="18"/>
      <c r="J62" s="18"/>
      <c r="K62" s="62"/>
      <c r="L62" s="68"/>
      <c r="M62" s="65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>
        <f t="shared" si="5"/>
        <v>1</v>
      </c>
      <c r="AG62" s="62">
        <f t="shared" si="6"/>
        <v>0</v>
      </c>
      <c r="AH62" s="63">
        <f t="shared" si="9"/>
        <v>0</v>
      </c>
      <c r="AI62" s="18">
        <f t="shared" si="7"/>
        <v>1</v>
      </c>
      <c r="AJ62" s="63">
        <f t="shared" si="8"/>
        <v>1</v>
      </c>
    </row>
    <row r="63" spans="1:36" ht="10.8" x14ac:dyDescent="0.25">
      <c r="A63" s="3" t="s">
        <v>199</v>
      </c>
      <c r="B63" s="4" t="s">
        <v>200</v>
      </c>
      <c r="C63" s="4" t="s">
        <v>201</v>
      </c>
      <c r="D63" s="4" t="s">
        <v>129</v>
      </c>
      <c r="E63" s="14" t="s">
        <v>130</v>
      </c>
      <c r="F63" s="6" t="s">
        <v>542</v>
      </c>
      <c r="G63" s="4" t="s">
        <v>183</v>
      </c>
      <c r="H63" s="18"/>
      <c r="I63" s="18"/>
      <c r="J63" s="18"/>
      <c r="K63" s="62">
        <v>1</v>
      </c>
      <c r="L63" s="68"/>
      <c r="M63" s="65"/>
      <c r="N63" s="18"/>
      <c r="O63" s="18"/>
      <c r="P63" s="18">
        <v>1</v>
      </c>
      <c r="Q63" s="18">
        <v>1</v>
      </c>
      <c r="R63" s="18"/>
      <c r="S63" s="18"/>
      <c r="T63" s="18"/>
      <c r="U63" s="18">
        <v>1</v>
      </c>
      <c r="V63" s="18">
        <v>1</v>
      </c>
      <c r="W63" s="18"/>
      <c r="X63" s="18"/>
      <c r="Y63" s="18"/>
      <c r="Z63" s="18">
        <v>1</v>
      </c>
      <c r="AA63" s="18">
        <v>1</v>
      </c>
      <c r="AB63" s="18"/>
      <c r="AC63" s="18"/>
      <c r="AD63" s="18"/>
      <c r="AE63" s="18">
        <v>1</v>
      </c>
      <c r="AF63" s="18">
        <f t="shared" si="5"/>
        <v>7</v>
      </c>
      <c r="AG63" s="62">
        <f t="shared" si="6"/>
        <v>8</v>
      </c>
      <c r="AH63" s="63">
        <f t="shared" si="9"/>
        <v>0.36363636363636365</v>
      </c>
      <c r="AI63" s="18">
        <f t="shared" si="7"/>
        <v>1</v>
      </c>
      <c r="AJ63" s="63">
        <f t="shared" si="8"/>
        <v>0.63636363636363635</v>
      </c>
    </row>
    <row r="64" spans="1:36" ht="10.8" x14ac:dyDescent="0.25">
      <c r="A64" s="3" t="s">
        <v>187</v>
      </c>
      <c r="B64" s="4" t="s">
        <v>188</v>
      </c>
      <c r="C64" s="4" t="s">
        <v>189</v>
      </c>
      <c r="D64" s="4" t="s">
        <v>129</v>
      </c>
      <c r="E64" s="14" t="s">
        <v>130</v>
      </c>
      <c r="F64" s="6" t="s">
        <v>542</v>
      </c>
      <c r="G64" s="4" t="s">
        <v>183</v>
      </c>
      <c r="H64" s="18"/>
      <c r="I64" s="18"/>
      <c r="J64" s="18"/>
      <c r="K64" s="62"/>
      <c r="L64" s="68"/>
      <c r="M64" s="65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>
        <f t="shared" si="5"/>
        <v>0</v>
      </c>
      <c r="AG64" s="62">
        <f t="shared" si="6"/>
        <v>0</v>
      </c>
      <c r="AH64" s="63">
        <f t="shared" si="9"/>
        <v>0</v>
      </c>
      <c r="AI64" s="18">
        <f t="shared" si="7"/>
        <v>1</v>
      </c>
      <c r="AJ64" s="63">
        <f t="shared" si="8"/>
        <v>1</v>
      </c>
    </row>
    <row r="65" spans="1:36" ht="10.8" x14ac:dyDescent="0.25">
      <c r="A65" s="3" t="s">
        <v>193</v>
      </c>
      <c r="B65" s="6" t="s">
        <v>194</v>
      </c>
      <c r="C65" s="6" t="s">
        <v>195</v>
      </c>
      <c r="D65" s="4" t="s">
        <v>129</v>
      </c>
      <c r="E65" s="14" t="s">
        <v>130</v>
      </c>
      <c r="F65" s="6" t="s">
        <v>542</v>
      </c>
      <c r="G65" s="6" t="s">
        <v>183</v>
      </c>
      <c r="H65" s="18"/>
      <c r="I65" s="18"/>
      <c r="J65" s="18"/>
      <c r="K65" s="62"/>
      <c r="L65" s="68"/>
      <c r="M65" s="65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>
        <f t="shared" si="5"/>
        <v>0</v>
      </c>
      <c r="AG65" s="62">
        <f t="shared" si="6"/>
        <v>0</v>
      </c>
      <c r="AH65" s="63">
        <f t="shared" si="9"/>
        <v>0</v>
      </c>
      <c r="AI65" s="18">
        <f t="shared" si="7"/>
        <v>1</v>
      </c>
      <c r="AJ65" s="63">
        <f t="shared" si="8"/>
        <v>1</v>
      </c>
    </row>
    <row r="66" spans="1:36" ht="10.8" x14ac:dyDescent="0.25">
      <c r="A66" s="3" t="s">
        <v>202</v>
      </c>
      <c r="B66" s="4" t="s">
        <v>203</v>
      </c>
      <c r="C66" s="4" t="s">
        <v>204</v>
      </c>
      <c r="D66" s="4" t="s">
        <v>129</v>
      </c>
      <c r="E66" s="14" t="s">
        <v>130</v>
      </c>
      <c r="F66" s="6" t="s">
        <v>542</v>
      </c>
      <c r="G66" s="4" t="s">
        <v>183</v>
      </c>
      <c r="H66" s="18"/>
      <c r="I66" s="18"/>
      <c r="J66" s="18"/>
      <c r="K66" s="62"/>
      <c r="L66" s="68"/>
      <c r="M66" s="65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>
        <f t="shared" ref="AF66:AF97" si="10">SUM(H66:AA66)</f>
        <v>0</v>
      </c>
      <c r="AG66" s="62">
        <f t="shared" ref="AG66:AG97" si="11">SUM(I66:AE66)</f>
        <v>0</v>
      </c>
      <c r="AH66" s="63">
        <f t="shared" si="9"/>
        <v>0</v>
      </c>
      <c r="AI66" s="18">
        <f t="shared" ref="AI66:AI97" si="12">184/184</f>
        <v>1</v>
      </c>
      <c r="AJ66" s="63">
        <f t="shared" ref="AJ66:AJ97" si="13">AI66-AH66</f>
        <v>1</v>
      </c>
    </row>
    <row r="67" spans="1:36" ht="10.8" x14ac:dyDescent="0.25">
      <c r="A67" s="3" t="s">
        <v>543</v>
      </c>
      <c r="B67" s="4" t="s">
        <v>544</v>
      </c>
      <c r="C67" s="4" t="s">
        <v>545</v>
      </c>
      <c r="D67" s="4" t="s">
        <v>208</v>
      </c>
      <c r="E67" s="14" t="s">
        <v>130</v>
      </c>
      <c r="F67" s="6" t="s">
        <v>546</v>
      </c>
      <c r="G67" s="6" t="s">
        <v>546</v>
      </c>
      <c r="H67" s="18"/>
      <c r="I67" s="18"/>
      <c r="J67" s="18"/>
      <c r="K67" s="62"/>
      <c r="L67" s="68"/>
      <c r="M67" s="65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>
        <f t="shared" si="10"/>
        <v>0</v>
      </c>
      <c r="AG67" s="62">
        <f t="shared" si="11"/>
        <v>0</v>
      </c>
      <c r="AH67" s="63">
        <f>AG67*8/184</f>
        <v>0</v>
      </c>
      <c r="AI67" s="18">
        <f t="shared" si="12"/>
        <v>1</v>
      </c>
      <c r="AJ67" s="63">
        <f t="shared" si="13"/>
        <v>1</v>
      </c>
    </row>
    <row r="68" spans="1:36" ht="10.8" x14ac:dyDescent="0.25">
      <c r="A68" s="3" t="s">
        <v>547</v>
      </c>
      <c r="B68" s="4" t="s">
        <v>548</v>
      </c>
      <c r="C68" s="4" t="s">
        <v>549</v>
      </c>
      <c r="D68" s="4" t="s">
        <v>208</v>
      </c>
      <c r="E68" s="14" t="s">
        <v>130</v>
      </c>
      <c r="F68" s="6" t="s">
        <v>546</v>
      </c>
      <c r="G68" s="6" t="s">
        <v>546</v>
      </c>
      <c r="H68" s="18"/>
      <c r="I68" s="18"/>
      <c r="J68" s="18"/>
      <c r="K68" s="62"/>
      <c r="L68" s="68"/>
      <c r="M68" s="65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>
        <f t="shared" si="10"/>
        <v>0</v>
      </c>
      <c r="AG68" s="62">
        <f t="shared" si="11"/>
        <v>0</v>
      </c>
      <c r="AH68" s="63">
        <f>AG68*8/184</f>
        <v>0</v>
      </c>
      <c r="AI68" s="18">
        <f t="shared" si="12"/>
        <v>1</v>
      </c>
      <c r="AJ68" s="63">
        <f t="shared" si="13"/>
        <v>1</v>
      </c>
    </row>
    <row r="69" spans="1:36" ht="10.8" x14ac:dyDescent="0.25">
      <c r="A69" s="3">
        <v>858134744</v>
      </c>
      <c r="B69" s="6" t="s">
        <v>308</v>
      </c>
      <c r="C69" s="6" t="s">
        <v>309</v>
      </c>
      <c r="D69" s="4" t="s">
        <v>208</v>
      </c>
      <c r="E69" s="14" t="s">
        <v>130</v>
      </c>
      <c r="F69" s="6" t="s">
        <v>289</v>
      </c>
      <c r="G69" s="6" t="s">
        <v>289</v>
      </c>
      <c r="H69" s="18"/>
      <c r="I69" s="18"/>
      <c r="J69" s="18"/>
      <c r="K69" s="62"/>
      <c r="L69" s="68"/>
      <c r="M69" s="65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>
        <f t="shared" si="10"/>
        <v>0</v>
      </c>
      <c r="AG69" s="62">
        <f t="shared" si="11"/>
        <v>0</v>
      </c>
      <c r="AH69" s="63">
        <f t="shared" ref="AH69:AH108" si="14">AG69*8/176</f>
        <v>0</v>
      </c>
      <c r="AI69" s="18">
        <f t="shared" si="12"/>
        <v>1</v>
      </c>
      <c r="AJ69" s="63">
        <f t="shared" si="13"/>
        <v>1</v>
      </c>
    </row>
    <row r="70" spans="1:36" ht="10.8" x14ac:dyDescent="0.25">
      <c r="A70" s="3" t="s">
        <v>286</v>
      </c>
      <c r="B70" s="4" t="s">
        <v>287</v>
      </c>
      <c r="C70" s="4" t="s">
        <v>288</v>
      </c>
      <c r="D70" s="4" t="s">
        <v>208</v>
      </c>
      <c r="E70" s="14" t="s">
        <v>130</v>
      </c>
      <c r="F70" s="6" t="s">
        <v>289</v>
      </c>
      <c r="G70" s="6" t="s">
        <v>289</v>
      </c>
      <c r="H70" s="18"/>
      <c r="I70" s="18"/>
      <c r="J70" s="18"/>
      <c r="K70" s="62"/>
      <c r="L70" s="68"/>
      <c r="M70" s="65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>
        <f t="shared" si="10"/>
        <v>0</v>
      </c>
      <c r="AG70" s="62">
        <f t="shared" si="11"/>
        <v>0</v>
      </c>
      <c r="AH70" s="63">
        <f t="shared" si="14"/>
        <v>0</v>
      </c>
      <c r="AI70" s="18">
        <f t="shared" si="12"/>
        <v>1</v>
      </c>
      <c r="AJ70" s="63">
        <f t="shared" si="13"/>
        <v>1</v>
      </c>
    </row>
    <row r="71" spans="1:36" ht="10.8" x14ac:dyDescent="0.25">
      <c r="A71" s="3" t="s">
        <v>293</v>
      </c>
      <c r="B71" s="4" t="s">
        <v>294</v>
      </c>
      <c r="C71" s="4" t="s">
        <v>295</v>
      </c>
      <c r="D71" s="4" t="s">
        <v>208</v>
      </c>
      <c r="E71" s="14" t="s">
        <v>130</v>
      </c>
      <c r="F71" s="6" t="s">
        <v>289</v>
      </c>
      <c r="G71" s="6" t="s">
        <v>289</v>
      </c>
      <c r="H71" s="18"/>
      <c r="I71" s="18"/>
      <c r="J71" s="18"/>
      <c r="K71" s="62"/>
      <c r="L71" s="68"/>
      <c r="M71" s="65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>
        <f t="shared" si="10"/>
        <v>0</v>
      </c>
      <c r="AG71" s="62">
        <f t="shared" si="11"/>
        <v>0</v>
      </c>
      <c r="AH71" s="63">
        <f t="shared" si="14"/>
        <v>0</v>
      </c>
      <c r="AI71" s="18">
        <f t="shared" si="12"/>
        <v>1</v>
      </c>
      <c r="AJ71" s="63">
        <f t="shared" si="13"/>
        <v>1</v>
      </c>
    </row>
    <row r="72" spans="1:36" ht="10.8" x14ac:dyDescent="0.25">
      <c r="A72" s="3" t="s">
        <v>324</v>
      </c>
      <c r="B72" s="6" t="s">
        <v>325</v>
      </c>
      <c r="C72" s="6" t="s">
        <v>326</v>
      </c>
      <c r="D72" s="4" t="s">
        <v>208</v>
      </c>
      <c r="E72" s="14" t="s">
        <v>130</v>
      </c>
      <c r="F72" s="6" t="s">
        <v>289</v>
      </c>
      <c r="G72" s="6" t="s">
        <v>289</v>
      </c>
      <c r="H72" s="18"/>
      <c r="I72" s="18"/>
      <c r="J72" s="18"/>
      <c r="K72" s="62"/>
      <c r="L72" s="68"/>
      <c r="M72" s="65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>
        <f t="shared" si="10"/>
        <v>0</v>
      </c>
      <c r="AG72" s="62">
        <f t="shared" si="11"/>
        <v>0</v>
      </c>
      <c r="AH72" s="63">
        <f t="shared" si="14"/>
        <v>0</v>
      </c>
      <c r="AI72" s="18">
        <f t="shared" si="12"/>
        <v>1</v>
      </c>
      <c r="AJ72" s="63">
        <f t="shared" si="13"/>
        <v>1</v>
      </c>
    </row>
    <row r="73" spans="1:36" ht="10.8" x14ac:dyDescent="0.25">
      <c r="A73" s="3" t="s">
        <v>299</v>
      </c>
      <c r="B73" s="4" t="s">
        <v>300</v>
      </c>
      <c r="C73" s="4" t="s">
        <v>301</v>
      </c>
      <c r="D73" s="4" t="s">
        <v>208</v>
      </c>
      <c r="E73" s="14" t="s">
        <v>130</v>
      </c>
      <c r="F73" s="6" t="s">
        <v>289</v>
      </c>
      <c r="G73" s="6" t="s">
        <v>289</v>
      </c>
      <c r="H73" s="18"/>
      <c r="I73" s="18"/>
      <c r="J73" s="18"/>
      <c r="K73" s="62">
        <v>1</v>
      </c>
      <c r="L73" s="68"/>
      <c r="M73" s="65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>
        <f t="shared" si="10"/>
        <v>1</v>
      </c>
      <c r="AG73" s="62">
        <f t="shared" si="11"/>
        <v>1</v>
      </c>
      <c r="AH73" s="63">
        <f t="shared" si="14"/>
        <v>4.5454545454545456E-2</v>
      </c>
      <c r="AI73" s="18">
        <f t="shared" si="12"/>
        <v>1</v>
      </c>
      <c r="AJ73" s="63">
        <f t="shared" si="13"/>
        <v>0.95454545454545459</v>
      </c>
    </row>
    <row r="74" spans="1:36" ht="10.8" x14ac:dyDescent="0.25">
      <c r="A74" s="5" t="s">
        <v>321</v>
      </c>
      <c r="B74" s="6" t="s">
        <v>322</v>
      </c>
      <c r="C74" s="6" t="s">
        <v>323</v>
      </c>
      <c r="D74" s="4" t="s">
        <v>208</v>
      </c>
      <c r="E74" s="14" t="s">
        <v>130</v>
      </c>
      <c r="F74" s="6" t="s">
        <v>289</v>
      </c>
      <c r="G74" s="6" t="s">
        <v>289</v>
      </c>
      <c r="H74" s="18"/>
      <c r="I74" s="18"/>
      <c r="J74" s="18"/>
      <c r="K74" s="62"/>
      <c r="L74" s="68"/>
      <c r="M74" s="65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>
        <f t="shared" si="10"/>
        <v>0</v>
      </c>
      <c r="AG74" s="62">
        <f t="shared" si="11"/>
        <v>0</v>
      </c>
      <c r="AH74" s="63">
        <f t="shared" si="14"/>
        <v>0</v>
      </c>
      <c r="AI74" s="18">
        <f t="shared" si="12"/>
        <v>1</v>
      </c>
      <c r="AJ74" s="63">
        <f t="shared" si="13"/>
        <v>1</v>
      </c>
    </row>
    <row r="75" spans="1:36" ht="10.8" x14ac:dyDescent="0.25">
      <c r="A75" s="3" t="s">
        <v>305</v>
      </c>
      <c r="B75" s="4" t="s">
        <v>306</v>
      </c>
      <c r="C75" s="4" t="s">
        <v>307</v>
      </c>
      <c r="D75" s="4" t="s">
        <v>208</v>
      </c>
      <c r="E75" s="14" t="s">
        <v>130</v>
      </c>
      <c r="F75" s="6" t="s">
        <v>289</v>
      </c>
      <c r="G75" s="6" t="s">
        <v>289</v>
      </c>
      <c r="H75" s="18"/>
      <c r="I75" s="18"/>
      <c r="J75" s="18"/>
      <c r="K75" s="62"/>
      <c r="L75" s="68"/>
      <c r="M75" s="65"/>
      <c r="N75" s="18"/>
      <c r="O75" s="18"/>
      <c r="P75" s="18">
        <v>1</v>
      </c>
      <c r="Q75" s="18">
        <v>1</v>
      </c>
      <c r="R75" s="18"/>
      <c r="S75" s="18"/>
      <c r="T75" s="18"/>
      <c r="U75" s="18"/>
      <c r="V75" s="18"/>
      <c r="W75" s="18"/>
      <c r="X75" s="18"/>
      <c r="Y75" s="18"/>
      <c r="Z75" s="18">
        <v>1</v>
      </c>
      <c r="AA75" s="18">
        <v>1</v>
      </c>
      <c r="AB75" s="18"/>
      <c r="AC75" s="18"/>
      <c r="AD75" s="18"/>
      <c r="AE75" s="18"/>
      <c r="AF75" s="18">
        <f t="shared" si="10"/>
        <v>4</v>
      </c>
      <c r="AG75" s="62">
        <f t="shared" si="11"/>
        <v>4</v>
      </c>
      <c r="AH75" s="63">
        <f t="shared" si="14"/>
        <v>0.18181818181818182</v>
      </c>
      <c r="AI75" s="18">
        <f t="shared" si="12"/>
        <v>1</v>
      </c>
      <c r="AJ75" s="63">
        <f t="shared" si="13"/>
        <v>0.81818181818181812</v>
      </c>
    </row>
    <row r="76" spans="1:36" ht="10.8" x14ac:dyDescent="0.25">
      <c r="A76" s="5" t="s">
        <v>310</v>
      </c>
      <c r="B76" s="6" t="s">
        <v>311</v>
      </c>
      <c r="C76" s="6" t="s">
        <v>312</v>
      </c>
      <c r="D76" s="4" t="s">
        <v>208</v>
      </c>
      <c r="E76" s="14" t="s">
        <v>130</v>
      </c>
      <c r="F76" s="6" t="s">
        <v>289</v>
      </c>
      <c r="G76" s="6" t="s">
        <v>289</v>
      </c>
      <c r="H76" s="18"/>
      <c r="I76" s="18"/>
      <c r="J76" s="18"/>
      <c r="K76" s="62"/>
      <c r="L76" s="68"/>
      <c r="M76" s="65"/>
      <c r="N76" s="18"/>
      <c r="O76" s="18"/>
      <c r="P76" s="18"/>
      <c r="Q76" s="18">
        <v>1</v>
      </c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>
        <f t="shared" si="10"/>
        <v>1</v>
      </c>
      <c r="AG76" s="62">
        <f t="shared" si="11"/>
        <v>1</v>
      </c>
      <c r="AH76" s="63">
        <f t="shared" si="14"/>
        <v>4.5454545454545456E-2</v>
      </c>
      <c r="AI76" s="18">
        <f t="shared" si="12"/>
        <v>1</v>
      </c>
      <c r="AJ76" s="63">
        <f t="shared" si="13"/>
        <v>0.95454545454545459</v>
      </c>
    </row>
    <row r="77" spans="1:36" ht="10.8" x14ac:dyDescent="0.25">
      <c r="A77" s="5" t="s">
        <v>302</v>
      </c>
      <c r="B77" s="4" t="s">
        <v>303</v>
      </c>
      <c r="C77" s="4" t="s">
        <v>304</v>
      </c>
      <c r="D77" s="4" t="s">
        <v>208</v>
      </c>
      <c r="E77" s="14" t="s">
        <v>130</v>
      </c>
      <c r="F77" s="6" t="s">
        <v>289</v>
      </c>
      <c r="G77" s="6" t="s">
        <v>289</v>
      </c>
      <c r="H77" s="18"/>
      <c r="I77" s="18"/>
      <c r="J77" s="18"/>
      <c r="K77" s="62"/>
      <c r="L77" s="68"/>
      <c r="M77" s="65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>
        <f t="shared" si="10"/>
        <v>0</v>
      </c>
      <c r="AG77" s="62">
        <f t="shared" si="11"/>
        <v>0</v>
      </c>
      <c r="AH77" s="63">
        <f t="shared" si="14"/>
        <v>0</v>
      </c>
      <c r="AI77" s="18">
        <f t="shared" si="12"/>
        <v>1</v>
      </c>
      <c r="AJ77" s="63">
        <f t="shared" si="13"/>
        <v>1</v>
      </c>
    </row>
    <row r="78" spans="1:36" ht="10.8" x14ac:dyDescent="0.25">
      <c r="A78" s="5" t="s">
        <v>316</v>
      </c>
      <c r="B78" s="6" t="s">
        <v>317</v>
      </c>
      <c r="C78" s="6" t="s">
        <v>318</v>
      </c>
      <c r="D78" s="4" t="s">
        <v>208</v>
      </c>
      <c r="E78" s="14" t="s">
        <v>130</v>
      </c>
      <c r="F78" s="6" t="s">
        <v>289</v>
      </c>
      <c r="G78" s="6" t="s">
        <v>289</v>
      </c>
      <c r="H78" s="18"/>
      <c r="I78" s="18"/>
      <c r="J78" s="18"/>
      <c r="K78" s="62"/>
      <c r="L78" s="68"/>
      <c r="M78" s="65"/>
      <c r="N78" s="18"/>
      <c r="O78" s="18"/>
      <c r="P78" s="18"/>
      <c r="Q78" s="18"/>
      <c r="R78" s="18"/>
      <c r="S78" s="18"/>
      <c r="T78" s="18">
        <v>1</v>
      </c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>
        <f t="shared" si="10"/>
        <v>1</v>
      </c>
      <c r="AG78" s="62">
        <f t="shared" si="11"/>
        <v>1</v>
      </c>
      <c r="AH78" s="63">
        <f t="shared" si="14"/>
        <v>4.5454545454545456E-2</v>
      </c>
      <c r="AI78" s="18">
        <f t="shared" si="12"/>
        <v>1</v>
      </c>
      <c r="AJ78" s="63">
        <f t="shared" si="13"/>
        <v>0.95454545454545459</v>
      </c>
    </row>
    <row r="79" spans="1:36" ht="10.8" x14ac:dyDescent="0.25">
      <c r="A79" s="3" t="s">
        <v>296</v>
      </c>
      <c r="B79" s="4" t="s">
        <v>297</v>
      </c>
      <c r="C79" s="4" t="s">
        <v>298</v>
      </c>
      <c r="D79" s="4" t="s">
        <v>208</v>
      </c>
      <c r="E79" s="14" t="s">
        <v>130</v>
      </c>
      <c r="F79" s="6" t="s">
        <v>289</v>
      </c>
      <c r="G79" s="6" t="s">
        <v>289</v>
      </c>
      <c r="H79" s="18"/>
      <c r="I79" s="18"/>
      <c r="J79" s="18"/>
      <c r="K79" s="62"/>
      <c r="L79" s="68"/>
      <c r="M79" s="65"/>
      <c r="N79" s="18"/>
      <c r="O79" s="18"/>
      <c r="P79" s="18"/>
      <c r="Q79" s="18"/>
      <c r="R79" s="18"/>
      <c r="S79" s="18"/>
      <c r="T79" s="18"/>
      <c r="U79" s="18">
        <v>1</v>
      </c>
      <c r="V79" s="18">
        <v>1</v>
      </c>
      <c r="W79" s="18">
        <v>1</v>
      </c>
      <c r="X79" s="18">
        <v>1</v>
      </c>
      <c r="Y79" s="18">
        <v>1</v>
      </c>
      <c r="Z79" s="18">
        <v>1</v>
      </c>
      <c r="AA79" s="18">
        <v>1</v>
      </c>
      <c r="AB79" s="18">
        <v>1</v>
      </c>
      <c r="AC79" s="18">
        <v>1</v>
      </c>
      <c r="AD79" s="18">
        <v>1</v>
      </c>
      <c r="AE79" s="18">
        <v>1</v>
      </c>
      <c r="AF79" s="18">
        <f>SUM(H79:AE79)</f>
        <v>11</v>
      </c>
      <c r="AG79" s="62">
        <f t="shared" si="11"/>
        <v>11</v>
      </c>
      <c r="AH79" s="63">
        <f t="shared" si="14"/>
        <v>0.5</v>
      </c>
      <c r="AI79" s="18">
        <f t="shared" si="12"/>
        <v>1</v>
      </c>
      <c r="AJ79" s="63">
        <f t="shared" si="13"/>
        <v>0.5</v>
      </c>
    </row>
    <row r="80" spans="1:36" ht="10.8" x14ac:dyDescent="0.25">
      <c r="A80" s="3">
        <v>973022744</v>
      </c>
      <c r="B80" s="6" t="s">
        <v>319</v>
      </c>
      <c r="C80" s="6" t="s">
        <v>320</v>
      </c>
      <c r="D80" s="4" t="s">
        <v>208</v>
      </c>
      <c r="E80" s="14" t="s">
        <v>130</v>
      </c>
      <c r="F80" s="6" t="s">
        <v>289</v>
      </c>
      <c r="G80" s="6" t="s">
        <v>289</v>
      </c>
      <c r="H80" s="18"/>
      <c r="I80" s="18"/>
      <c r="J80" s="18"/>
      <c r="K80" s="62"/>
      <c r="L80" s="68"/>
      <c r="M80" s="65"/>
      <c r="N80" s="18"/>
      <c r="O80" s="18"/>
      <c r="P80" s="18"/>
      <c r="Q80" s="18"/>
      <c r="R80" s="18"/>
      <c r="S80" s="18"/>
      <c r="T80" s="18"/>
      <c r="U80" s="18">
        <v>1</v>
      </c>
      <c r="V80" s="18">
        <v>1</v>
      </c>
      <c r="W80" s="18">
        <v>1</v>
      </c>
      <c r="X80" s="18">
        <v>1</v>
      </c>
      <c r="Y80" s="18">
        <v>1</v>
      </c>
      <c r="Z80" s="18">
        <v>1</v>
      </c>
      <c r="AA80" s="18">
        <v>1</v>
      </c>
      <c r="AB80" s="18">
        <v>1</v>
      </c>
      <c r="AC80" s="18">
        <v>1</v>
      </c>
      <c r="AD80" s="18">
        <v>1</v>
      </c>
      <c r="AE80" s="18">
        <v>1</v>
      </c>
      <c r="AF80" s="18">
        <f>SUM(H80:AE80)</f>
        <v>11</v>
      </c>
      <c r="AG80" s="62">
        <f t="shared" si="11"/>
        <v>11</v>
      </c>
      <c r="AH80" s="63">
        <f t="shared" si="14"/>
        <v>0.5</v>
      </c>
      <c r="AI80" s="18">
        <f t="shared" si="12"/>
        <v>1</v>
      </c>
      <c r="AJ80" s="63">
        <f t="shared" si="13"/>
        <v>0.5</v>
      </c>
    </row>
    <row r="81" spans="1:36" ht="10.8" x14ac:dyDescent="0.25">
      <c r="A81" s="5">
        <v>916792744</v>
      </c>
      <c r="B81" s="6" t="s">
        <v>313</v>
      </c>
      <c r="C81" s="6" t="s">
        <v>314</v>
      </c>
      <c r="D81" s="4" t="s">
        <v>208</v>
      </c>
      <c r="E81" s="14" t="s">
        <v>130</v>
      </c>
      <c r="F81" s="6" t="s">
        <v>315</v>
      </c>
      <c r="G81" s="6" t="s">
        <v>315</v>
      </c>
      <c r="H81" s="18"/>
      <c r="I81" s="18"/>
      <c r="J81" s="18"/>
      <c r="K81" s="62"/>
      <c r="L81" s="68"/>
      <c r="M81" s="65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>
        <f t="shared" si="10"/>
        <v>0</v>
      </c>
      <c r="AG81" s="62">
        <f t="shared" si="11"/>
        <v>0</v>
      </c>
      <c r="AH81" s="63">
        <f t="shared" si="14"/>
        <v>0</v>
      </c>
      <c r="AI81" s="18">
        <f t="shared" si="12"/>
        <v>1</v>
      </c>
      <c r="AJ81" s="63">
        <f t="shared" si="13"/>
        <v>1</v>
      </c>
    </row>
    <row r="82" spans="1:36" ht="10.8" x14ac:dyDescent="0.25">
      <c r="A82" s="3" t="s">
        <v>213</v>
      </c>
      <c r="B82" s="4" t="s">
        <v>214</v>
      </c>
      <c r="C82" s="4" t="s">
        <v>215</v>
      </c>
      <c r="D82" s="4" t="s">
        <v>208</v>
      </c>
      <c r="E82" s="14" t="s">
        <v>130</v>
      </c>
      <c r="F82" s="6" t="s">
        <v>550</v>
      </c>
      <c r="G82" s="6" t="s">
        <v>209</v>
      </c>
      <c r="H82" s="18"/>
      <c r="I82" s="18"/>
      <c r="J82" s="18"/>
      <c r="K82" s="62"/>
      <c r="L82" s="68"/>
      <c r="M82" s="65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>
        <f t="shared" si="10"/>
        <v>0</v>
      </c>
      <c r="AG82" s="62">
        <f t="shared" si="11"/>
        <v>0</v>
      </c>
      <c r="AH82" s="63">
        <f t="shared" si="14"/>
        <v>0</v>
      </c>
      <c r="AI82" s="18">
        <f t="shared" si="12"/>
        <v>1</v>
      </c>
      <c r="AJ82" s="63">
        <f t="shared" si="13"/>
        <v>1</v>
      </c>
    </row>
    <row r="83" spans="1:36" ht="10.8" x14ac:dyDescent="0.25">
      <c r="A83" s="3">
        <v>896616744</v>
      </c>
      <c r="B83" s="4" t="s">
        <v>246</v>
      </c>
      <c r="C83" s="4" t="s">
        <v>247</v>
      </c>
      <c r="D83" s="4" t="s">
        <v>208</v>
      </c>
      <c r="E83" s="14" t="s">
        <v>130</v>
      </c>
      <c r="F83" s="6" t="s">
        <v>538</v>
      </c>
      <c r="G83" s="6" t="s">
        <v>209</v>
      </c>
      <c r="H83" s="18"/>
      <c r="I83" s="18"/>
      <c r="J83" s="18"/>
      <c r="K83" s="62"/>
      <c r="L83" s="68"/>
      <c r="M83" s="65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>
        <v>1</v>
      </c>
      <c r="AF83" s="18">
        <f>SUM(H83:AA83)</f>
        <v>0</v>
      </c>
      <c r="AG83" s="62">
        <f t="shared" si="11"/>
        <v>1</v>
      </c>
      <c r="AH83" s="63">
        <f t="shared" si="14"/>
        <v>4.5454545454545456E-2</v>
      </c>
      <c r="AI83" s="18">
        <f t="shared" si="12"/>
        <v>1</v>
      </c>
      <c r="AJ83" s="63">
        <f t="shared" si="13"/>
        <v>0.95454545454545459</v>
      </c>
    </row>
    <row r="84" spans="1:36" ht="10.8" x14ac:dyDescent="0.25">
      <c r="A84" s="3" t="s">
        <v>272</v>
      </c>
      <c r="B84" s="4" t="s">
        <v>273</v>
      </c>
      <c r="C84" s="4" t="s">
        <v>274</v>
      </c>
      <c r="D84" s="4" t="s">
        <v>208</v>
      </c>
      <c r="E84" s="14" t="s">
        <v>130</v>
      </c>
      <c r="F84" s="6" t="s">
        <v>538</v>
      </c>
      <c r="G84" s="6" t="s">
        <v>209</v>
      </c>
      <c r="H84" s="18"/>
      <c r="I84" s="18"/>
      <c r="J84" s="18"/>
      <c r="K84" s="62"/>
      <c r="L84" s="68"/>
      <c r="M84" s="65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>
        <f t="shared" si="10"/>
        <v>0</v>
      </c>
      <c r="AG84" s="62">
        <f t="shared" si="11"/>
        <v>0</v>
      </c>
      <c r="AH84" s="63">
        <f t="shared" si="14"/>
        <v>0</v>
      </c>
      <c r="AI84" s="18">
        <f t="shared" si="12"/>
        <v>1</v>
      </c>
      <c r="AJ84" s="63">
        <f t="shared" si="13"/>
        <v>1</v>
      </c>
    </row>
    <row r="85" spans="1:36" ht="10.8" x14ac:dyDescent="0.25">
      <c r="A85" s="3" t="s">
        <v>243</v>
      </c>
      <c r="B85" s="4" t="s">
        <v>244</v>
      </c>
      <c r="C85" s="64" t="s">
        <v>245</v>
      </c>
      <c r="D85" s="4" t="s">
        <v>208</v>
      </c>
      <c r="E85" s="14" t="s">
        <v>130</v>
      </c>
      <c r="F85" s="6" t="s">
        <v>538</v>
      </c>
      <c r="G85" s="6" t="s">
        <v>209</v>
      </c>
      <c r="H85" s="18"/>
      <c r="I85" s="18"/>
      <c r="J85" s="18"/>
      <c r="K85" s="62"/>
      <c r="L85" s="68"/>
      <c r="M85" s="65"/>
      <c r="N85" s="18"/>
      <c r="O85" s="18"/>
      <c r="P85" s="18"/>
      <c r="Q85" s="18"/>
      <c r="R85" s="18"/>
      <c r="S85" s="18"/>
      <c r="T85" s="18"/>
      <c r="U85" s="18"/>
      <c r="V85" s="18"/>
      <c r="W85" s="18">
        <v>1</v>
      </c>
      <c r="X85" s="18">
        <v>1</v>
      </c>
      <c r="Y85" s="18">
        <v>1</v>
      </c>
      <c r="Z85" s="18">
        <v>1</v>
      </c>
      <c r="AA85" s="18">
        <v>1</v>
      </c>
      <c r="AB85" s="18">
        <v>1</v>
      </c>
      <c r="AC85" s="18">
        <v>1</v>
      </c>
      <c r="AD85" s="18">
        <v>1</v>
      </c>
      <c r="AE85" s="18">
        <v>1</v>
      </c>
      <c r="AF85" s="18">
        <f>SUM(H85:AE85)</f>
        <v>9</v>
      </c>
      <c r="AG85" s="62">
        <f t="shared" si="11"/>
        <v>9</v>
      </c>
      <c r="AH85" s="63">
        <f t="shared" si="14"/>
        <v>0.40909090909090912</v>
      </c>
      <c r="AI85" s="18">
        <f t="shared" si="12"/>
        <v>1</v>
      </c>
      <c r="AJ85" s="63">
        <f t="shared" si="13"/>
        <v>0.59090909090909083</v>
      </c>
    </row>
    <row r="86" spans="1:36" ht="10.8" x14ac:dyDescent="0.25">
      <c r="A86" s="3" t="s">
        <v>222</v>
      </c>
      <c r="B86" s="4" t="s">
        <v>223</v>
      </c>
      <c r="C86" s="4" t="s">
        <v>224</v>
      </c>
      <c r="D86" s="4" t="s">
        <v>208</v>
      </c>
      <c r="E86" s="14" t="s">
        <v>130</v>
      </c>
      <c r="F86" s="6" t="s">
        <v>550</v>
      </c>
      <c r="G86" s="6" t="s">
        <v>209</v>
      </c>
      <c r="H86" s="18"/>
      <c r="I86" s="18"/>
      <c r="J86" s="18"/>
      <c r="K86" s="62"/>
      <c r="L86" s="68"/>
      <c r="M86" s="65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>
        <f t="shared" si="10"/>
        <v>0</v>
      </c>
      <c r="AG86" s="62">
        <f t="shared" si="11"/>
        <v>0</v>
      </c>
      <c r="AH86" s="63">
        <f t="shared" si="14"/>
        <v>0</v>
      </c>
      <c r="AI86" s="18">
        <f t="shared" si="12"/>
        <v>1</v>
      </c>
      <c r="AJ86" s="63">
        <f t="shared" si="13"/>
        <v>1</v>
      </c>
    </row>
    <row r="87" spans="1:36" ht="10.8" x14ac:dyDescent="0.25">
      <c r="A87" s="3" t="s">
        <v>260</v>
      </c>
      <c r="B87" s="4" t="s">
        <v>261</v>
      </c>
      <c r="C87" s="4" t="s">
        <v>262</v>
      </c>
      <c r="D87" s="4" t="s">
        <v>208</v>
      </c>
      <c r="E87" s="14" t="s">
        <v>130</v>
      </c>
      <c r="F87" s="6" t="s">
        <v>550</v>
      </c>
      <c r="G87" s="6" t="s">
        <v>209</v>
      </c>
      <c r="H87" s="18"/>
      <c r="I87" s="18"/>
      <c r="J87" s="18"/>
      <c r="K87" s="62"/>
      <c r="L87" s="68"/>
      <c r="M87" s="65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>
        <f t="shared" si="10"/>
        <v>0</v>
      </c>
      <c r="AG87" s="62">
        <f t="shared" si="11"/>
        <v>0</v>
      </c>
      <c r="AH87" s="63">
        <f t="shared" si="14"/>
        <v>0</v>
      </c>
      <c r="AI87" s="18">
        <f t="shared" si="12"/>
        <v>1</v>
      </c>
      <c r="AJ87" s="63">
        <f t="shared" si="13"/>
        <v>1</v>
      </c>
    </row>
    <row r="88" spans="1:36" ht="10.8" x14ac:dyDescent="0.25">
      <c r="A88" s="3" t="s">
        <v>240</v>
      </c>
      <c r="B88" s="4" t="s">
        <v>241</v>
      </c>
      <c r="C88" s="4" t="s">
        <v>242</v>
      </c>
      <c r="D88" s="4" t="s">
        <v>208</v>
      </c>
      <c r="E88" s="14" t="s">
        <v>130</v>
      </c>
      <c r="F88" s="6" t="s">
        <v>538</v>
      </c>
      <c r="G88" s="6" t="s">
        <v>209</v>
      </c>
      <c r="H88" s="18"/>
      <c r="I88" s="18"/>
      <c r="J88" s="18"/>
      <c r="K88" s="62"/>
      <c r="L88" s="68"/>
      <c r="M88" s="65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>
        <f t="shared" si="10"/>
        <v>0</v>
      </c>
      <c r="AG88" s="62">
        <f t="shared" si="11"/>
        <v>0</v>
      </c>
      <c r="AH88" s="63">
        <f t="shared" si="14"/>
        <v>0</v>
      </c>
      <c r="AI88" s="18">
        <f t="shared" si="12"/>
        <v>1</v>
      </c>
      <c r="AJ88" s="63">
        <f t="shared" si="13"/>
        <v>1</v>
      </c>
    </row>
    <row r="89" spans="1:36" ht="10.8" x14ac:dyDescent="0.25">
      <c r="A89" s="3" t="s">
        <v>266</v>
      </c>
      <c r="B89" s="4" t="s">
        <v>267</v>
      </c>
      <c r="C89" s="4" t="s">
        <v>268</v>
      </c>
      <c r="D89" s="4" t="s">
        <v>208</v>
      </c>
      <c r="E89" s="14" t="s">
        <v>130</v>
      </c>
      <c r="F89" s="6" t="s">
        <v>550</v>
      </c>
      <c r="G89" s="6" t="s">
        <v>209</v>
      </c>
      <c r="H89" s="18"/>
      <c r="I89" s="18"/>
      <c r="J89" s="18"/>
      <c r="K89" s="62"/>
      <c r="L89" s="68"/>
      <c r="M89" s="65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>
        <f t="shared" si="10"/>
        <v>0</v>
      </c>
      <c r="AG89" s="62">
        <f t="shared" si="11"/>
        <v>0</v>
      </c>
      <c r="AH89" s="63">
        <f t="shared" si="14"/>
        <v>0</v>
      </c>
      <c r="AI89" s="18">
        <f t="shared" si="12"/>
        <v>1</v>
      </c>
      <c r="AJ89" s="63">
        <f t="shared" si="13"/>
        <v>1</v>
      </c>
    </row>
    <row r="90" spans="1:36" ht="10.8" x14ac:dyDescent="0.25">
      <c r="A90" s="3" t="s">
        <v>283</v>
      </c>
      <c r="B90" s="4" t="s">
        <v>284</v>
      </c>
      <c r="C90" s="4" t="s">
        <v>285</v>
      </c>
      <c r="D90" s="4" t="s">
        <v>208</v>
      </c>
      <c r="E90" s="14" t="s">
        <v>130</v>
      </c>
      <c r="F90" s="6" t="s">
        <v>550</v>
      </c>
      <c r="G90" s="6" t="s">
        <v>209</v>
      </c>
      <c r="H90" s="18"/>
      <c r="I90" s="18"/>
      <c r="J90" s="18"/>
      <c r="K90" s="62"/>
      <c r="L90" s="68"/>
      <c r="M90" s="65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>
        <f t="shared" si="10"/>
        <v>0</v>
      </c>
      <c r="AG90" s="62">
        <f t="shared" si="11"/>
        <v>0</v>
      </c>
      <c r="AH90" s="63">
        <f t="shared" si="14"/>
        <v>0</v>
      </c>
      <c r="AI90" s="18">
        <f t="shared" si="12"/>
        <v>1</v>
      </c>
      <c r="AJ90" s="63">
        <f t="shared" si="13"/>
        <v>1</v>
      </c>
    </row>
    <row r="91" spans="1:36" ht="10.8" x14ac:dyDescent="0.25">
      <c r="A91" s="3" t="s">
        <v>251</v>
      </c>
      <c r="B91" s="4" t="s">
        <v>252</v>
      </c>
      <c r="C91" s="4" t="s">
        <v>253</v>
      </c>
      <c r="D91" s="4" t="s">
        <v>208</v>
      </c>
      <c r="E91" s="14" t="s">
        <v>130</v>
      </c>
      <c r="F91" s="6" t="s">
        <v>538</v>
      </c>
      <c r="G91" s="6" t="s">
        <v>209</v>
      </c>
      <c r="H91" s="18"/>
      <c r="I91" s="18">
        <v>1</v>
      </c>
      <c r="J91" s="18">
        <v>1</v>
      </c>
      <c r="K91" s="62">
        <v>1</v>
      </c>
      <c r="L91" s="68"/>
      <c r="M91" s="65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>
        <f t="shared" si="10"/>
        <v>3</v>
      </c>
      <c r="AG91" s="62">
        <f t="shared" si="11"/>
        <v>3</v>
      </c>
      <c r="AH91" s="63">
        <f t="shared" si="14"/>
        <v>0.13636363636363635</v>
      </c>
      <c r="AI91" s="18">
        <f t="shared" si="12"/>
        <v>1</v>
      </c>
      <c r="AJ91" s="63">
        <f t="shared" si="13"/>
        <v>0.86363636363636365</v>
      </c>
    </row>
    <row r="92" spans="1:36" ht="10.8" x14ac:dyDescent="0.25">
      <c r="A92" s="3" t="s">
        <v>280</v>
      </c>
      <c r="B92" s="4" t="s">
        <v>281</v>
      </c>
      <c r="C92" s="4" t="s">
        <v>282</v>
      </c>
      <c r="D92" s="4" t="s">
        <v>208</v>
      </c>
      <c r="E92" s="14" t="s">
        <v>130</v>
      </c>
      <c r="F92" s="6" t="s">
        <v>538</v>
      </c>
      <c r="G92" s="6" t="s">
        <v>209</v>
      </c>
      <c r="H92" s="18"/>
      <c r="I92" s="18"/>
      <c r="J92" s="18"/>
      <c r="K92" s="62"/>
      <c r="L92" s="68"/>
      <c r="M92" s="65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>
        <f t="shared" si="10"/>
        <v>0</v>
      </c>
      <c r="AG92" s="62">
        <f t="shared" si="11"/>
        <v>0</v>
      </c>
      <c r="AH92" s="63">
        <f t="shared" si="14"/>
        <v>0</v>
      </c>
      <c r="AI92" s="18">
        <f t="shared" si="12"/>
        <v>1</v>
      </c>
      <c r="AJ92" s="63">
        <f t="shared" si="13"/>
        <v>1</v>
      </c>
    </row>
    <row r="93" spans="1:36" ht="10.8" x14ac:dyDescent="0.25">
      <c r="A93" s="3" t="s">
        <v>205</v>
      </c>
      <c r="B93" s="4" t="s">
        <v>206</v>
      </c>
      <c r="C93" s="6" t="s">
        <v>207</v>
      </c>
      <c r="D93" s="4" t="s">
        <v>208</v>
      </c>
      <c r="E93" s="14" t="s">
        <v>130</v>
      </c>
      <c r="F93" s="6" t="s">
        <v>538</v>
      </c>
      <c r="G93" s="6" t="s">
        <v>209</v>
      </c>
      <c r="H93" s="18"/>
      <c r="I93" s="18"/>
      <c r="J93" s="18"/>
      <c r="K93" s="62"/>
      <c r="L93" s="68"/>
      <c r="M93" s="65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>
        <f t="shared" si="10"/>
        <v>0</v>
      </c>
      <c r="AG93" s="62">
        <f t="shared" si="11"/>
        <v>0</v>
      </c>
      <c r="AH93" s="63">
        <f t="shared" si="14"/>
        <v>0</v>
      </c>
      <c r="AI93" s="18">
        <f t="shared" si="12"/>
        <v>1</v>
      </c>
      <c r="AJ93" s="63">
        <f t="shared" si="13"/>
        <v>1</v>
      </c>
    </row>
    <row r="94" spans="1:36" ht="10.8" x14ac:dyDescent="0.25">
      <c r="A94" s="5" t="s">
        <v>210</v>
      </c>
      <c r="B94" s="4" t="s">
        <v>211</v>
      </c>
      <c r="C94" s="4" t="s">
        <v>212</v>
      </c>
      <c r="D94" s="4" t="s">
        <v>208</v>
      </c>
      <c r="E94" s="14" t="s">
        <v>130</v>
      </c>
      <c r="F94" s="6" t="s">
        <v>538</v>
      </c>
      <c r="G94" s="6" t="s">
        <v>209</v>
      </c>
      <c r="H94" s="18"/>
      <c r="I94" s="18"/>
      <c r="J94" s="18"/>
      <c r="K94" s="62"/>
      <c r="L94" s="68"/>
      <c r="M94" s="65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>
        <f t="shared" si="10"/>
        <v>0</v>
      </c>
      <c r="AG94" s="62">
        <f t="shared" si="11"/>
        <v>0</v>
      </c>
      <c r="AH94" s="63">
        <f t="shared" si="14"/>
        <v>0</v>
      </c>
      <c r="AI94" s="18">
        <f t="shared" si="12"/>
        <v>1</v>
      </c>
      <c r="AJ94" s="63">
        <f t="shared" si="13"/>
        <v>1</v>
      </c>
    </row>
    <row r="95" spans="1:36" ht="10.8" x14ac:dyDescent="0.25">
      <c r="A95" s="3" t="s">
        <v>269</v>
      </c>
      <c r="B95" s="4" t="s">
        <v>270</v>
      </c>
      <c r="C95" s="64" t="s">
        <v>271</v>
      </c>
      <c r="D95" s="4" t="s">
        <v>208</v>
      </c>
      <c r="E95" s="14" t="s">
        <v>130</v>
      </c>
      <c r="F95" s="6" t="s">
        <v>538</v>
      </c>
      <c r="G95" s="16" t="s">
        <v>209</v>
      </c>
      <c r="H95" s="18"/>
      <c r="I95" s="18"/>
      <c r="J95" s="18"/>
      <c r="K95" s="62"/>
      <c r="L95" s="68"/>
      <c r="M95" s="65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>
        <f t="shared" si="10"/>
        <v>0</v>
      </c>
      <c r="AG95" s="62">
        <f t="shared" si="11"/>
        <v>0</v>
      </c>
      <c r="AH95" s="63">
        <f t="shared" si="14"/>
        <v>0</v>
      </c>
      <c r="AI95" s="18">
        <f t="shared" si="12"/>
        <v>1</v>
      </c>
      <c r="AJ95" s="63">
        <f t="shared" si="13"/>
        <v>1</v>
      </c>
    </row>
    <row r="96" spans="1:36" ht="10.8" x14ac:dyDescent="0.25">
      <c r="A96" s="3" t="s">
        <v>231</v>
      </c>
      <c r="B96" s="4" t="s">
        <v>232</v>
      </c>
      <c r="C96" s="4" t="s">
        <v>233</v>
      </c>
      <c r="D96" s="4" t="s">
        <v>208</v>
      </c>
      <c r="E96" s="14" t="s">
        <v>130</v>
      </c>
      <c r="F96" s="6" t="s">
        <v>538</v>
      </c>
      <c r="G96" s="6" t="s">
        <v>209</v>
      </c>
      <c r="H96" s="18"/>
      <c r="I96" s="18"/>
      <c r="J96" s="18"/>
      <c r="K96" s="62"/>
      <c r="L96" s="68"/>
      <c r="M96" s="65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>
        <f t="shared" si="10"/>
        <v>0</v>
      </c>
      <c r="AG96" s="62">
        <f t="shared" si="11"/>
        <v>0</v>
      </c>
      <c r="AH96" s="63">
        <f t="shared" si="14"/>
        <v>0</v>
      </c>
      <c r="AI96" s="18">
        <f t="shared" si="12"/>
        <v>1</v>
      </c>
      <c r="AJ96" s="63">
        <f t="shared" si="13"/>
        <v>1</v>
      </c>
    </row>
    <row r="97" spans="1:36" ht="10.8" x14ac:dyDescent="0.25">
      <c r="A97" s="3">
        <v>951946744</v>
      </c>
      <c r="B97" s="4" t="s">
        <v>278</v>
      </c>
      <c r="C97" s="4" t="s">
        <v>279</v>
      </c>
      <c r="D97" s="4" t="s">
        <v>208</v>
      </c>
      <c r="E97" s="14" t="s">
        <v>130</v>
      </c>
      <c r="F97" s="6" t="s">
        <v>538</v>
      </c>
      <c r="G97" s="6" t="s">
        <v>209</v>
      </c>
      <c r="H97" s="18"/>
      <c r="I97" s="18"/>
      <c r="J97" s="18"/>
      <c r="K97" s="62"/>
      <c r="L97" s="68"/>
      <c r="M97" s="65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>
        <v>1</v>
      </c>
      <c r="AD97" s="18">
        <v>1</v>
      </c>
      <c r="AE97" s="18">
        <v>1</v>
      </c>
      <c r="AF97" s="18">
        <f t="shared" si="10"/>
        <v>0</v>
      </c>
      <c r="AG97" s="62">
        <f t="shared" si="11"/>
        <v>3</v>
      </c>
      <c r="AH97" s="63">
        <f t="shared" si="14"/>
        <v>0.13636363636363635</v>
      </c>
      <c r="AI97" s="18">
        <f t="shared" si="12"/>
        <v>1</v>
      </c>
      <c r="AJ97" s="63">
        <f t="shared" si="13"/>
        <v>0.86363636363636365</v>
      </c>
    </row>
    <row r="98" spans="1:36" ht="10.8" x14ac:dyDescent="0.25">
      <c r="A98" s="3" t="s">
        <v>237</v>
      </c>
      <c r="B98" s="4" t="s">
        <v>238</v>
      </c>
      <c r="C98" s="4" t="s">
        <v>239</v>
      </c>
      <c r="D98" s="4" t="s">
        <v>208</v>
      </c>
      <c r="E98" s="14" t="s">
        <v>130</v>
      </c>
      <c r="F98" s="6" t="s">
        <v>538</v>
      </c>
      <c r="G98" s="6" t="s">
        <v>209</v>
      </c>
      <c r="H98" s="18"/>
      <c r="I98" s="18"/>
      <c r="J98" s="18"/>
      <c r="K98" s="62"/>
      <c r="L98" s="68"/>
      <c r="M98" s="65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>
        <f t="shared" ref="AF98:AF129" si="15">SUM(H98:AA98)</f>
        <v>0</v>
      </c>
      <c r="AG98" s="62">
        <f t="shared" ref="AG98:AG129" si="16">SUM(I98:AE98)</f>
        <v>0</v>
      </c>
      <c r="AH98" s="63">
        <f t="shared" si="14"/>
        <v>0</v>
      </c>
      <c r="AI98" s="18">
        <f t="shared" ref="AI98:AI129" si="17">184/184</f>
        <v>1</v>
      </c>
      <c r="AJ98" s="63">
        <f t="shared" ref="AJ98:AJ129" si="18">AI98-AH98</f>
        <v>1</v>
      </c>
    </row>
    <row r="99" spans="1:36" ht="10.8" x14ac:dyDescent="0.25">
      <c r="A99" s="3" t="s">
        <v>254</v>
      </c>
      <c r="B99" s="4" t="s">
        <v>255</v>
      </c>
      <c r="C99" s="4" t="s">
        <v>256</v>
      </c>
      <c r="D99" s="4" t="s">
        <v>208</v>
      </c>
      <c r="E99" s="14" t="s">
        <v>130</v>
      </c>
      <c r="F99" s="6" t="s">
        <v>550</v>
      </c>
      <c r="G99" s="6" t="s">
        <v>209</v>
      </c>
      <c r="H99" s="18"/>
      <c r="I99" s="18"/>
      <c r="J99" s="18"/>
      <c r="K99" s="62"/>
      <c r="L99" s="68"/>
      <c r="M99" s="65">
        <v>1</v>
      </c>
      <c r="N99" s="18">
        <v>1</v>
      </c>
      <c r="O99" s="18">
        <v>1</v>
      </c>
      <c r="P99" s="18">
        <v>1</v>
      </c>
      <c r="Q99" s="18">
        <v>1</v>
      </c>
      <c r="R99" s="18">
        <v>1</v>
      </c>
      <c r="S99" s="18">
        <v>1</v>
      </c>
      <c r="T99" s="18">
        <v>1</v>
      </c>
      <c r="U99" s="18">
        <v>1</v>
      </c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>
        <f t="shared" si="15"/>
        <v>9</v>
      </c>
      <c r="AG99" s="62">
        <f t="shared" si="16"/>
        <v>9</v>
      </c>
      <c r="AH99" s="63">
        <f t="shared" si="14"/>
        <v>0.40909090909090912</v>
      </c>
      <c r="AI99" s="18">
        <f t="shared" si="17"/>
        <v>1</v>
      </c>
      <c r="AJ99" s="63">
        <f t="shared" si="18"/>
        <v>0.59090909090909083</v>
      </c>
    </row>
    <row r="100" spans="1:36" ht="10.8" x14ac:dyDescent="0.25">
      <c r="A100" s="3" t="s">
        <v>263</v>
      </c>
      <c r="B100" s="4" t="s">
        <v>264</v>
      </c>
      <c r="C100" s="4" t="s">
        <v>265</v>
      </c>
      <c r="D100" s="4" t="s">
        <v>208</v>
      </c>
      <c r="E100" s="14" t="s">
        <v>130</v>
      </c>
      <c r="F100" s="6" t="s">
        <v>538</v>
      </c>
      <c r="G100" s="13" t="s">
        <v>209</v>
      </c>
      <c r="H100" s="18"/>
      <c r="I100" s="18"/>
      <c r="J100" s="18"/>
      <c r="K100" s="62"/>
      <c r="L100" s="68"/>
      <c r="M100" s="65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>
        <f t="shared" si="15"/>
        <v>0</v>
      </c>
      <c r="AG100" s="62">
        <f t="shared" si="16"/>
        <v>0</v>
      </c>
      <c r="AH100" s="63">
        <f t="shared" si="14"/>
        <v>0</v>
      </c>
      <c r="AI100" s="18">
        <f t="shared" si="17"/>
        <v>1</v>
      </c>
      <c r="AJ100" s="63">
        <f t="shared" si="18"/>
        <v>1</v>
      </c>
    </row>
    <row r="101" spans="1:36" ht="10.8" x14ac:dyDescent="0.25">
      <c r="A101" s="3" t="s">
        <v>219</v>
      </c>
      <c r="B101" s="4" t="s">
        <v>220</v>
      </c>
      <c r="C101" s="4" t="s">
        <v>221</v>
      </c>
      <c r="D101" s="4" t="s">
        <v>208</v>
      </c>
      <c r="E101" s="14" t="s">
        <v>130</v>
      </c>
      <c r="F101" s="6" t="s">
        <v>550</v>
      </c>
      <c r="G101" s="6" t="s">
        <v>209</v>
      </c>
      <c r="H101" s="18"/>
      <c r="I101" s="18"/>
      <c r="J101" s="18"/>
      <c r="K101" s="62"/>
      <c r="L101" s="68"/>
      <c r="M101" s="65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>
        <f t="shared" si="15"/>
        <v>0</v>
      </c>
      <c r="AG101" s="62">
        <f t="shared" si="16"/>
        <v>0</v>
      </c>
      <c r="AH101" s="63">
        <f t="shared" si="14"/>
        <v>0</v>
      </c>
      <c r="AI101" s="18">
        <f t="shared" si="17"/>
        <v>1</v>
      </c>
      <c r="AJ101" s="63">
        <f t="shared" si="18"/>
        <v>1</v>
      </c>
    </row>
    <row r="102" spans="1:36" ht="10.8" x14ac:dyDescent="0.25">
      <c r="A102" s="3" t="s">
        <v>234</v>
      </c>
      <c r="B102" s="4" t="s">
        <v>235</v>
      </c>
      <c r="C102" s="4" t="s">
        <v>236</v>
      </c>
      <c r="D102" s="4" t="s">
        <v>208</v>
      </c>
      <c r="E102" s="14" t="s">
        <v>130</v>
      </c>
      <c r="F102" s="6" t="s">
        <v>538</v>
      </c>
      <c r="G102" s="13" t="s">
        <v>209</v>
      </c>
      <c r="H102" s="18"/>
      <c r="I102" s="18"/>
      <c r="J102" s="18"/>
      <c r="K102" s="62"/>
      <c r="L102" s="68"/>
      <c r="M102" s="65"/>
      <c r="N102" s="18">
        <v>1</v>
      </c>
      <c r="O102" s="18">
        <v>1</v>
      </c>
      <c r="P102" s="18">
        <v>1</v>
      </c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>
        <f t="shared" si="15"/>
        <v>3</v>
      </c>
      <c r="AG102" s="62">
        <f t="shared" si="16"/>
        <v>3</v>
      </c>
      <c r="AH102" s="63">
        <f t="shared" si="14"/>
        <v>0.13636363636363635</v>
      </c>
      <c r="AI102" s="18">
        <f t="shared" si="17"/>
        <v>1</v>
      </c>
      <c r="AJ102" s="63">
        <f t="shared" si="18"/>
        <v>0.86363636363636365</v>
      </c>
    </row>
    <row r="103" spans="1:36" ht="10.8" x14ac:dyDescent="0.25">
      <c r="A103" s="3" t="s">
        <v>228</v>
      </c>
      <c r="B103" s="4" t="s">
        <v>229</v>
      </c>
      <c r="C103" s="4" t="s">
        <v>230</v>
      </c>
      <c r="D103" s="4" t="s">
        <v>208</v>
      </c>
      <c r="E103" s="14" t="s">
        <v>130</v>
      </c>
      <c r="F103" s="6" t="s">
        <v>538</v>
      </c>
      <c r="G103" s="6" t="s">
        <v>209</v>
      </c>
      <c r="H103" s="18"/>
      <c r="I103" s="18"/>
      <c r="J103" s="18"/>
      <c r="K103" s="62"/>
      <c r="L103" s="68"/>
      <c r="M103" s="65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>
        <f t="shared" si="15"/>
        <v>0</v>
      </c>
      <c r="AG103" s="62">
        <f t="shared" si="16"/>
        <v>0</v>
      </c>
      <c r="AH103" s="63">
        <f t="shared" si="14"/>
        <v>0</v>
      </c>
      <c r="AI103" s="18">
        <f t="shared" si="17"/>
        <v>1</v>
      </c>
      <c r="AJ103" s="63">
        <f t="shared" si="18"/>
        <v>1</v>
      </c>
    </row>
    <row r="104" spans="1:36" ht="10.8" x14ac:dyDescent="0.25">
      <c r="A104" s="3" t="s">
        <v>225</v>
      </c>
      <c r="B104" s="4" t="s">
        <v>226</v>
      </c>
      <c r="C104" s="4" t="s">
        <v>227</v>
      </c>
      <c r="D104" s="4" t="s">
        <v>208</v>
      </c>
      <c r="E104" s="14" t="s">
        <v>130</v>
      </c>
      <c r="F104" s="6" t="s">
        <v>538</v>
      </c>
      <c r="G104" s="6" t="s">
        <v>209</v>
      </c>
      <c r="H104" s="18"/>
      <c r="I104" s="18"/>
      <c r="J104" s="18"/>
      <c r="K104" s="62"/>
      <c r="L104" s="68"/>
      <c r="M104" s="65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>
        <f t="shared" si="15"/>
        <v>0</v>
      </c>
      <c r="AG104" s="62">
        <f t="shared" si="16"/>
        <v>0</v>
      </c>
      <c r="AH104" s="63">
        <f t="shared" si="14"/>
        <v>0</v>
      </c>
      <c r="AI104" s="18">
        <f t="shared" si="17"/>
        <v>1</v>
      </c>
      <c r="AJ104" s="63">
        <f t="shared" si="18"/>
        <v>1</v>
      </c>
    </row>
    <row r="105" spans="1:36" ht="10.8" x14ac:dyDescent="0.25">
      <c r="A105" s="3" t="s">
        <v>275</v>
      </c>
      <c r="B105" s="4" t="s">
        <v>276</v>
      </c>
      <c r="C105" s="4" t="s">
        <v>277</v>
      </c>
      <c r="D105" s="4" t="s">
        <v>208</v>
      </c>
      <c r="E105" s="14" t="s">
        <v>130</v>
      </c>
      <c r="F105" s="6" t="s">
        <v>538</v>
      </c>
      <c r="G105" s="6" t="s">
        <v>13</v>
      </c>
      <c r="H105" s="18"/>
      <c r="I105" s="18"/>
      <c r="J105" s="18"/>
      <c r="K105" s="62"/>
      <c r="L105" s="68"/>
      <c r="M105" s="65">
        <v>1</v>
      </c>
      <c r="N105" s="18">
        <v>1</v>
      </c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>
        <f t="shared" si="15"/>
        <v>2</v>
      </c>
      <c r="AG105" s="62">
        <f t="shared" si="16"/>
        <v>2</v>
      </c>
      <c r="AH105" s="63">
        <f t="shared" si="14"/>
        <v>9.0909090909090912E-2</v>
      </c>
      <c r="AI105" s="18">
        <f t="shared" si="17"/>
        <v>1</v>
      </c>
      <c r="AJ105" s="63">
        <f t="shared" si="18"/>
        <v>0.90909090909090906</v>
      </c>
    </row>
    <row r="106" spans="1:36" ht="10.8" x14ac:dyDescent="0.25">
      <c r="A106" s="3" t="s">
        <v>248</v>
      </c>
      <c r="B106" s="4" t="s">
        <v>249</v>
      </c>
      <c r="C106" s="4" t="s">
        <v>250</v>
      </c>
      <c r="D106" s="4" t="s">
        <v>208</v>
      </c>
      <c r="E106" s="14" t="s">
        <v>130</v>
      </c>
      <c r="F106" s="6" t="s">
        <v>538</v>
      </c>
      <c r="G106" s="15" t="s">
        <v>13</v>
      </c>
      <c r="H106" s="18"/>
      <c r="I106" s="18"/>
      <c r="J106" s="18"/>
      <c r="K106" s="62"/>
      <c r="L106" s="68"/>
      <c r="M106" s="65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>
        <f t="shared" si="15"/>
        <v>0</v>
      </c>
      <c r="AG106" s="62">
        <f t="shared" si="16"/>
        <v>0</v>
      </c>
      <c r="AH106" s="63">
        <f t="shared" si="14"/>
        <v>0</v>
      </c>
      <c r="AI106" s="18">
        <f t="shared" si="17"/>
        <v>1</v>
      </c>
      <c r="AJ106" s="63">
        <f t="shared" si="18"/>
        <v>1</v>
      </c>
    </row>
    <row r="107" spans="1:36" ht="10.8" x14ac:dyDescent="0.25">
      <c r="A107" s="3" t="s">
        <v>216</v>
      </c>
      <c r="B107" s="4" t="s">
        <v>217</v>
      </c>
      <c r="C107" s="4" t="s">
        <v>218</v>
      </c>
      <c r="D107" s="4" t="s">
        <v>208</v>
      </c>
      <c r="E107" s="14" t="s">
        <v>130</v>
      </c>
      <c r="F107" s="6" t="s">
        <v>538</v>
      </c>
      <c r="G107" s="6" t="s">
        <v>13</v>
      </c>
      <c r="H107" s="18"/>
      <c r="I107" s="18"/>
      <c r="J107" s="18"/>
      <c r="K107" s="62"/>
      <c r="L107" s="68"/>
      <c r="M107" s="65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>
        <f t="shared" si="15"/>
        <v>0</v>
      </c>
      <c r="AG107" s="62">
        <f t="shared" si="16"/>
        <v>0</v>
      </c>
      <c r="AH107" s="63">
        <f t="shared" si="14"/>
        <v>0</v>
      </c>
      <c r="AI107" s="18">
        <f t="shared" si="17"/>
        <v>1</v>
      </c>
      <c r="AJ107" s="63">
        <f t="shared" si="18"/>
        <v>1</v>
      </c>
    </row>
    <row r="108" spans="1:36" ht="10.8" x14ac:dyDescent="0.25">
      <c r="A108" s="5" t="s">
        <v>257</v>
      </c>
      <c r="B108" s="4" t="s">
        <v>258</v>
      </c>
      <c r="C108" s="4" t="s">
        <v>259</v>
      </c>
      <c r="D108" s="4" t="s">
        <v>208</v>
      </c>
      <c r="E108" s="14" t="s">
        <v>130</v>
      </c>
      <c r="F108" s="6" t="s">
        <v>538</v>
      </c>
      <c r="G108" s="6" t="s">
        <v>13</v>
      </c>
      <c r="H108" s="18"/>
      <c r="I108" s="18"/>
      <c r="J108" s="18"/>
      <c r="K108" s="62"/>
      <c r="L108" s="68"/>
      <c r="M108" s="65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>
        <v>8</v>
      </c>
      <c r="AF108" s="18">
        <f t="shared" si="15"/>
        <v>0</v>
      </c>
      <c r="AG108" s="62">
        <f t="shared" si="16"/>
        <v>8</v>
      </c>
      <c r="AH108" s="63">
        <f t="shared" si="14"/>
        <v>0.36363636363636365</v>
      </c>
      <c r="AI108" s="18">
        <f t="shared" si="17"/>
        <v>1</v>
      </c>
      <c r="AJ108" s="63">
        <f t="shared" si="18"/>
        <v>0.63636363636363635</v>
      </c>
    </row>
    <row r="109" spans="1:36" ht="10.8" hidden="1" x14ac:dyDescent="0.25">
      <c r="A109" s="3" t="s">
        <v>394</v>
      </c>
      <c r="B109" s="4" t="s">
        <v>395</v>
      </c>
      <c r="C109" s="4" t="s">
        <v>396</v>
      </c>
      <c r="D109" s="4" t="s">
        <v>329</v>
      </c>
      <c r="E109" s="14" t="s">
        <v>12</v>
      </c>
      <c r="F109" s="6" t="s">
        <v>289</v>
      </c>
      <c r="G109" s="17" t="s">
        <v>289</v>
      </c>
      <c r="H109" s="18"/>
      <c r="J109" s="18"/>
      <c r="K109" s="18"/>
      <c r="L109" s="67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>
        <f t="shared" si="15"/>
        <v>0</v>
      </c>
      <c r="AG109" s="62">
        <f t="shared" si="16"/>
        <v>0</v>
      </c>
      <c r="AH109" s="63">
        <f t="shared" ref="AH109:AH140" si="19">AG109*8/184</f>
        <v>0</v>
      </c>
      <c r="AI109" s="18">
        <f t="shared" si="17"/>
        <v>1</v>
      </c>
      <c r="AJ109" s="63">
        <f t="shared" si="18"/>
        <v>1</v>
      </c>
    </row>
    <row r="110" spans="1:36" ht="10.8" hidden="1" x14ac:dyDescent="0.25">
      <c r="A110" s="3" t="s">
        <v>414</v>
      </c>
      <c r="B110" s="6" t="s">
        <v>415</v>
      </c>
      <c r="C110" s="6" t="s">
        <v>416</v>
      </c>
      <c r="D110" s="4" t="s">
        <v>329</v>
      </c>
      <c r="E110" s="6" t="s">
        <v>12</v>
      </c>
      <c r="F110" s="6" t="s">
        <v>289</v>
      </c>
      <c r="G110" s="6" t="s">
        <v>289</v>
      </c>
      <c r="H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>
        <f t="shared" si="15"/>
        <v>0</v>
      </c>
      <c r="AG110" s="62">
        <f t="shared" si="16"/>
        <v>0</v>
      </c>
      <c r="AH110" s="63">
        <f t="shared" si="19"/>
        <v>0</v>
      </c>
      <c r="AI110" s="18">
        <f t="shared" si="17"/>
        <v>1</v>
      </c>
      <c r="AJ110" s="63">
        <f t="shared" si="18"/>
        <v>1</v>
      </c>
    </row>
    <row r="111" spans="1:36" ht="10.8" hidden="1" x14ac:dyDescent="0.25">
      <c r="A111" s="5" t="s">
        <v>403</v>
      </c>
      <c r="B111" s="4" t="s">
        <v>404</v>
      </c>
      <c r="C111" s="4" t="s">
        <v>405</v>
      </c>
      <c r="D111" s="4" t="s">
        <v>329</v>
      </c>
      <c r="E111" s="14" t="s">
        <v>12</v>
      </c>
      <c r="F111" s="6" t="s">
        <v>289</v>
      </c>
      <c r="G111" s="6" t="s">
        <v>289</v>
      </c>
      <c r="H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>
        <f t="shared" si="15"/>
        <v>0</v>
      </c>
      <c r="AG111" s="62">
        <f t="shared" si="16"/>
        <v>0</v>
      </c>
      <c r="AH111" s="63">
        <f t="shared" si="19"/>
        <v>0</v>
      </c>
      <c r="AI111" s="18">
        <f t="shared" si="17"/>
        <v>1</v>
      </c>
      <c r="AJ111" s="63">
        <f t="shared" si="18"/>
        <v>1</v>
      </c>
    </row>
    <row r="112" spans="1:36" ht="10.8" hidden="1" x14ac:dyDescent="0.25">
      <c r="A112" s="3" t="s">
        <v>400</v>
      </c>
      <c r="B112" s="4" t="s">
        <v>401</v>
      </c>
      <c r="C112" s="4" t="s">
        <v>402</v>
      </c>
      <c r="D112" s="4" t="s">
        <v>329</v>
      </c>
      <c r="E112" s="14" t="s">
        <v>12</v>
      </c>
      <c r="F112" s="6" t="s">
        <v>289</v>
      </c>
      <c r="G112" s="6" t="s">
        <v>289</v>
      </c>
      <c r="H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>
        <f t="shared" si="15"/>
        <v>0</v>
      </c>
      <c r="AG112" s="62">
        <f t="shared" si="16"/>
        <v>0</v>
      </c>
      <c r="AH112" s="63">
        <f t="shared" si="19"/>
        <v>0</v>
      </c>
      <c r="AI112" s="18">
        <f t="shared" si="17"/>
        <v>1</v>
      </c>
      <c r="AJ112" s="63">
        <f t="shared" si="18"/>
        <v>1</v>
      </c>
    </row>
    <row r="113" spans="1:36" ht="10.8" hidden="1" x14ac:dyDescent="0.25">
      <c r="A113" s="3">
        <v>286899744</v>
      </c>
      <c r="B113" s="4" t="s">
        <v>406</v>
      </c>
      <c r="C113" s="4" t="s">
        <v>407</v>
      </c>
      <c r="D113" s="4" t="s">
        <v>329</v>
      </c>
      <c r="E113" s="14" t="s">
        <v>12</v>
      </c>
      <c r="F113" s="6" t="s">
        <v>289</v>
      </c>
      <c r="G113" s="6" t="s">
        <v>289</v>
      </c>
      <c r="H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>
        <f t="shared" si="15"/>
        <v>0</v>
      </c>
      <c r="AG113" s="62">
        <f t="shared" si="16"/>
        <v>0</v>
      </c>
      <c r="AH113" s="63">
        <f t="shared" si="19"/>
        <v>0</v>
      </c>
      <c r="AI113" s="18">
        <f t="shared" si="17"/>
        <v>1</v>
      </c>
      <c r="AJ113" s="63">
        <f t="shared" si="18"/>
        <v>1</v>
      </c>
    </row>
    <row r="114" spans="1:36" ht="10.8" hidden="1" x14ac:dyDescent="0.25">
      <c r="A114" s="5" t="s">
        <v>423</v>
      </c>
      <c r="B114" s="6" t="s">
        <v>424</v>
      </c>
      <c r="C114" s="6" t="s">
        <v>425</v>
      </c>
      <c r="D114" s="4" t="s">
        <v>329</v>
      </c>
      <c r="E114" s="14" t="s">
        <v>12</v>
      </c>
      <c r="F114" s="6" t="s">
        <v>289</v>
      </c>
      <c r="G114" s="6" t="s">
        <v>289</v>
      </c>
      <c r="H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>
        <f t="shared" si="15"/>
        <v>0</v>
      </c>
      <c r="AG114" s="62">
        <f t="shared" si="16"/>
        <v>0</v>
      </c>
      <c r="AH114" s="63">
        <f t="shared" si="19"/>
        <v>0</v>
      </c>
      <c r="AI114" s="18">
        <f t="shared" si="17"/>
        <v>1</v>
      </c>
      <c r="AJ114" s="63">
        <f t="shared" si="18"/>
        <v>1</v>
      </c>
    </row>
    <row r="115" spans="1:36" ht="10.8" hidden="1" x14ac:dyDescent="0.25">
      <c r="A115" s="3" t="s">
        <v>411</v>
      </c>
      <c r="B115" s="4" t="s">
        <v>412</v>
      </c>
      <c r="C115" s="4" t="s">
        <v>523</v>
      </c>
      <c r="D115" s="4" t="s">
        <v>329</v>
      </c>
      <c r="E115" s="14" t="s">
        <v>12</v>
      </c>
      <c r="F115" s="6" t="s">
        <v>289</v>
      </c>
      <c r="G115" s="6" t="s">
        <v>289</v>
      </c>
      <c r="H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>
        <f t="shared" si="15"/>
        <v>0</v>
      </c>
      <c r="AG115" s="62">
        <f t="shared" si="16"/>
        <v>0</v>
      </c>
      <c r="AH115" s="63">
        <f t="shared" si="19"/>
        <v>0</v>
      </c>
      <c r="AI115" s="18">
        <f t="shared" si="17"/>
        <v>1</v>
      </c>
      <c r="AJ115" s="63">
        <f t="shared" si="18"/>
        <v>1</v>
      </c>
    </row>
    <row r="116" spans="1:36" ht="10.8" hidden="1" x14ac:dyDescent="0.25">
      <c r="A116" s="3" t="s">
        <v>417</v>
      </c>
      <c r="B116" s="6" t="s">
        <v>418</v>
      </c>
      <c r="C116" s="6" t="s">
        <v>419</v>
      </c>
      <c r="D116" s="4" t="s">
        <v>329</v>
      </c>
      <c r="E116" s="6" t="s">
        <v>12</v>
      </c>
      <c r="F116" s="6" t="s">
        <v>289</v>
      </c>
      <c r="G116" s="6" t="s">
        <v>289</v>
      </c>
      <c r="H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>
        <f t="shared" si="15"/>
        <v>0</v>
      </c>
      <c r="AG116" s="62">
        <f t="shared" si="16"/>
        <v>0</v>
      </c>
      <c r="AH116" s="63">
        <f t="shared" si="19"/>
        <v>0</v>
      </c>
      <c r="AI116" s="18">
        <f t="shared" si="17"/>
        <v>1</v>
      </c>
      <c r="AJ116" s="63">
        <f t="shared" si="18"/>
        <v>1</v>
      </c>
    </row>
    <row r="117" spans="1:36" ht="10.8" hidden="1" x14ac:dyDescent="0.25">
      <c r="A117" s="3" t="s">
        <v>391</v>
      </c>
      <c r="B117" s="4" t="s">
        <v>392</v>
      </c>
      <c r="C117" s="4" t="s">
        <v>393</v>
      </c>
      <c r="D117" s="4" t="s">
        <v>329</v>
      </c>
      <c r="E117" s="14" t="s">
        <v>12</v>
      </c>
      <c r="F117" s="6" t="s">
        <v>289</v>
      </c>
      <c r="G117" s="6" t="s">
        <v>289</v>
      </c>
      <c r="H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>
        <f t="shared" si="15"/>
        <v>0</v>
      </c>
      <c r="AG117" s="62">
        <f t="shared" si="16"/>
        <v>0</v>
      </c>
      <c r="AH117" s="63">
        <f t="shared" si="19"/>
        <v>0</v>
      </c>
      <c r="AI117" s="18">
        <f t="shared" si="17"/>
        <v>1</v>
      </c>
      <c r="AJ117" s="63">
        <f t="shared" si="18"/>
        <v>1</v>
      </c>
    </row>
    <row r="118" spans="1:36" ht="10.8" hidden="1" x14ac:dyDescent="0.25">
      <c r="A118" s="3">
        <v>287802744</v>
      </c>
      <c r="B118" s="4" t="s">
        <v>327</v>
      </c>
      <c r="C118" s="4" t="s">
        <v>328</v>
      </c>
      <c r="D118" s="4" t="s">
        <v>329</v>
      </c>
      <c r="E118" s="14" t="s">
        <v>12</v>
      </c>
      <c r="F118" s="6" t="s">
        <v>538</v>
      </c>
      <c r="G118" s="13" t="s">
        <v>209</v>
      </c>
      <c r="H118" s="18"/>
      <c r="J118" s="18"/>
      <c r="K118" s="18"/>
      <c r="L118" s="18"/>
      <c r="M118" s="18"/>
      <c r="N118" s="18"/>
      <c r="O118" s="18"/>
      <c r="P118" s="18"/>
      <c r="Q118" s="18">
        <v>1</v>
      </c>
      <c r="R118" s="18">
        <v>1</v>
      </c>
      <c r="S118" s="18">
        <v>1</v>
      </c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>
        <f t="shared" si="15"/>
        <v>3</v>
      </c>
      <c r="AG118" s="62">
        <f t="shared" si="16"/>
        <v>3</v>
      </c>
      <c r="AH118" s="63">
        <f t="shared" si="19"/>
        <v>0.13043478260869565</v>
      </c>
      <c r="AI118" s="18">
        <f t="shared" si="17"/>
        <v>1</v>
      </c>
      <c r="AJ118" s="63">
        <f t="shared" si="18"/>
        <v>0.86956521739130432</v>
      </c>
    </row>
    <row r="119" spans="1:36" ht="10.8" hidden="1" x14ac:dyDescent="0.25">
      <c r="A119" s="5" t="s">
        <v>370</v>
      </c>
      <c r="B119" s="4" t="s">
        <v>371</v>
      </c>
      <c r="C119" s="4" t="s">
        <v>372</v>
      </c>
      <c r="D119" s="4" t="s">
        <v>329</v>
      </c>
      <c r="E119" s="14" t="s">
        <v>12</v>
      </c>
      <c r="F119" s="6" t="s">
        <v>538</v>
      </c>
      <c r="G119" s="6" t="s">
        <v>209</v>
      </c>
      <c r="H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>
        <v>1</v>
      </c>
      <c r="W119" s="18"/>
      <c r="X119" s="18"/>
      <c r="Y119" s="18"/>
      <c r="Z119" s="18"/>
      <c r="AA119" s="18"/>
      <c r="AB119" s="18"/>
      <c r="AC119" s="18"/>
      <c r="AD119" s="18"/>
      <c r="AE119" s="18"/>
      <c r="AF119" s="18">
        <f t="shared" si="15"/>
        <v>1</v>
      </c>
      <c r="AG119" s="62">
        <f t="shared" si="16"/>
        <v>1</v>
      </c>
      <c r="AH119" s="63">
        <f t="shared" si="19"/>
        <v>4.3478260869565216E-2</v>
      </c>
      <c r="AI119" s="18">
        <f t="shared" si="17"/>
        <v>1</v>
      </c>
      <c r="AJ119" s="63">
        <f t="shared" si="18"/>
        <v>0.95652173913043481</v>
      </c>
    </row>
    <row r="120" spans="1:36" ht="10.8" hidden="1" x14ac:dyDescent="0.25">
      <c r="A120" s="3" t="s">
        <v>347</v>
      </c>
      <c r="B120" s="4" t="s">
        <v>348</v>
      </c>
      <c r="C120" s="4" t="s">
        <v>349</v>
      </c>
      <c r="D120" s="4" t="s">
        <v>329</v>
      </c>
      <c r="E120" s="14" t="s">
        <v>12</v>
      </c>
      <c r="F120" s="6" t="s">
        <v>550</v>
      </c>
      <c r="G120" s="6" t="s">
        <v>209</v>
      </c>
      <c r="H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>
        <f t="shared" si="15"/>
        <v>0</v>
      </c>
      <c r="AG120" s="62">
        <f t="shared" si="16"/>
        <v>0</v>
      </c>
      <c r="AH120" s="63">
        <f t="shared" si="19"/>
        <v>0</v>
      </c>
      <c r="AI120" s="18">
        <f t="shared" si="17"/>
        <v>1</v>
      </c>
      <c r="AJ120" s="63">
        <f t="shared" si="18"/>
        <v>1</v>
      </c>
    </row>
    <row r="121" spans="1:36" ht="10.8" hidden="1" x14ac:dyDescent="0.25">
      <c r="A121" s="3" t="s">
        <v>397</v>
      </c>
      <c r="B121" s="4" t="s">
        <v>398</v>
      </c>
      <c r="C121" s="4" t="s">
        <v>399</v>
      </c>
      <c r="D121" s="4" t="s">
        <v>329</v>
      </c>
      <c r="E121" s="14" t="s">
        <v>12</v>
      </c>
      <c r="F121" s="6" t="s">
        <v>538</v>
      </c>
      <c r="G121" s="6" t="s">
        <v>209</v>
      </c>
      <c r="H121" s="18"/>
      <c r="J121" s="18"/>
      <c r="K121" s="18"/>
      <c r="L121" s="18"/>
      <c r="M121" s="18">
        <v>1</v>
      </c>
      <c r="N121" s="18">
        <v>1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>
        <f t="shared" si="15"/>
        <v>2</v>
      </c>
      <c r="AG121" s="62">
        <f t="shared" si="16"/>
        <v>2</v>
      </c>
      <c r="AH121" s="63">
        <f t="shared" si="19"/>
        <v>8.6956521739130432E-2</v>
      </c>
      <c r="AI121" s="18">
        <f t="shared" si="17"/>
        <v>1</v>
      </c>
      <c r="AJ121" s="63">
        <f t="shared" si="18"/>
        <v>0.91304347826086962</v>
      </c>
    </row>
    <row r="122" spans="1:36" ht="10.8" hidden="1" x14ac:dyDescent="0.25">
      <c r="A122" s="3" t="s">
        <v>356</v>
      </c>
      <c r="B122" s="4" t="s">
        <v>357</v>
      </c>
      <c r="C122" s="4" t="s">
        <v>358</v>
      </c>
      <c r="D122" s="4" t="s">
        <v>329</v>
      </c>
      <c r="E122" s="14" t="s">
        <v>12</v>
      </c>
      <c r="F122" s="6" t="s">
        <v>550</v>
      </c>
      <c r="G122" s="6" t="s">
        <v>209</v>
      </c>
      <c r="H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>
        <v>1</v>
      </c>
      <c r="V122" s="18">
        <v>1</v>
      </c>
      <c r="W122" s="18"/>
      <c r="X122" s="18"/>
      <c r="Y122" s="18"/>
      <c r="Z122" s="18"/>
      <c r="AA122" s="18"/>
      <c r="AB122" s="18">
        <v>1</v>
      </c>
      <c r="AC122" s="18">
        <v>1</v>
      </c>
      <c r="AD122" s="18"/>
      <c r="AE122" s="18"/>
      <c r="AF122" s="18">
        <f t="shared" si="15"/>
        <v>2</v>
      </c>
      <c r="AG122" s="62">
        <f t="shared" si="16"/>
        <v>4</v>
      </c>
      <c r="AH122" s="63">
        <f t="shared" si="19"/>
        <v>0.17391304347826086</v>
      </c>
      <c r="AI122" s="18">
        <f t="shared" si="17"/>
        <v>1</v>
      </c>
      <c r="AJ122" s="63">
        <f t="shared" si="18"/>
        <v>0.82608695652173914</v>
      </c>
    </row>
    <row r="123" spans="1:36" ht="10.8" hidden="1" x14ac:dyDescent="0.25">
      <c r="A123" s="3" t="s">
        <v>385</v>
      </c>
      <c r="B123" s="4" t="s">
        <v>386</v>
      </c>
      <c r="C123" s="4" t="s">
        <v>387</v>
      </c>
      <c r="D123" s="4" t="s">
        <v>329</v>
      </c>
      <c r="E123" s="14" t="s">
        <v>12</v>
      </c>
      <c r="F123" s="6" t="s">
        <v>550</v>
      </c>
      <c r="G123" s="13" t="s">
        <v>209</v>
      </c>
      <c r="H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>
        <v>1</v>
      </c>
      <c r="AC123" s="18"/>
      <c r="AD123" s="18"/>
      <c r="AE123" s="18"/>
      <c r="AF123" s="18">
        <f t="shared" si="15"/>
        <v>0</v>
      </c>
      <c r="AG123" s="62">
        <f t="shared" si="16"/>
        <v>1</v>
      </c>
      <c r="AH123" s="63">
        <f t="shared" si="19"/>
        <v>4.3478260869565216E-2</v>
      </c>
      <c r="AI123" s="18">
        <f t="shared" si="17"/>
        <v>1</v>
      </c>
      <c r="AJ123" s="63">
        <f t="shared" si="18"/>
        <v>0.95652173913043481</v>
      </c>
    </row>
    <row r="124" spans="1:36" ht="10.8" hidden="1" x14ac:dyDescent="0.25">
      <c r="A124" s="3" t="s">
        <v>420</v>
      </c>
      <c r="B124" s="6" t="s">
        <v>421</v>
      </c>
      <c r="C124" s="6" t="s">
        <v>422</v>
      </c>
      <c r="D124" s="4" t="s">
        <v>329</v>
      </c>
      <c r="E124" s="14" t="s">
        <v>12</v>
      </c>
      <c r="F124" s="6" t="s">
        <v>550</v>
      </c>
      <c r="G124" s="6" t="s">
        <v>209</v>
      </c>
      <c r="H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>
        <f t="shared" si="15"/>
        <v>0</v>
      </c>
      <c r="AG124" s="62">
        <f t="shared" si="16"/>
        <v>0</v>
      </c>
      <c r="AH124" s="63">
        <f t="shared" si="19"/>
        <v>0</v>
      </c>
      <c r="AI124" s="18">
        <f t="shared" si="17"/>
        <v>1</v>
      </c>
      <c r="AJ124" s="63">
        <f t="shared" si="18"/>
        <v>1</v>
      </c>
    </row>
    <row r="125" spans="1:36" ht="10.8" hidden="1" x14ac:dyDescent="0.25">
      <c r="A125" s="5" t="s">
        <v>330</v>
      </c>
      <c r="B125" s="4" t="s">
        <v>331</v>
      </c>
      <c r="C125" s="4" t="s">
        <v>332</v>
      </c>
      <c r="D125" s="4" t="s">
        <v>329</v>
      </c>
      <c r="E125" s="14" t="s">
        <v>12</v>
      </c>
      <c r="F125" s="6" t="s">
        <v>538</v>
      </c>
      <c r="G125" s="14" t="s">
        <v>209</v>
      </c>
      <c r="H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>
        <f t="shared" si="15"/>
        <v>0</v>
      </c>
      <c r="AG125" s="62">
        <f t="shared" si="16"/>
        <v>0</v>
      </c>
      <c r="AH125" s="63">
        <f t="shared" si="19"/>
        <v>0</v>
      </c>
      <c r="AI125" s="18">
        <f t="shared" si="17"/>
        <v>1</v>
      </c>
      <c r="AJ125" s="63">
        <f t="shared" si="18"/>
        <v>1</v>
      </c>
    </row>
    <row r="126" spans="1:36" ht="10.8" hidden="1" x14ac:dyDescent="0.25">
      <c r="A126" s="3" t="s">
        <v>367</v>
      </c>
      <c r="B126" s="4" t="s">
        <v>368</v>
      </c>
      <c r="C126" s="4" t="s">
        <v>369</v>
      </c>
      <c r="D126" s="4" t="s">
        <v>329</v>
      </c>
      <c r="E126" s="14" t="s">
        <v>12</v>
      </c>
      <c r="F126" s="6" t="s">
        <v>538</v>
      </c>
      <c r="G126" s="6" t="s">
        <v>209</v>
      </c>
      <c r="H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>
        <v>1</v>
      </c>
      <c r="AC126" s="18">
        <v>1</v>
      </c>
      <c r="AD126" s="18"/>
      <c r="AE126" s="18"/>
      <c r="AF126" s="18">
        <f t="shared" si="15"/>
        <v>0</v>
      </c>
      <c r="AG126" s="62">
        <f t="shared" si="16"/>
        <v>2</v>
      </c>
      <c r="AH126" s="63">
        <f t="shared" si="19"/>
        <v>8.6956521739130432E-2</v>
      </c>
      <c r="AI126" s="18">
        <f t="shared" si="17"/>
        <v>1</v>
      </c>
      <c r="AJ126" s="63">
        <f t="shared" si="18"/>
        <v>0.91304347826086962</v>
      </c>
    </row>
    <row r="127" spans="1:36" ht="10.8" hidden="1" x14ac:dyDescent="0.25">
      <c r="A127" s="3" t="s">
        <v>341</v>
      </c>
      <c r="B127" s="4" t="s">
        <v>342</v>
      </c>
      <c r="C127" s="4" t="s">
        <v>343</v>
      </c>
      <c r="D127" s="4" t="s">
        <v>329</v>
      </c>
      <c r="E127" s="14" t="s">
        <v>12</v>
      </c>
      <c r="F127" s="6" t="s">
        <v>550</v>
      </c>
      <c r="G127" s="6" t="s">
        <v>209</v>
      </c>
      <c r="H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>
        <v>1</v>
      </c>
      <c r="AE127" s="18">
        <v>1</v>
      </c>
      <c r="AF127" s="18">
        <f t="shared" si="15"/>
        <v>0</v>
      </c>
      <c r="AG127" s="62">
        <f t="shared" si="16"/>
        <v>2</v>
      </c>
      <c r="AH127" s="63">
        <f t="shared" si="19"/>
        <v>8.6956521739130432E-2</v>
      </c>
      <c r="AI127" s="18">
        <f t="shared" si="17"/>
        <v>1</v>
      </c>
      <c r="AJ127" s="63">
        <f t="shared" si="18"/>
        <v>0.91304347826086962</v>
      </c>
    </row>
    <row r="128" spans="1:36" ht="10.8" hidden="1" x14ac:dyDescent="0.25">
      <c r="A128" s="5" t="s">
        <v>344</v>
      </c>
      <c r="B128" s="4" t="s">
        <v>345</v>
      </c>
      <c r="C128" s="4" t="s">
        <v>346</v>
      </c>
      <c r="D128" s="4" t="s">
        <v>329</v>
      </c>
      <c r="E128" s="14" t="s">
        <v>12</v>
      </c>
      <c r="F128" s="6" t="s">
        <v>538</v>
      </c>
      <c r="G128" s="6" t="s">
        <v>209</v>
      </c>
      <c r="H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>
        <v>1</v>
      </c>
      <c r="AF128" s="18">
        <f t="shared" si="15"/>
        <v>0</v>
      </c>
      <c r="AG128" s="62">
        <f t="shared" si="16"/>
        <v>1</v>
      </c>
      <c r="AH128" s="63">
        <f t="shared" si="19"/>
        <v>4.3478260869565216E-2</v>
      </c>
      <c r="AI128" s="18">
        <f t="shared" si="17"/>
        <v>1</v>
      </c>
      <c r="AJ128" s="63">
        <f t="shared" si="18"/>
        <v>0.95652173913043481</v>
      </c>
    </row>
    <row r="129" spans="1:36" ht="10.8" hidden="1" x14ac:dyDescent="0.25">
      <c r="A129" s="5" t="s">
        <v>408</v>
      </c>
      <c r="B129" s="4" t="s">
        <v>409</v>
      </c>
      <c r="C129" s="4" t="s">
        <v>410</v>
      </c>
      <c r="D129" s="4" t="s">
        <v>329</v>
      </c>
      <c r="E129" s="14" t="s">
        <v>12</v>
      </c>
      <c r="F129" s="6" t="s">
        <v>538</v>
      </c>
      <c r="G129" s="6" t="s">
        <v>209</v>
      </c>
      <c r="H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>
        <f t="shared" si="15"/>
        <v>0</v>
      </c>
      <c r="AG129" s="62">
        <f t="shared" si="16"/>
        <v>0</v>
      </c>
      <c r="AH129" s="63">
        <f t="shared" si="19"/>
        <v>0</v>
      </c>
      <c r="AI129" s="18">
        <f t="shared" si="17"/>
        <v>1</v>
      </c>
      <c r="AJ129" s="63">
        <f t="shared" si="18"/>
        <v>1</v>
      </c>
    </row>
    <row r="130" spans="1:36" ht="10.8" hidden="1" x14ac:dyDescent="0.25">
      <c r="A130" s="3" t="s">
        <v>350</v>
      </c>
      <c r="B130" s="4" t="s">
        <v>351</v>
      </c>
      <c r="C130" s="4" t="s">
        <v>352</v>
      </c>
      <c r="D130" s="4" t="s">
        <v>329</v>
      </c>
      <c r="E130" s="14" t="s">
        <v>12</v>
      </c>
      <c r="F130" s="6" t="s">
        <v>538</v>
      </c>
      <c r="G130" s="6" t="s">
        <v>209</v>
      </c>
      <c r="H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>
        <f t="shared" ref="AF130:AF161" si="20">SUM(H130:AA130)</f>
        <v>0</v>
      </c>
      <c r="AG130" s="62">
        <f t="shared" ref="AG130:AG161" si="21">SUM(I130:AE130)</f>
        <v>0</v>
      </c>
      <c r="AH130" s="63">
        <f t="shared" si="19"/>
        <v>0</v>
      </c>
      <c r="AI130" s="18">
        <f t="shared" ref="AI130:AI161" si="22">184/184</f>
        <v>1</v>
      </c>
      <c r="AJ130" s="63">
        <f t="shared" ref="AJ130:AJ161" si="23">AI130-AH130</f>
        <v>1</v>
      </c>
    </row>
    <row r="131" spans="1:36" ht="10.8" hidden="1" x14ac:dyDescent="0.25">
      <c r="A131" s="3" t="s">
        <v>376</v>
      </c>
      <c r="B131" s="4" t="s">
        <v>377</v>
      </c>
      <c r="C131" s="4" t="s">
        <v>378</v>
      </c>
      <c r="D131" s="4" t="s">
        <v>329</v>
      </c>
      <c r="E131" s="14" t="s">
        <v>12</v>
      </c>
      <c r="F131" s="6" t="s">
        <v>538</v>
      </c>
      <c r="G131" s="6" t="s">
        <v>209</v>
      </c>
      <c r="H131" s="18"/>
      <c r="J131" s="18"/>
      <c r="K131" s="18"/>
      <c r="L131" s="18"/>
      <c r="M131" s="18"/>
      <c r="N131" s="18"/>
      <c r="O131" s="18"/>
      <c r="P131" s="18">
        <v>1</v>
      </c>
      <c r="Q131" s="18">
        <v>1</v>
      </c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>
        <f t="shared" si="20"/>
        <v>2</v>
      </c>
      <c r="AG131" s="62">
        <f t="shared" si="21"/>
        <v>2</v>
      </c>
      <c r="AH131" s="63">
        <f t="shared" si="19"/>
        <v>8.6956521739130432E-2</v>
      </c>
      <c r="AI131" s="18">
        <f t="shared" si="22"/>
        <v>1</v>
      </c>
      <c r="AJ131" s="63">
        <f t="shared" si="23"/>
        <v>0.91304347826086962</v>
      </c>
    </row>
    <row r="132" spans="1:36" ht="10.8" hidden="1" x14ac:dyDescent="0.25">
      <c r="A132" s="3" t="s">
        <v>338</v>
      </c>
      <c r="B132" s="4" t="s">
        <v>339</v>
      </c>
      <c r="C132" s="4" t="s">
        <v>340</v>
      </c>
      <c r="D132" s="4" t="s">
        <v>329</v>
      </c>
      <c r="E132" s="14" t="s">
        <v>12</v>
      </c>
      <c r="F132" s="6" t="s">
        <v>538</v>
      </c>
      <c r="G132" s="6" t="s">
        <v>209</v>
      </c>
      <c r="H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>
        <f t="shared" si="20"/>
        <v>0</v>
      </c>
      <c r="AG132" s="62">
        <f t="shared" si="21"/>
        <v>0</v>
      </c>
      <c r="AH132" s="63">
        <f t="shared" si="19"/>
        <v>0</v>
      </c>
      <c r="AI132" s="18">
        <f t="shared" si="22"/>
        <v>1</v>
      </c>
      <c r="AJ132" s="63">
        <f t="shared" si="23"/>
        <v>1</v>
      </c>
    </row>
    <row r="133" spans="1:36" ht="12" hidden="1" x14ac:dyDescent="0.25">
      <c r="A133" s="6" t="s">
        <v>379</v>
      </c>
      <c r="B133" s="4" t="s">
        <v>380</v>
      </c>
      <c r="C133" s="31" t="s">
        <v>524</v>
      </c>
      <c r="D133" s="4" t="s">
        <v>329</v>
      </c>
      <c r="E133" s="14" t="s">
        <v>12</v>
      </c>
      <c r="F133" s="6" t="s">
        <v>550</v>
      </c>
      <c r="G133" s="4" t="s">
        <v>209</v>
      </c>
      <c r="H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>
        <f t="shared" si="20"/>
        <v>0</v>
      </c>
      <c r="AG133" s="62">
        <f t="shared" si="21"/>
        <v>0</v>
      </c>
      <c r="AH133" s="63">
        <f t="shared" si="19"/>
        <v>0</v>
      </c>
      <c r="AI133" s="18">
        <f t="shared" si="22"/>
        <v>1</v>
      </c>
      <c r="AJ133" s="63">
        <f t="shared" si="23"/>
        <v>1</v>
      </c>
    </row>
    <row r="134" spans="1:36" ht="10.8" hidden="1" x14ac:dyDescent="0.25">
      <c r="A134" s="3" t="s">
        <v>373</v>
      </c>
      <c r="B134" s="4" t="s">
        <v>374</v>
      </c>
      <c r="C134" s="4" t="s">
        <v>375</v>
      </c>
      <c r="D134" s="4" t="s">
        <v>329</v>
      </c>
      <c r="E134" s="14" t="s">
        <v>12</v>
      </c>
      <c r="F134" s="6" t="s">
        <v>550</v>
      </c>
      <c r="G134" s="13" t="s">
        <v>209</v>
      </c>
      <c r="H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>
        <f t="shared" si="20"/>
        <v>0</v>
      </c>
      <c r="AG134" s="62">
        <f t="shared" si="21"/>
        <v>0</v>
      </c>
      <c r="AH134" s="63">
        <f t="shared" si="19"/>
        <v>0</v>
      </c>
      <c r="AI134" s="18">
        <f t="shared" si="22"/>
        <v>1</v>
      </c>
      <c r="AJ134" s="63">
        <f t="shared" si="23"/>
        <v>1</v>
      </c>
    </row>
    <row r="135" spans="1:36" ht="10.8" hidden="1" x14ac:dyDescent="0.25">
      <c r="A135" s="3" t="s">
        <v>528</v>
      </c>
      <c r="B135" s="4" t="s">
        <v>529</v>
      </c>
      <c r="C135" s="4" t="s">
        <v>530</v>
      </c>
      <c r="D135" s="4" t="s">
        <v>329</v>
      </c>
      <c r="E135" s="14" t="s">
        <v>12</v>
      </c>
      <c r="F135" s="6" t="s">
        <v>315</v>
      </c>
      <c r="G135" s="6" t="s">
        <v>209</v>
      </c>
      <c r="H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>
        <f t="shared" si="20"/>
        <v>0</v>
      </c>
      <c r="AG135" s="62">
        <f t="shared" si="21"/>
        <v>0</v>
      </c>
      <c r="AH135" s="63">
        <f t="shared" si="19"/>
        <v>0</v>
      </c>
      <c r="AI135" s="18">
        <f t="shared" si="22"/>
        <v>1</v>
      </c>
      <c r="AJ135" s="63">
        <f t="shared" si="23"/>
        <v>1</v>
      </c>
    </row>
    <row r="136" spans="1:36" ht="10.8" hidden="1" x14ac:dyDescent="0.25">
      <c r="A136" s="3">
        <v>984797744</v>
      </c>
      <c r="B136" s="4" t="s">
        <v>333</v>
      </c>
      <c r="C136" s="4" t="s">
        <v>334</v>
      </c>
      <c r="D136" s="4" t="s">
        <v>329</v>
      </c>
      <c r="E136" s="14" t="s">
        <v>12</v>
      </c>
      <c r="F136" s="6" t="s">
        <v>538</v>
      </c>
      <c r="G136" s="6" t="s">
        <v>209</v>
      </c>
      <c r="H136" s="18"/>
      <c r="J136" s="18"/>
      <c r="K136" s="18"/>
      <c r="L136" s="18"/>
      <c r="M136" s="18"/>
      <c r="N136" s="18"/>
      <c r="O136" s="18"/>
      <c r="P136" s="18"/>
      <c r="Q136" s="18"/>
      <c r="R136" s="18">
        <v>1</v>
      </c>
      <c r="S136" s="18">
        <v>1</v>
      </c>
      <c r="T136" s="18">
        <v>1</v>
      </c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>
        <f t="shared" si="20"/>
        <v>3</v>
      </c>
      <c r="AG136" s="62">
        <f t="shared" si="21"/>
        <v>3</v>
      </c>
      <c r="AH136" s="63">
        <f t="shared" si="19"/>
        <v>0.13043478260869565</v>
      </c>
      <c r="AI136" s="18">
        <f t="shared" si="22"/>
        <v>1</v>
      </c>
      <c r="AJ136" s="63">
        <f t="shared" si="23"/>
        <v>0.86956521739130432</v>
      </c>
    </row>
    <row r="137" spans="1:36" ht="10.8" hidden="1" x14ac:dyDescent="0.25">
      <c r="A137" s="5" t="s">
        <v>359</v>
      </c>
      <c r="B137" s="4" t="s">
        <v>360</v>
      </c>
      <c r="C137" s="4" t="s">
        <v>361</v>
      </c>
      <c r="D137" s="4" t="s">
        <v>329</v>
      </c>
      <c r="E137" s="14" t="s">
        <v>12</v>
      </c>
      <c r="F137" s="6" t="s">
        <v>538</v>
      </c>
      <c r="G137" s="6" t="s">
        <v>209</v>
      </c>
      <c r="H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>
        <f t="shared" si="20"/>
        <v>0</v>
      </c>
      <c r="AG137" s="62">
        <f t="shared" si="21"/>
        <v>0</v>
      </c>
      <c r="AH137" s="63">
        <f t="shared" si="19"/>
        <v>0</v>
      </c>
      <c r="AI137" s="18">
        <f t="shared" si="22"/>
        <v>1</v>
      </c>
      <c r="AJ137" s="63">
        <f t="shared" si="23"/>
        <v>1</v>
      </c>
    </row>
    <row r="138" spans="1:36" ht="10.8" hidden="1" x14ac:dyDescent="0.25">
      <c r="A138" s="3" t="s">
        <v>353</v>
      </c>
      <c r="B138" s="4" t="s">
        <v>354</v>
      </c>
      <c r="C138" s="4" t="s">
        <v>355</v>
      </c>
      <c r="D138" s="4" t="s">
        <v>329</v>
      </c>
      <c r="E138" s="14" t="s">
        <v>12</v>
      </c>
      <c r="F138" s="6" t="s">
        <v>550</v>
      </c>
      <c r="G138" s="6" t="s">
        <v>209</v>
      </c>
      <c r="H138" s="18"/>
      <c r="J138" s="18"/>
      <c r="K138" s="18"/>
      <c r="L138" s="18"/>
      <c r="M138" s="18">
        <v>1</v>
      </c>
      <c r="N138" s="18">
        <v>1</v>
      </c>
      <c r="O138" s="18">
        <v>1</v>
      </c>
      <c r="P138" s="18">
        <v>1</v>
      </c>
      <c r="Q138" s="18">
        <v>1</v>
      </c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>
        <f t="shared" si="20"/>
        <v>5</v>
      </c>
      <c r="AG138" s="62">
        <f t="shared" si="21"/>
        <v>5</v>
      </c>
      <c r="AH138" s="63">
        <f t="shared" si="19"/>
        <v>0.21739130434782608</v>
      </c>
      <c r="AI138" s="18">
        <f t="shared" si="22"/>
        <v>1</v>
      </c>
      <c r="AJ138" s="63">
        <f t="shared" si="23"/>
        <v>0.78260869565217395</v>
      </c>
    </row>
    <row r="139" spans="1:36" ht="10.8" hidden="1" x14ac:dyDescent="0.25">
      <c r="A139" s="3" t="s">
        <v>388</v>
      </c>
      <c r="B139" s="4" t="s">
        <v>389</v>
      </c>
      <c r="C139" s="4" t="s">
        <v>390</v>
      </c>
      <c r="D139" s="4" t="s">
        <v>329</v>
      </c>
      <c r="E139" s="14" t="s">
        <v>12</v>
      </c>
      <c r="F139" s="6" t="s">
        <v>538</v>
      </c>
      <c r="G139" s="6" t="s">
        <v>209</v>
      </c>
      <c r="H139" s="18"/>
      <c r="J139" s="18">
        <v>1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>
        <f t="shared" si="20"/>
        <v>1</v>
      </c>
      <c r="AG139" s="62">
        <f t="shared" si="21"/>
        <v>1</v>
      </c>
      <c r="AH139" s="63">
        <f t="shared" si="19"/>
        <v>4.3478260869565216E-2</v>
      </c>
      <c r="AI139" s="18">
        <f t="shared" si="22"/>
        <v>1</v>
      </c>
      <c r="AJ139" s="63">
        <f t="shared" si="23"/>
        <v>0.95652173913043481</v>
      </c>
    </row>
    <row r="140" spans="1:36" ht="10.8" hidden="1" x14ac:dyDescent="0.25">
      <c r="A140" s="5" t="s">
        <v>362</v>
      </c>
      <c r="B140" s="4" t="s">
        <v>363</v>
      </c>
      <c r="C140" s="4" t="s">
        <v>364</v>
      </c>
      <c r="D140" s="4" t="s">
        <v>329</v>
      </c>
      <c r="E140" s="14" t="s">
        <v>12</v>
      </c>
      <c r="F140" s="6" t="s">
        <v>538</v>
      </c>
      <c r="G140" s="6" t="s">
        <v>209</v>
      </c>
      <c r="H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>
        <f t="shared" si="20"/>
        <v>0</v>
      </c>
      <c r="AG140" s="62">
        <f t="shared" si="21"/>
        <v>0</v>
      </c>
      <c r="AH140" s="63">
        <f t="shared" si="19"/>
        <v>0</v>
      </c>
      <c r="AI140" s="18">
        <f t="shared" si="22"/>
        <v>1</v>
      </c>
      <c r="AJ140" s="63">
        <f t="shared" si="23"/>
        <v>1</v>
      </c>
    </row>
    <row r="141" spans="1:36" ht="10.8" hidden="1" x14ac:dyDescent="0.25">
      <c r="A141" s="3">
        <v>417934744</v>
      </c>
      <c r="B141" s="4" t="s">
        <v>365</v>
      </c>
      <c r="C141" s="4" t="s">
        <v>366</v>
      </c>
      <c r="D141" s="4" t="s">
        <v>329</v>
      </c>
      <c r="E141" s="14" t="s">
        <v>12</v>
      </c>
      <c r="F141" s="6" t="s">
        <v>550</v>
      </c>
      <c r="G141" s="6" t="s">
        <v>209</v>
      </c>
      <c r="H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>
        <v>1</v>
      </c>
      <c r="AE141" s="18">
        <v>1</v>
      </c>
      <c r="AF141" s="18">
        <f t="shared" si="20"/>
        <v>0</v>
      </c>
      <c r="AG141" s="62">
        <f t="shared" si="21"/>
        <v>2</v>
      </c>
      <c r="AH141" s="63">
        <f t="shared" ref="AH141:AH172" si="24">AG141*8/184</f>
        <v>8.6956521739130432E-2</v>
      </c>
      <c r="AI141" s="18">
        <f t="shared" si="22"/>
        <v>1</v>
      </c>
      <c r="AJ141" s="63">
        <f t="shared" si="23"/>
        <v>0.91304347826086962</v>
      </c>
    </row>
    <row r="142" spans="1:36" ht="10.8" hidden="1" x14ac:dyDescent="0.25">
      <c r="A142" s="5" t="s">
        <v>382</v>
      </c>
      <c r="B142" s="4" t="s">
        <v>383</v>
      </c>
      <c r="C142" s="4" t="s">
        <v>384</v>
      </c>
      <c r="D142" s="4" t="s">
        <v>329</v>
      </c>
      <c r="E142" s="14" t="s">
        <v>12</v>
      </c>
      <c r="F142" s="6" t="s">
        <v>550</v>
      </c>
      <c r="G142" s="6" t="s">
        <v>209</v>
      </c>
      <c r="H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>
        <f t="shared" si="20"/>
        <v>0</v>
      </c>
      <c r="AG142" s="62">
        <f t="shared" si="21"/>
        <v>0</v>
      </c>
      <c r="AH142" s="63">
        <f t="shared" si="24"/>
        <v>0</v>
      </c>
      <c r="AI142" s="18">
        <f t="shared" si="22"/>
        <v>1</v>
      </c>
      <c r="AJ142" s="63">
        <f t="shared" si="23"/>
        <v>1</v>
      </c>
    </row>
    <row r="143" spans="1:36" ht="10.8" hidden="1" x14ac:dyDescent="0.25">
      <c r="A143" s="5" t="s">
        <v>335</v>
      </c>
      <c r="B143" s="4" t="s">
        <v>336</v>
      </c>
      <c r="C143" s="4" t="s">
        <v>337</v>
      </c>
      <c r="D143" s="4" t="s">
        <v>329</v>
      </c>
      <c r="E143" s="14" t="s">
        <v>12</v>
      </c>
      <c r="F143" s="6" t="s">
        <v>538</v>
      </c>
      <c r="G143" s="6" t="s">
        <v>209</v>
      </c>
      <c r="H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>
        <f t="shared" si="20"/>
        <v>0</v>
      </c>
      <c r="AG143" s="62">
        <f t="shared" si="21"/>
        <v>0</v>
      </c>
      <c r="AH143" s="63">
        <f t="shared" si="24"/>
        <v>0</v>
      </c>
      <c r="AI143" s="18">
        <f t="shared" si="22"/>
        <v>1</v>
      </c>
      <c r="AJ143" s="63">
        <f t="shared" si="23"/>
        <v>1</v>
      </c>
    </row>
    <row r="144" spans="1:36" ht="10.8" hidden="1" x14ac:dyDescent="0.25">
      <c r="A144" s="3" t="s">
        <v>551</v>
      </c>
      <c r="B144" s="4" t="s">
        <v>540</v>
      </c>
      <c r="C144" s="4" t="s">
        <v>552</v>
      </c>
      <c r="D144" s="4" t="s">
        <v>329</v>
      </c>
      <c r="E144" s="14" t="s">
        <v>12</v>
      </c>
      <c r="F144" s="6" t="s">
        <v>315</v>
      </c>
      <c r="G144" s="6" t="s">
        <v>209</v>
      </c>
      <c r="H144" s="18"/>
      <c r="J144" s="18"/>
      <c r="K144" s="18"/>
      <c r="L144" s="18"/>
      <c r="M144" s="18">
        <v>1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>
        <f t="shared" si="20"/>
        <v>1</v>
      </c>
      <c r="AG144" s="62">
        <f t="shared" si="21"/>
        <v>1</v>
      </c>
      <c r="AH144" s="63">
        <f t="shared" si="24"/>
        <v>4.3478260869565216E-2</v>
      </c>
      <c r="AI144" s="18">
        <f t="shared" si="22"/>
        <v>1</v>
      </c>
      <c r="AJ144" s="63">
        <f t="shared" si="23"/>
        <v>0.95652173913043481</v>
      </c>
    </row>
    <row r="145" spans="1:36" ht="10.8" hidden="1" x14ac:dyDescent="0.25">
      <c r="A145" s="3" t="s">
        <v>553</v>
      </c>
      <c r="B145" s="4" t="s">
        <v>540</v>
      </c>
      <c r="C145" s="4" t="s">
        <v>554</v>
      </c>
      <c r="D145" s="4" t="s">
        <v>329</v>
      </c>
      <c r="E145" s="14" t="s">
        <v>12</v>
      </c>
      <c r="F145" s="6" t="s">
        <v>315</v>
      </c>
      <c r="G145" s="6" t="s">
        <v>209</v>
      </c>
      <c r="H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>
        <f t="shared" si="20"/>
        <v>0</v>
      </c>
      <c r="AG145" s="62">
        <f t="shared" si="21"/>
        <v>0</v>
      </c>
      <c r="AH145" s="63">
        <f t="shared" si="24"/>
        <v>0</v>
      </c>
      <c r="AI145" s="18">
        <f t="shared" si="22"/>
        <v>1</v>
      </c>
      <c r="AJ145" s="63">
        <f t="shared" si="23"/>
        <v>1</v>
      </c>
    </row>
    <row r="146" spans="1:36" ht="10.8" hidden="1" x14ac:dyDescent="0.25">
      <c r="A146" s="3" t="s">
        <v>555</v>
      </c>
      <c r="B146" s="4" t="s">
        <v>540</v>
      </c>
      <c r="C146" s="4" t="s">
        <v>556</v>
      </c>
      <c r="D146" s="4" t="s">
        <v>329</v>
      </c>
      <c r="E146" s="14" t="s">
        <v>12</v>
      </c>
      <c r="F146" s="6" t="s">
        <v>315</v>
      </c>
      <c r="G146" s="6" t="s">
        <v>209</v>
      </c>
      <c r="H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>
        <v>1</v>
      </c>
      <c r="AB146" s="18"/>
      <c r="AC146" s="18"/>
      <c r="AD146" s="18"/>
      <c r="AE146" s="18"/>
      <c r="AF146" s="18">
        <f t="shared" si="20"/>
        <v>1</v>
      </c>
      <c r="AG146" s="62">
        <f t="shared" si="21"/>
        <v>1</v>
      </c>
      <c r="AH146" s="63">
        <f t="shared" si="24"/>
        <v>4.3478260869565216E-2</v>
      </c>
      <c r="AI146" s="18">
        <f t="shared" si="22"/>
        <v>1</v>
      </c>
      <c r="AJ146" s="63">
        <f t="shared" si="23"/>
        <v>0.95652173913043481</v>
      </c>
    </row>
    <row r="147" spans="1:36" ht="10.8" hidden="1" x14ac:dyDescent="0.25">
      <c r="A147" s="3" t="s">
        <v>557</v>
      </c>
      <c r="B147" s="4" t="s">
        <v>540</v>
      </c>
      <c r="C147" s="4" t="s">
        <v>558</v>
      </c>
      <c r="D147" s="4" t="s">
        <v>329</v>
      </c>
      <c r="E147" s="14" t="s">
        <v>12</v>
      </c>
      <c r="F147" s="6" t="s">
        <v>315</v>
      </c>
      <c r="G147" s="6" t="s">
        <v>209</v>
      </c>
      <c r="H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>
        <f t="shared" si="20"/>
        <v>0</v>
      </c>
      <c r="AG147" s="62">
        <f t="shared" si="21"/>
        <v>0</v>
      </c>
      <c r="AH147" s="63">
        <f t="shared" si="24"/>
        <v>0</v>
      </c>
      <c r="AI147" s="18">
        <f t="shared" si="22"/>
        <v>1</v>
      </c>
      <c r="AJ147" s="63">
        <f t="shared" si="23"/>
        <v>1</v>
      </c>
    </row>
    <row r="148" spans="1:36" ht="10.8" hidden="1" x14ac:dyDescent="0.25">
      <c r="A148" s="5" t="s">
        <v>432</v>
      </c>
      <c r="B148" s="4" t="s">
        <v>433</v>
      </c>
      <c r="C148" s="4" t="s">
        <v>434</v>
      </c>
      <c r="D148" s="4" t="s">
        <v>428</v>
      </c>
      <c r="E148" s="14" t="s">
        <v>12</v>
      </c>
      <c r="F148" s="6" t="s">
        <v>315</v>
      </c>
      <c r="G148" s="6" t="s">
        <v>315</v>
      </c>
      <c r="H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>
        <f t="shared" si="20"/>
        <v>0</v>
      </c>
      <c r="AG148" s="62">
        <f t="shared" si="21"/>
        <v>0</v>
      </c>
      <c r="AH148" s="63">
        <f t="shared" si="24"/>
        <v>0</v>
      </c>
      <c r="AI148" s="18">
        <f t="shared" si="22"/>
        <v>1</v>
      </c>
      <c r="AJ148" s="63">
        <f t="shared" si="23"/>
        <v>1</v>
      </c>
    </row>
    <row r="149" spans="1:36" ht="10.8" hidden="1" x14ac:dyDescent="0.25">
      <c r="A149" s="5" t="s">
        <v>435</v>
      </c>
      <c r="B149" s="4" t="s">
        <v>436</v>
      </c>
      <c r="C149" s="4" t="s">
        <v>437</v>
      </c>
      <c r="D149" s="4" t="s">
        <v>428</v>
      </c>
      <c r="E149" s="14" t="s">
        <v>12</v>
      </c>
      <c r="F149" s="6" t="s">
        <v>315</v>
      </c>
      <c r="G149" s="6" t="s">
        <v>315</v>
      </c>
      <c r="H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>
        <f t="shared" si="20"/>
        <v>0</v>
      </c>
      <c r="AG149" s="62">
        <f t="shared" si="21"/>
        <v>0</v>
      </c>
      <c r="AH149" s="63">
        <f t="shared" si="24"/>
        <v>0</v>
      </c>
      <c r="AI149" s="18">
        <f t="shared" si="22"/>
        <v>1</v>
      </c>
      <c r="AJ149" s="63">
        <f t="shared" si="23"/>
        <v>1</v>
      </c>
    </row>
    <row r="150" spans="1:36" ht="10.8" hidden="1" x14ac:dyDescent="0.25">
      <c r="A150" s="3">
        <v>137082744</v>
      </c>
      <c r="B150" s="4" t="s">
        <v>426</v>
      </c>
      <c r="C150" s="4" t="s">
        <v>427</v>
      </c>
      <c r="D150" s="4" t="s">
        <v>428</v>
      </c>
      <c r="E150" s="14" t="s">
        <v>12</v>
      </c>
      <c r="F150" s="6" t="s">
        <v>538</v>
      </c>
      <c r="G150" s="6" t="s">
        <v>209</v>
      </c>
      <c r="H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>
        <f t="shared" si="20"/>
        <v>0</v>
      </c>
      <c r="AG150" s="62">
        <f t="shared" si="21"/>
        <v>0</v>
      </c>
      <c r="AH150" s="63">
        <f t="shared" si="24"/>
        <v>0</v>
      </c>
      <c r="AI150" s="18">
        <f t="shared" si="22"/>
        <v>1</v>
      </c>
      <c r="AJ150" s="63">
        <f t="shared" si="23"/>
        <v>1</v>
      </c>
    </row>
    <row r="151" spans="1:36" ht="10.8" hidden="1" x14ac:dyDescent="0.25">
      <c r="A151" s="5" t="s">
        <v>429</v>
      </c>
      <c r="B151" s="4" t="s">
        <v>430</v>
      </c>
      <c r="C151" s="4" t="s">
        <v>431</v>
      </c>
      <c r="D151" s="4" t="s">
        <v>428</v>
      </c>
      <c r="E151" s="14" t="s">
        <v>12</v>
      </c>
      <c r="F151" s="6" t="s">
        <v>179</v>
      </c>
      <c r="G151" s="6" t="s">
        <v>179</v>
      </c>
      <c r="H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>
        <f t="shared" si="20"/>
        <v>0</v>
      </c>
      <c r="AG151" s="62">
        <f t="shared" si="21"/>
        <v>0</v>
      </c>
      <c r="AH151" s="63">
        <f t="shared" si="24"/>
        <v>0</v>
      </c>
      <c r="AI151" s="18">
        <f t="shared" si="22"/>
        <v>1</v>
      </c>
      <c r="AJ151" s="63">
        <f t="shared" si="23"/>
        <v>1</v>
      </c>
    </row>
    <row r="152" spans="1:36" ht="10.8" hidden="1" x14ac:dyDescent="0.25">
      <c r="A152" s="5" t="s">
        <v>480</v>
      </c>
      <c r="B152" s="4" t="s">
        <v>481</v>
      </c>
      <c r="C152" s="4" t="s">
        <v>482</v>
      </c>
      <c r="D152" s="4" t="s">
        <v>441</v>
      </c>
      <c r="E152" s="14" t="s">
        <v>12</v>
      </c>
      <c r="F152" s="6" t="s">
        <v>315</v>
      </c>
      <c r="G152" s="6" t="s">
        <v>454</v>
      </c>
      <c r="H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>
        <f t="shared" si="20"/>
        <v>0</v>
      </c>
      <c r="AG152" s="62">
        <f t="shared" si="21"/>
        <v>0</v>
      </c>
      <c r="AH152" s="63">
        <f t="shared" si="24"/>
        <v>0</v>
      </c>
      <c r="AI152" s="18">
        <f t="shared" si="22"/>
        <v>1</v>
      </c>
      <c r="AJ152" s="63">
        <f t="shared" si="23"/>
        <v>1</v>
      </c>
    </row>
    <row r="153" spans="1:36" ht="10.8" hidden="1" x14ac:dyDescent="0.25">
      <c r="A153" s="5" t="s">
        <v>513</v>
      </c>
      <c r="B153" s="6" t="s">
        <v>514</v>
      </c>
      <c r="C153" s="6" t="s">
        <v>515</v>
      </c>
      <c r="D153" s="4" t="s">
        <v>441</v>
      </c>
      <c r="E153" s="14" t="s">
        <v>12</v>
      </c>
      <c r="F153" s="6" t="s">
        <v>315</v>
      </c>
      <c r="G153" s="6" t="s">
        <v>454</v>
      </c>
      <c r="H153" s="18"/>
      <c r="J153" s="18"/>
      <c r="K153" s="18"/>
      <c r="L153" s="18"/>
      <c r="M153" s="18"/>
      <c r="N153" s="18"/>
      <c r="O153" s="18"/>
      <c r="P153" s="18"/>
      <c r="Q153" s="18"/>
      <c r="R153" s="18">
        <v>1</v>
      </c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>
        <f t="shared" si="20"/>
        <v>1</v>
      </c>
      <c r="AG153" s="62">
        <f t="shared" si="21"/>
        <v>1</v>
      </c>
      <c r="AH153" s="63">
        <f t="shared" si="24"/>
        <v>4.3478260869565216E-2</v>
      </c>
      <c r="AI153" s="18">
        <f t="shared" si="22"/>
        <v>1</v>
      </c>
      <c r="AJ153" s="63">
        <f t="shared" si="23"/>
        <v>0.95652173913043481</v>
      </c>
    </row>
    <row r="154" spans="1:36" ht="10.8" hidden="1" x14ac:dyDescent="0.25">
      <c r="A154" s="3" t="s">
        <v>451</v>
      </c>
      <c r="B154" s="4" t="s">
        <v>452</v>
      </c>
      <c r="C154" s="4" t="s">
        <v>453</v>
      </c>
      <c r="D154" s="4" t="s">
        <v>441</v>
      </c>
      <c r="E154" s="14" t="s">
        <v>12</v>
      </c>
      <c r="F154" s="6" t="s">
        <v>315</v>
      </c>
      <c r="G154" s="6" t="s">
        <v>454</v>
      </c>
      <c r="H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>
        <f t="shared" si="20"/>
        <v>0</v>
      </c>
      <c r="AG154" s="62">
        <f t="shared" si="21"/>
        <v>0</v>
      </c>
      <c r="AH154" s="63">
        <f t="shared" si="24"/>
        <v>0</v>
      </c>
      <c r="AI154" s="18">
        <f t="shared" si="22"/>
        <v>1</v>
      </c>
      <c r="AJ154" s="63">
        <f t="shared" si="23"/>
        <v>1</v>
      </c>
    </row>
    <row r="155" spans="1:36" ht="10.8" hidden="1" x14ac:dyDescent="0.25">
      <c r="A155" s="3" t="s">
        <v>467</v>
      </c>
      <c r="B155" s="4" t="s">
        <v>468</v>
      </c>
      <c r="C155" s="4" t="s">
        <v>469</v>
      </c>
      <c r="D155" s="4" t="s">
        <v>441</v>
      </c>
      <c r="E155" s="14" t="s">
        <v>12</v>
      </c>
      <c r="F155" s="6" t="s">
        <v>179</v>
      </c>
      <c r="G155" s="6" t="s">
        <v>131</v>
      </c>
      <c r="H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>
        <f t="shared" si="20"/>
        <v>0</v>
      </c>
      <c r="AG155" s="62">
        <f t="shared" si="21"/>
        <v>0</v>
      </c>
      <c r="AH155" s="63">
        <f t="shared" si="24"/>
        <v>0</v>
      </c>
      <c r="AI155" s="18">
        <f t="shared" si="22"/>
        <v>1</v>
      </c>
      <c r="AJ155" s="63">
        <f t="shared" si="23"/>
        <v>1</v>
      </c>
    </row>
    <row r="156" spans="1:36" ht="10.8" hidden="1" x14ac:dyDescent="0.25">
      <c r="A156" s="5" t="s">
        <v>516</v>
      </c>
      <c r="B156" s="6" t="s">
        <v>517</v>
      </c>
      <c r="C156" s="17" t="s">
        <v>518</v>
      </c>
      <c r="D156" s="4" t="s">
        <v>441</v>
      </c>
      <c r="E156" s="14" t="s">
        <v>12</v>
      </c>
      <c r="F156" s="6" t="s">
        <v>179</v>
      </c>
      <c r="G156" s="6" t="s">
        <v>131</v>
      </c>
      <c r="H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>
        <f t="shared" si="20"/>
        <v>0</v>
      </c>
      <c r="AG156" s="62">
        <f t="shared" si="21"/>
        <v>0</v>
      </c>
      <c r="AH156" s="63">
        <f t="shared" si="24"/>
        <v>0</v>
      </c>
      <c r="AI156" s="18">
        <f t="shared" si="22"/>
        <v>1</v>
      </c>
      <c r="AJ156" s="63">
        <f t="shared" si="23"/>
        <v>1</v>
      </c>
    </row>
    <row r="157" spans="1:36" ht="10.8" hidden="1" x14ac:dyDescent="0.25">
      <c r="A157" s="3" t="s">
        <v>501</v>
      </c>
      <c r="B157" s="4" t="s">
        <v>502</v>
      </c>
      <c r="C157" s="4" t="s">
        <v>503</v>
      </c>
      <c r="D157" s="4" t="s">
        <v>441</v>
      </c>
      <c r="E157" s="14" t="s">
        <v>12</v>
      </c>
      <c r="F157" s="6" t="s">
        <v>179</v>
      </c>
      <c r="G157" s="6" t="s">
        <v>131</v>
      </c>
      <c r="H157" s="18"/>
      <c r="J157" s="18"/>
      <c r="K157" s="18"/>
      <c r="L157" s="18"/>
      <c r="M157" s="18"/>
      <c r="N157" s="18"/>
      <c r="O157" s="18"/>
      <c r="P157" s="18"/>
      <c r="Q157" s="18"/>
      <c r="R157" s="18">
        <v>1</v>
      </c>
      <c r="S157" s="18">
        <v>1</v>
      </c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>
        <f t="shared" si="20"/>
        <v>2</v>
      </c>
      <c r="AG157" s="62">
        <f t="shared" si="21"/>
        <v>2</v>
      </c>
      <c r="AH157" s="63">
        <f t="shared" si="24"/>
        <v>8.6956521739130432E-2</v>
      </c>
      <c r="AI157" s="18">
        <f t="shared" si="22"/>
        <v>1</v>
      </c>
      <c r="AJ157" s="63">
        <f t="shared" si="23"/>
        <v>0.91304347826086962</v>
      </c>
    </row>
    <row r="158" spans="1:36" ht="10.8" hidden="1" x14ac:dyDescent="0.25">
      <c r="A158" s="3" t="s">
        <v>445</v>
      </c>
      <c r="B158" s="4" t="s">
        <v>446</v>
      </c>
      <c r="C158" s="4" t="s">
        <v>447</v>
      </c>
      <c r="D158" s="4" t="s">
        <v>441</v>
      </c>
      <c r="E158" s="14" t="s">
        <v>12</v>
      </c>
      <c r="F158" s="6" t="s">
        <v>179</v>
      </c>
      <c r="G158" s="6" t="s">
        <v>131</v>
      </c>
      <c r="H158" s="18"/>
      <c r="J158" s="18"/>
      <c r="K158" s="18"/>
      <c r="L158" s="18">
        <v>1</v>
      </c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>
        <f t="shared" si="20"/>
        <v>1</v>
      </c>
      <c r="AG158" s="62">
        <f t="shared" si="21"/>
        <v>1</v>
      </c>
      <c r="AH158" s="63">
        <f t="shared" si="24"/>
        <v>4.3478260869565216E-2</v>
      </c>
      <c r="AI158" s="18">
        <f t="shared" si="22"/>
        <v>1</v>
      </c>
      <c r="AJ158" s="63">
        <f t="shared" si="23"/>
        <v>0.95652173913043481</v>
      </c>
    </row>
    <row r="159" spans="1:36" ht="10.8" hidden="1" x14ac:dyDescent="0.25">
      <c r="A159" s="5" t="s">
        <v>458</v>
      </c>
      <c r="B159" s="4" t="s">
        <v>459</v>
      </c>
      <c r="C159" s="4" t="s">
        <v>460</v>
      </c>
      <c r="D159" s="4" t="s">
        <v>441</v>
      </c>
      <c r="E159" s="14" t="s">
        <v>12</v>
      </c>
      <c r="F159" s="6" t="s">
        <v>179</v>
      </c>
      <c r="G159" s="6" t="s">
        <v>131</v>
      </c>
      <c r="H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>
        <f t="shared" si="20"/>
        <v>0</v>
      </c>
      <c r="AG159" s="62">
        <f t="shared" si="21"/>
        <v>0</v>
      </c>
      <c r="AH159" s="63">
        <f t="shared" si="24"/>
        <v>0</v>
      </c>
      <c r="AI159" s="18">
        <f t="shared" si="22"/>
        <v>1</v>
      </c>
      <c r="AJ159" s="63">
        <f t="shared" si="23"/>
        <v>1</v>
      </c>
    </row>
    <row r="160" spans="1:36" ht="10.8" hidden="1" x14ac:dyDescent="0.25">
      <c r="A160" s="3" t="s">
        <v>489</v>
      </c>
      <c r="B160" s="4" t="s">
        <v>490</v>
      </c>
      <c r="C160" s="4" t="s">
        <v>491</v>
      </c>
      <c r="D160" s="4" t="s">
        <v>441</v>
      </c>
      <c r="E160" s="14" t="s">
        <v>12</v>
      </c>
      <c r="F160" s="6" t="s">
        <v>179</v>
      </c>
      <c r="G160" s="6" t="s">
        <v>131</v>
      </c>
      <c r="H160" s="18"/>
      <c r="J160" s="18"/>
      <c r="K160" s="18"/>
      <c r="L160" s="18"/>
      <c r="M160" s="18"/>
      <c r="N160" s="18"/>
      <c r="O160" s="18">
        <v>1</v>
      </c>
      <c r="P160" s="18">
        <v>1</v>
      </c>
      <c r="Q160" s="18">
        <v>1</v>
      </c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>
        <f t="shared" si="20"/>
        <v>3</v>
      </c>
      <c r="AG160" s="62">
        <f t="shared" si="21"/>
        <v>3</v>
      </c>
      <c r="AH160" s="63">
        <f t="shared" si="24"/>
        <v>0.13043478260869565</v>
      </c>
      <c r="AI160" s="18">
        <f t="shared" si="22"/>
        <v>1</v>
      </c>
      <c r="AJ160" s="63">
        <f t="shared" si="23"/>
        <v>0.86956521739130432</v>
      </c>
    </row>
    <row r="161" spans="1:36" ht="10.8" hidden="1" x14ac:dyDescent="0.25">
      <c r="A161" s="5" t="s">
        <v>448</v>
      </c>
      <c r="B161" s="4" t="s">
        <v>449</v>
      </c>
      <c r="C161" s="4" t="s">
        <v>450</v>
      </c>
      <c r="D161" s="4" t="s">
        <v>441</v>
      </c>
      <c r="E161" s="14" t="s">
        <v>12</v>
      </c>
      <c r="F161" s="6" t="s">
        <v>179</v>
      </c>
      <c r="G161" s="6" t="s">
        <v>131</v>
      </c>
      <c r="H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>
        <f t="shared" si="20"/>
        <v>0</v>
      </c>
      <c r="AG161" s="62">
        <f t="shared" si="21"/>
        <v>0</v>
      </c>
      <c r="AH161" s="63">
        <f t="shared" si="24"/>
        <v>0</v>
      </c>
      <c r="AI161" s="18">
        <f t="shared" si="22"/>
        <v>1</v>
      </c>
      <c r="AJ161" s="63">
        <f t="shared" si="23"/>
        <v>1</v>
      </c>
    </row>
    <row r="162" spans="1:36" ht="10.8" hidden="1" x14ac:dyDescent="0.25">
      <c r="A162" s="3" t="s">
        <v>438</v>
      </c>
      <c r="B162" s="4" t="s">
        <v>439</v>
      </c>
      <c r="C162" s="4" t="s">
        <v>440</v>
      </c>
      <c r="D162" s="4" t="s">
        <v>441</v>
      </c>
      <c r="E162" s="14" t="s">
        <v>12</v>
      </c>
      <c r="F162" s="6" t="s">
        <v>179</v>
      </c>
      <c r="G162" s="6" t="s">
        <v>131</v>
      </c>
      <c r="H162" s="18"/>
      <c r="J162" s="18"/>
      <c r="K162" s="18"/>
      <c r="L162" s="18"/>
      <c r="M162" s="18"/>
      <c r="N162" s="18">
        <v>1</v>
      </c>
      <c r="O162" s="18">
        <v>1</v>
      </c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>
        <f>SUM(H162:AE162)</f>
        <v>2</v>
      </c>
      <c r="AG162" s="62">
        <f t="shared" ref="AG162:AG179" si="25">SUM(I162:AE162)</f>
        <v>2</v>
      </c>
      <c r="AH162" s="63">
        <f t="shared" si="24"/>
        <v>8.6956521739130432E-2</v>
      </c>
      <c r="AI162" s="18">
        <f t="shared" ref="AI162:AI179" si="26">184/184</f>
        <v>1</v>
      </c>
      <c r="AJ162" s="63">
        <f t="shared" ref="AJ162:AJ179" si="27">AI162-AH162</f>
        <v>0.91304347826086962</v>
      </c>
    </row>
    <row r="163" spans="1:36" ht="10.8" hidden="1" x14ac:dyDescent="0.25">
      <c r="A163" s="3" t="s">
        <v>510</v>
      </c>
      <c r="B163" s="6" t="s">
        <v>511</v>
      </c>
      <c r="C163" s="17" t="s">
        <v>512</v>
      </c>
      <c r="D163" s="4" t="s">
        <v>441</v>
      </c>
      <c r="E163" s="14" t="s">
        <v>12</v>
      </c>
      <c r="F163" s="6" t="s">
        <v>179</v>
      </c>
      <c r="G163" s="6" t="s">
        <v>131</v>
      </c>
      <c r="H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>
        <f t="shared" ref="AF163:AF179" si="28">SUM(H163:AA163)</f>
        <v>0</v>
      </c>
      <c r="AG163" s="62">
        <f t="shared" si="25"/>
        <v>0</v>
      </c>
      <c r="AH163" s="63">
        <f t="shared" si="24"/>
        <v>0</v>
      </c>
      <c r="AI163" s="18">
        <f t="shared" si="26"/>
        <v>1</v>
      </c>
      <c r="AJ163" s="63">
        <f t="shared" si="27"/>
        <v>1</v>
      </c>
    </row>
    <row r="164" spans="1:36" ht="10.8" hidden="1" x14ac:dyDescent="0.25">
      <c r="A164" s="5" t="s">
        <v>442</v>
      </c>
      <c r="B164" s="4" t="s">
        <v>443</v>
      </c>
      <c r="C164" s="4" t="s">
        <v>444</v>
      </c>
      <c r="D164" s="4" t="s">
        <v>441</v>
      </c>
      <c r="E164" s="14" t="s">
        <v>12</v>
      </c>
      <c r="F164" s="6" t="s">
        <v>179</v>
      </c>
      <c r="G164" s="6" t="s">
        <v>131</v>
      </c>
      <c r="H164" s="18"/>
      <c r="J164" s="18"/>
      <c r="K164" s="18">
        <v>1</v>
      </c>
      <c r="L164" s="18">
        <v>1</v>
      </c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>
        <f t="shared" si="28"/>
        <v>2</v>
      </c>
      <c r="AG164" s="62">
        <f t="shared" si="25"/>
        <v>2</v>
      </c>
      <c r="AH164" s="63">
        <f t="shared" si="24"/>
        <v>8.6956521739130432E-2</v>
      </c>
      <c r="AI164" s="18">
        <f t="shared" si="26"/>
        <v>1</v>
      </c>
      <c r="AJ164" s="63">
        <f t="shared" si="27"/>
        <v>0.91304347826086962</v>
      </c>
    </row>
    <row r="165" spans="1:36" ht="10.8" hidden="1" x14ac:dyDescent="0.25">
      <c r="A165" s="3" t="s">
        <v>473</v>
      </c>
      <c r="B165" s="4" t="s">
        <v>474</v>
      </c>
      <c r="C165" s="4" t="s">
        <v>475</v>
      </c>
      <c r="D165" s="4" t="s">
        <v>441</v>
      </c>
      <c r="E165" s="14" t="s">
        <v>12</v>
      </c>
      <c r="F165" s="6" t="s">
        <v>179</v>
      </c>
      <c r="G165" s="6" t="s">
        <v>131</v>
      </c>
      <c r="H165" s="18"/>
      <c r="J165" s="18"/>
      <c r="K165" s="18"/>
      <c r="L165" s="18"/>
      <c r="M165" s="18"/>
      <c r="N165" s="18"/>
      <c r="O165" s="18"/>
      <c r="P165" s="18">
        <v>1</v>
      </c>
      <c r="Q165" s="18"/>
      <c r="R165" s="18"/>
      <c r="S165" s="18"/>
      <c r="T165" s="18"/>
      <c r="U165" s="18"/>
      <c r="V165" s="18"/>
      <c r="W165" s="18">
        <v>1</v>
      </c>
      <c r="X165" s="18"/>
      <c r="Y165" s="18"/>
      <c r="Z165" s="18"/>
      <c r="AA165" s="18">
        <v>1</v>
      </c>
      <c r="AB165" s="18"/>
      <c r="AC165" s="18"/>
      <c r="AD165" s="18"/>
      <c r="AE165" s="18"/>
      <c r="AF165" s="18">
        <f t="shared" si="28"/>
        <v>3</v>
      </c>
      <c r="AG165" s="62">
        <f t="shared" si="25"/>
        <v>3</v>
      </c>
      <c r="AH165" s="63">
        <f t="shared" si="24"/>
        <v>0.13043478260869565</v>
      </c>
      <c r="AI165" s="18">
        <f t="shared" si="26"/>
        <v>1</v>
      </c>
      <c r="AJ165" s="63">
        <f t="shared" si="27"/>
        <v>0.86956521739130432</v>
      </c>
    </row>
    <row r="166" spans="1:36" ht="10.8" hidden="1" x14ac:dyDescent="0.25">
      <c r="A166" s="3" t="s">
        <v>455</v>
      </c>
      <c r="B166" s="4" t="s">
        <v>456</v>
      </c>
      <c r="C166" s="4" t="s">
        <v>457</v>
      </c>
      <c r="D166" s="4" t="s">
        <v>441</v>
      </c>
      <c r="E166" s="14" t="s">
        <v>12</v>
      </c>
      <c r="F166" s="6" t="s">
        <v>179</v>
      </c>
      <c r="G166" s="6" t="s">
        <v>131</v>
      </c>
      <c r="H166" s="18">
        <v>1</v>
      </c>
      <c r="J166" s="18"/>
      <c r="K166" s="18"/>
      <c r="L166" s="18"/>
      <c r="M166" s="18"/>
      <c r="N166" s="18">
        <v>1</v>
      </c>
      <c r="O166" s="18"/>
      <c r="P166" s="18"/>
      <c r="Q166" s="18">
        <v>1</v>
      </c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>
        <f t="shared" si="28"/>
        <v>3</v>
      </c>
      <c r="AG166" s="62">
        <f t="shared" si="25"/>
        <v>2</v>
      </c>
      <c r="AH166" s="63">
        <f t="shared" si="24"/>
        <v>8.6956521739130432E-2</v>
      </c>
      <c r="AI166" s="18">
        <f t="shared" si="26"/>
        <v>1</v>
      </c>
      <c r="AJ166" s="63">
        <f t="shared" si="27"/>
        <v>0.91304347826086962</v>
      </c>
    </row>
    <row r="167" spans="1:36" ht="10.8" hidden="1" x14ac:dyDescent="0.25">
      <c r="A167" s="3" t="s">
        <v>504</v>
      </c>
      <c r="B167" s="4" t="s">
        <v>505</v>
      </c>
      <c r="C167" s="4" t="s">
        <v>506</v>
      </c>
      <c r="D167" s="4" t="s">
        <v>441</v>
      </c>
      <c r="E167" s="14" t="s">
        <v>12</v>
      </c>
      <c r="F167" s="6" t="s">
        <v>179</v>
      </c>
      <c r="G167" s="6" t="s">
        <v>131</v>
      </c>
      <c r="H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>
        <f t="shared" si="28"/>
        <v>0</v>
      </c>
      <c r="AG167" s="62">
        <f t="shared" si="25"/>
        <v>0</v>
      </c>
      <c r="AH167" s="63">
        <f t="shared" si="24"/>
        <v>0</v>
      </c>
      <c r="AI167" s="18">
        <f t="shared" si="26"/>
        <v>1</v>
      </c>
      <c r="AJ167" s="63">
        <f t="shared" si="27"/>
        <v>1</v>
      </c>
    </row>
    <row r="168" spans="1:36" ht="10.8" hidden="1" x14ac:dyDescent="0.25">
      <c r="A168" s="3" t="s">
        <v>486</v>
      </c>
      <c r="B168" s="4" t="s">
        <v>487</v>
      </c>
      <c r="C168" s="4" t="s">
        <v>488</v>
      </c>
      <c r="D168" s="4" t="s">
        <v>441</v>
      </c>
      <c r="E168" s="14" t="s">
        <v>12</v>
      </c>
      <c r="F168" s="6" t="s">
        <v>179</v>
      </c>
      <c r="G168" s="6" t="s">
        <v>131</v>
      </c>
      <c r="H168" s="18"/>
      <c r="J168" s="18"/>
      <c r="K168" s="18"/>
      <c r="L168" s="18"/>
      <c r="M168" s="18">
        <v>1</v>
      </c>
      <c r="N168" s="18">
        <v>1</v>
      </c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>
        <f t="shared" si="28"/>
        <v>2</v>
      </c>
      <c r="AG168" s="62">
        <f t="shared" si="25"/>
        <v>2</v>
      </c>
      <c r="AH168" s="63">
        <f t="shared" si="24"/>
        <v>8.6956521739130432E-2</v>
      </c>
      <c r="AI168" s="18">
        <f t="shared" si="26"/>
        <v>1</v>
      </c>
      <c r="AJ168" s="63">
        <f t="shared" si="27"/>
        <v>0.91304347826086962</v>
      </c>
    </row>
    <row r="169" spans="1:36" ht="10.8" hidden="1" x14ac:dyDescent="0.25">
      <c r="A169" s="3" t="s">
        <v>559</v>
      </c>
      <c r="B169" s="4" t="s">
        <v>540</v>
      </c>
      <c r="C169" s="4" t="s">
        <v>560</v>
      </c>
      <c r="D169" s="4" t="s">
        <v>441</v>
      </c>
      <c r="E169" s="14" t="s">
        <v>12</v>
      </c>
      <c r="F169" s="6" t="s">
        <v>315</v>
      </c>
      <c r="G169" s="6" t="s">
        <v>131</v>
      </c>
      <c r="H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>
        <f t="shared" si="28"/>
        <v>0</v>
      </c>
      <c r="AG169" s="62">
        <f t="shared" si="25"/>
        <v>0</v>
      </c>
      <c r="AH169" s="63">
        <f t="shared" si="24"/>
        <v>0</v>
      </c>
      <c r="AI169" s="18">
        <f t="shared" si="26"/>
        <v>1</v>
      </c>
      <c r="AJ169" s="63">
        <f t="shared" si="27"/>
        <v>1</v>
      </c>
    </row>
    <row r="170" spans="1:36" ht="10.8" hidden="1" x14ac:dyDescent="0.25">
      <c r="A170" s="3" t="s">
        <v>561</v>
      </c>
      <c r="B170" s="4" t="s">
        <v>540</v>
      </c>
      <c r="C170" s="4" t="s">
        <v>562</v>
      </c>
      <c r="D170" s="4" t="s">
        <v>441</v>
      </c>
      <c r="E170" s="14" t="s">
        <v>12</v>
      </c>
      <c r="F170" s="6" t="s">
        <v>315</v>
      </c>
      <c r="G170" s="6" t="s">
        <v>131</v>
      </c>
      <c r="H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>
        <f t="shared" si="28"/>
        <v>0</v>
      </c>
      <c r="AG170" s="62">
        <f t="shared" si="25"/>
        <v>0</v>
      </c>
      <c r="AH170" s="63">
        <f t="shared" si="24"/>
        <v>0</v>
      </c>
      <c r="AI170" s="18">
        <f t="shared" si="26"/>
        <v>1</v>
      </c>
      <c r="AJ170" s="63">
        <f t="shared" si="27"/>
        <v>1</v>
      </c>
    </row>
    <row r="171" spans="1:36" ht="10.8" hidden="1" x14ac:dyDescent="0.25">
      <c r="A171" s="3" t="s">
        <v>483</v>
      </c>
      <c r="B171" s="4" t="s">
        <v>484</v>
      </c>
      <c r="C171" s="4" t="s">
        <v>485</v>
      </c>
      <c r="D171" s="4" t="s">
        <v>441</v>
      </c>
      <c r="E171" s="14" t="s">
        <v>12</v>
      </c>
      <c r="F171" s="6" t="s">
        <v>179</v>
      </c>
      <c r="G171" s="6" t="s">
        <v>160</v>
      </c>
      <c r="H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>
        <f t="shared" si="28"/>
        <v>0</v>
      </c>
      <c r="AG171" s="62">
        <f t="shared" si="25"/>
        <v>0</v>
      </c>
      <c r="AH171" s="63">
        <f t="shared" si="24"/>
        <v>0</v>
      </c>
      <c r="AI171" s="18">
        <f t="shared" si="26"/>
        <v>1</v>
      </c>
      <c r="AJ171" s="63">
        <f t="shared" si="27"/>
        <v>1</v>
      </c>
    </row>
    <row r="172" spans="1:36" ht="10.8" hidden="1" x14ac:dyDescent="0.25">
      <c r="A172" s="5" t="s">
        <v>498</v>
      </c>
      <c r="B172" s="4" t="s">
        <v>499</v>
      </c>
      <c r="C172" s="4" t="s">
        <v>500</v>
      </c>
      <c r="D172" s="4" t="s">
        <v>441</v>
      </c>
      <c r="E172" s="14" t="s">
        <v>12</v>
      </c>
      <c r="F172" s="6" t="s">
        <v>179</v>
      </c>
      <c r="G172" s="6" t="s">
        <v>160</v>
      </c>
      <c r="H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>
        <f t="shared" si="28"/>
        <v>0</v>
      </c>
      <c r="AG172" s="62">
        <f t="shared" si="25"/>
        <v>0</v>
      </c>
      <c r="AH172" s="63">
        <f t="shared" si="24"/>
        <v>0</v>
      </c>
      <c r="AI172" s="18">
        <f t="shared" si="26"/>
        <v>1</v>
      </c>
      <c r="AJ172" s="63">
        <f t="shared" si="27"/>
        <v>1</v>
      </c>
    </row>
    <row r="173" spans="1:36" ht="10.8" hidden="1" x14ac:dyDescent="0.25">
      <c r="A173" s="3" t="s">
        <v>464</v>
      </c>
      <c r="B173" s="4" t="s">
        <v>465</v>
      </c>
      <c r="C173" s="4" t="s">
        <v>466</v>
      </c>
      <c r="D173" s="4" t="s">
        <v>441</v>
      </c>
      <c r="E173" s="14" t="s">
        <v>12</v>
      </c>
      <c r="F173" s="6" t="s">
        <v>179</v>
      </c>
      <c r="G173" s="6" t="s">
        <v>160</v>
      </c>
      <c r="H173" s="18"/>
      <c r="J173" s="18"/>
      <c r="K173" s="18"/>
      <c r="L173" s="18">
        <v>1</v>
      </c>
      <c r="M173" s="18">
        <v>1</v>
      </c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>
        <f t="shared" si="28"/>
        <v>2</v>
      </c>
      <c r="AG173" s="62">
        <f t="shared" si="25"/>
        <v>2</v>
      </c>
      <c r="AH173" s="63">
        <f t="shared" ref="AH173:AH179" si="29">AG173*8/184</f>
        <v>8.6956521739130432E-2</v>
      </c>
      <c r="AI173" s="18">
        <f t="shared" si="26"/>
        <v>1</v>
      </c>
      <c r="AJ173" s="63">
        <f t="shared" si="27"/>
        <v>0.91304347826086962</v>
      </c>
    </row>
    <row r="174" spans="1:36" ht="10.8" hidden="1" x14ac:dyDescent="0.25">
      <c r="A174" s="3" t="s">
        <v>495</v>
      </c>
      <c r="B174" s="4" t="s">
        <v>496</v>
      </c>
      <c r="C174" s="4" t="s">
        <v>497</v>
      </c>
      <c r="D174" s="4" t="s">
        <v>441</v>
      </c>
      <c r="E174" s="14" t="s">
        <v>12</v>
      </c>
      <c r="F174" s="6" t="s">
        <v>179</v>
      </c>
      <c r="G174" s="6" t="s">
        <v>160</v>
      </c>
      <c r="H174" s="18"/>
      <c r="J174" s="18"/>
      <c r="K174" s="18"/>
      <c r="L174" s="18">
        <v>1</v>
      </c>
      <c r="M174" s="18">
        <v>1</v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>
        <f t="shared" si="28"/>
        <v>2</v>
      </c>
      <c r="AG174" s="62">
        <f t="shared" si="25"/>
        <v>2</v>
      </c>
      <c r="AH174" s="63">
        <f t="shared" si="29"/>
        <v>8.6956521739130432E-2</v>
      </c>
      <c r="AI174" s="18">
        <f t="shared" si="26"/>
        <v>1</v>
      </c>
      <c r="AJ174" s="63">
        <f t="shared" si="27"/>
        <v>0.91304347826086962</v>
      </c>
    </row>
    <row r="175" spans="1:36" ht="10.8" hidden="1" x14ac:dyDescent="0.25">
      <c r="A175" s="5" t="s">
        <v>470</v>
      </c>
      <c r="B175" s="4" t="s">
        <v>471</v>
      </c>
      <c r="C175" s="4" t="s">
        <v>472</v>
      </c>
      <c r="D175" s="4" t="s">
        <v>441</v>
      </c>
      <c r="E175" s="14" t="s">
        <v>12</v>
      </c>
      <c r="F175" s="6" t="s">
        <v>179</v>
      </c>
      <c r="G175" s="6" t="s">
        <v>160</v>
      </c>
      <c r="H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>
        <f t="shared" si="28"/>
        <v>0</v>
      </c>
      <c r="AG175" s="62">
        <f t="shared" si="25"/>
        <v>0</v>
      </c>
      <c r="AH175" s="63">
        <f t="shared" si="29"/>
        <v>0</v>
      </c>
      <c r="AI175" s="18">
        <f t="shared" si="26"/>
        <v>1</v>
      </c>
      <c r="AJ175" s="63">
        <f t="shared" si="27"/>
        <v>1</v>
      </c>
    </row>
    <row r="176" spans="1:36" ht="10.8" hidden="1" x14ac:dyDescent="0.25">
      <c r="A176" s="5" t="s">
        <v>492</v>
      </c>
      <c r="B176" s="4" t="s">
        <v>493</v>
      </c>
      <c r="C176" s="4" t="s">
        <v>494</v>
      </c>
      <c r="D176" s="4" t="s">
        <v>441</v>
      </c>
      <c r="E176" s="14" t="s">
        <v>12</v>
      </c>
      <c r="F176" s="6" t="s">
        <v>179</v>
      </c>
      <c r="G176" s="6" t="s">
        <v>160</v>
      </c>
      <c r="H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>
        <f t="shared" si="28"/>
        <v>0</v>
      </c>
      <c r="AG176" s="62">
        <f t="shared" si="25"/>
        <v>0</v>
      </c>
      <c r="AH176" s="63">
        <f t="shared" si="29"/>
        <v>0</v>
      </c>
      <c r="AI176" s="18">
        <f t="shared" si="26"/>
        <v>1</v>
      </c>
      <c r="AJ176" s="63">
        <f t="shared" si="27"/>
        <v>1</v>
      </c>
    </row>
    <row r="177" spans="1:36" ht="10.8" hidden="1" x14ac:dyDescent="0.25">
      <c r="A177" s="3" t="s">
        <v>507</v>
      </c>
      <c r="B177" s="4" t="s">
        <v>508</v>
      </c>
      <c r="C177" s="4" t="s">
        <v>509</v>
      </c>
      <c r="D177" s="4" t="s">
        <v>441</v>
      </c>
      <c r="E177" s="14" t="s">
        <v>12</v>
      </c>
      <c r="F177" s="6" t="s">
        <v>179</v>
      </c>
      <c r="G177" s="6" t="s">
        <v>160</v>
      </c>
      <c r="H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>
        <f t="shared" si="28"/>
        <v>0</v>
      </c>
      <c r="AG177" s="62">
        <f t="shared" si="25"/>
        <v>0</v>
      </c>
      <c r="AH177" s="63">
        <f t="shared" si="29"/>
        <v>0</v>
      </c>
      <c r="AI177" s="18">
        <f t="shared" si="26"/>
        <v>1</v>
      </c>
      <c r="AJ177" s="63">
        <f t="shared" si="27"/>
        <v>1</v>
      </c>
    </row>
    <row r="178" spans="1:36" ht="10.8" hidden="1" x14ac:dyDescent="0.25">
      <c r="A178" s="5" t="s">
        <v>461</v>
      </c>
      <c r="B178" s="4" t="s">
        <v>462</v>
      </c>
      <c r="C178" s="4" t="s">
        <v>463</v>
      </c>
      <c r="D178" s="4" t="s">
        <v>441</v>
      </c>
      <c r="E178" s="14" t="s">
        <v>12</v>
      </c>
      <c r="F178" s="6" t="s">
        <v>179</v>
      </c>
      <c r="G178" s="6" t="s">
        <v>160</v>
      </c>
      <c r="H178" s="18"/>
      <c r="J178" s="18"/>
      <c r="K178" s="18"/>
      <c r="L178" s="18"/>
      <c r="M178" s="18"/>
      <c r="N178" s="18"/>
      <c r="O178" s="18"/>
      <c r="P178" s="18"/>
      <c r="Q178" s="18">
        <v>1</v>
      </c>
      <c r="R178" s="18"/>
      <c r="S178" s="18"/>
      <c r="T178" s="18"/>
      <c r="U178" s="18"/>
      <c r="V178" s="18">
        <v>1</v>
      </c>
      <c r="W178" s="18"/>
      <c r="X178" s="18"/>
      <c r="Y178" s="18"/>
      <c r="Z178" s="18"/>
      <c r="AA178" s="18"/>
      <c r="AB178" s="18"/>
      <c r="AC178" s="18"/>
      <c r="AD178" s="18"/>
      <c r="AE178" s="18"/>
      <c r="AF178" s="18">
        <f t="shared" si="28"/>
        <v>2</v>
      </c>
      <c r="AG178" s="62">
        <f t="shared" si="25"/>
        <v>2</v>
      </c>
      <c r="AH178" s="63">
        <f t="shared" si="29"/>
        <v>8.6956521739130432E-2</v>
      </c>
      <c r="AI178" s="18">
        <f t="shared" si="26"/>
        <v>1</v>
      </c>
      <c r="AJ178" s="63">
        <f t="shared" si="27"/>
        <v>0.91304347826086962</v>
      </c>
    </row>
    <row r="179" spans="1:36" ht="10.8" hidden="1" x14ac:dyDescent="0.25">
      <c r="A179" s="5" t="s">
        <v>519</v>
      </c>
      <c r="B179" s="4" t="s">
        <v>520</v>
      </c>
      <c r="C179" s="4" t="s">
        <v>521</v>
      </c>
      <c r="D179" s="4" t="s">
        <v>441</v>
      </c>
      <c r="E179" s="14" t="s">
        <v>12</v>
      </c>
      <c r="F179" s="6" t="s">
        <v>542</v>
      </c>
      <c r="G179" s="4" t="s">
        <v>183</v>
      </c>
      <c r="H179" s="18"/>
      <c r="J179" s="18">
        <v>1</v>
      </c>
      <c r="K179" s="18">
        <v>1</v>
      </c>
      <c r="L179" s="18">
        <v>1</v>
      </c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>
        <f t="shared" si="28"/>
        <v>3</v>
      </c>
      <c r="AG179" s="62">
        <f t="shared" si="25"/>
        <v>3</v>
      </c>
      <c r="AH179" s="63">
        <f t="shared" si="29"/>
        <v>0.13043478260869565</v>
      </c>
      <c r="AI179" s="18">
        <f t="shared" si="26"/>
        <v>1</v>
      </c>
      <c r="AJ179" s="63">
        <f t="shared" si="27"/>
        <v>0.86956521739130432</v>
      </c>
    </row>
    <row r="180" spans="1:36" ht="10.8" hidden="1" x14ac:dyDescent="0.25">
      <c r="AF180" s="72">
        <f>SUM(AF2:AF179)</f>
        <v>160</v>
      </c>
      <c r="AG180" s="72">
        <f>SUM(AG2:AG179)</f>
        <v>186</v>
      </c>
      <c r="AH180" s="73">
        <f>SUM(AH2:AH179)</f>
        <v>8.3003952569170014</v>
      </c>
      <c r="AI180" s="73">
        <f>SUM(AI2:AI179)</f>
        <v>178</v>
      </c>
      <c r="AJ180" s="73">
        <f>SUM(AJ2:AJ179)</f>
        <v>169.69960474308311</v>
      </c>
    </row>
    <row r="1048440" spans="9:9" ht="11.25" customHeight="1" x14ac:dyDescent="0.25">
      <c r="I1048440" s="50"/>
    </row>
    <row r="1048441" spans="9:9" ht="11.25" customHeight="1" x14ac:dyDescent="0.25">
      <c r="I1048441" s="18"/>
    </row>
    <row r="1048442" spans="9:9" ht="11.25" customHeight="1" x14ac:dyDescent="0.25">
      <c r="I1048442" s="18"/>
    </row>
    <row r="1048443" spans="9:9" ht="11.25" customHeight="1" x14ac:dyDescent="0.25">
      <c r="I1048443" s="18"/>
    </row>
    <row r="1048444" spans="9:9" ht="11.25" customHeight="1" x14ac:dyDescent="0.25">
      <c r="I1048444" s="18"/>
    </row>
    <row r="1048445" spans="9:9" ht="11.25" customHeight="1" x14ac:dyDescent="0.25">
      <c r="I1048445" s="18"/>
    </row>
    <row r="1048446" spans="9:9" ht="11.25" customHeight="1" x14ac:dyDescent="0.25">
      <c r="I1048446" s="18"/>
    </row>
    <row r="1048447" spans="9:9" ht="11.25" customHeight="1" x14ac:dyDescent="0.25">
      <c r="I1048447" s="18"/>
    </row>
    <row r="1048448" spans="9:9" ht="11.25" customHeight="1" x14ac:dyDescent="0.25">
      <c r="I1048448" s="18"/>
    </row>
    <row r="1048449" spans="9:9" ht="11.25" customHeight="1" x14ac:dyDescent="0.25">
      <c r="I1048449" s="18"/>
    </row>
    <row r="1048450" spans="9:9" ht="11.25" customHeight="1" x14ac:dyDescent="0.25">
      <c r="I1048450" s="18"/>
    </row>
    <row r="1048451" spans="9:9" ht="11.25" customHeight="1" x14ac:dyDescent="0.25">
      <c r="I1048451" s="18"/>
    </row>
    <row r="1048452" spans="9:9" ht="11.25" customHeight="1" x14ac:dyDescent="0.25">
      <c r="I1048452" s="18"/>
    </row>
    <row r="1048453" spans="9:9" ht="11.25" customHeight="1" x14ac:dyDescent="0.25">
      <c r="I1048453" s="18"/>
    </row>
    <row r="1048454" spans="9:9" ht="11.25" customHeight="1" x14ac:dyDescent="0.25">
      <c r="I1048454" s="18"/>
    </row>
    <row r="1048455" spans="9:9" ht="11.25" customHeight="1" x14ac:dyDescent="0.25">
      <c r="I1048455" s="18"/>
    </row>
    <row r="1048456" spans="9:9" ht="11.25" customHeight="1" x14ac:dyDescent="0.25">
      <c r="I1048456" s="18"/>
    </row>
    <row r="1048457" spans="9:9" ht="11.25" customHeight="1" x14ac:dyDescent="0.25">
      <c r="I1048457" s="18"/>
    </row>
    <row r="1048458" spans="9:9" ht="11.25" customHeight="1" x14ac:dyDescent="0.25">
      <c r="I1048458" s="18"/>
    </row>
    <row r="1048459" spans="9:9" ht="11.25" customHeight="1" x14ac:dyDescent="0.25">
      <c r="I1048459" s="18"/>
    </row>
    <row r="1048460" spans="9:9" ht="11.25" customHeight="1" x14ac:dyDescent="0.25">
      <c r="I1048460" s="18"/>
    </row>
    <row r="1048461" spans="9:9" ht="11.25" customHeight="1" x14ac:dyDescent="0.25">
      <c r="I1048461" s="18"/>
    </row>
    <row r="1048462" spans="9:9" ht="11.25" customHeight="1" x14ac:dyDescent="0.25">
      <c r="I1048462" s="18"/>
    </row>
    <row r="1048463" spans="9:9" ht="11.25" customHeight="1" x14ac:dyDescent="0.25">
      <c r="I1048463" s="18"/>
    </row>
    <row r="1048464" spans="9:9" ht="11.25" customHeight="1" x14ac:dyDescent="0.25">
      <c r="I1048464" s="18"/>
    </row>
    <row r="1048465" spans="9:9" ht="11.25" customHeight="1" x14ac:dyDescent="0.25">
      <c r="I1048465" s="18"/>
    </row>
    <row r="1048466" spans="9:9" ht="11.25" customHeight="1" x14ac:dyDescent="0.25">
      <c r="I1048466" s="18"/>
    </row>
    <row r="1048467" spans="9:9" ht="11.25" customHeight="1" x14ac:dyDescent="0.25">
      <c r="I1048467" s="18"/>
    </row>
    <row r="1048468" spans="9:9" ht="11.25" customHeight="1" x14ac:dyDescent="0.25">
      <c r="I1048468" s="18"/>
    </row>
    <row r="1048469" spans="9:9" ht="11.25" customHeight="1" x14ac:dyDescent="0.25">
      <c r="I1048469" s="18"/>
    </row>
    <row r="1048470" spans="9:9" ht="11.25" customHeight="1" x14ac:dyDescent="0.25">
      <c r="I1048470" s="18"/>
    </row>
    <row r="1048471" spans="9:9" ht="11.25" customHeight="1" x14ac:dyDescent="0.25">
      <c r="I1048471" s="18"/>
    </row>
    <row r="1048472" spans="9:9" ht="11.25" customHeight="1" x14ac:dyDescent="0.25">
      <c r="I1048472" s="18"/>
    </row>
    <row r="1048473" spans="9:9" ht="11.25" customHeight="1" x14ac:dyDescent="0.25">
      <c r="I1048473" s="18"/>
    </row>
    <row r="1048474" spans="9:9" ht="11.25" customHeight="1" x14ac:dyDescent="0.25">
      <c r="I1048474" s="18"/>
    </row>
    <row r="1048475" spans="9:9" ht="11.25" customHeight="1" x14ac:dyDescent="0.25">
      <c r="I1048475" s="18"/>
    </row>
    <row r="1048476" spans="9:9" ht="11.25" customHeight="1" x14ac:dyDescent="0.25">
      <c r="I1048476" s="18"/>
    </row>
    <row r="1048477" spans="9:9" ht="11.25" customHeight="1" x14ac:dyDescent="0.25">
      <c r="I1048477" s="18"/>
    </row>
    <row r="1048478" spans="9:9" ht="11.25" customHeight="1" x14ac:dyDescent="0.25">
      <c r="I1048478" s="18"/>
    </row>
    <row r="1048479" spans="9:9" ht="11.25" customHeight="1" x14ac:dyDescent="0.25">
      <c r="I1048479" s="18"/>
    </row>
    <row r="1048480" spans="9:9" ht="11.25" customHeight="1" x14ac:dyDescent="0.25">
      <c r="I1048480" s="18"/>
    </row>
    <row r="1048481" spans="9:9" ht="11.25" customHeight="1" x14ac:dyDescent="0.25">
      <c r="I1048481" s="18"/>
    </row>
    <row r="1048482" spans="9:9" ht="11.25" customHeight="1" x14ac:dyDescent="0.25">
      <c r="I1048482" s="18"/>
    </row>
  </sheetData>
  <autoFilter ref="A1:AJ180" xr:uid="{0A41193F-5BC7-4B34-B3EC-330694A0713E}">
    <filterColumn colId="3">
      <filters>
        <filter val="Himagirish"/>
        <filter val="Janani"/>
      </filters>
    </filterColumn>
  </autoFilter>
  <sortState xmlns:xlrd2="http://schemas.microsoft.com/office/spreadsheetml/2017/richdata2" ref="A2:AJ179">
    <sortCondition ref="D2:D179"/>
    <sortCondition ref="G2:G179"/>
  </sortState>
  <conditionalFormatting sqref="H2:AE43 H44:H179 J44:AE179">
    <cfRule type="cellIs" dxfId="4" priority="3" operator="greaterThan">
      <formula>0</formula>
    </cfRule>
  </conditionalFormatting>
  <conditionalFormatting sqref="I91">
    <cfRule type="cellIs" dxfId="3" priority="1" operator="greaterThan">
      <formula>0</formula>
    </cfRule>
  </conditionalFormatting>
  <conditionalFormatting sqref="I1048441:I1048482">
    <cfRule type="cellIs" dxfId="2" priority="2" operator="greaterThan">
      <formula>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E875A-4A83-47EA-9ACE-7D3EA1F8A046}">
  <dimension ref="A3:C4"/>
  <sheetViews>
    <sheetView workbookViewId="0">
      <selection activeCell="C8" sqref="C8"/>
    </sheetView>
  </sheetViews>
  <sheetFormatPr defaultRowHeight="14.4" x14ac:dyDescent="0.3"/>
  <cols>
    <col min="1" max="1" width="9.88671875" bestFit="1" customWidth="1"/>
    <col min="2" max="2" width="13.77734375" bestFit="1" customWidth="1"/>
    <col min="3" max="3" width="10.44140625" bestFit="1" customWidth="1"/>
    <col min="4" max="4" width="10.5546875" bestFit="1" customWidth="1"/>
  </cols>
  <sheetData>
    <row r="3" spans="1:3" x14ac:dyDescent="0.3">
      <c r="A3" t="s">
        <v>563</v>
      </c>
      <c r="B3" t="s">
        <v>564</v>
      </c>
      <c r="C3" t="s">
        <v>565</v>
      </c>
    </row>
    <row r="4" spans="1:3" x14ac:dyDescent="0.3">
      <c r="A4">
        <v>178</v>
      </c>
      <c r="B4" s="61">
        <v>8.3003952569170014</v>
      </c>
      <c r="C4" s="61">
        <v>169.69960474308311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AC11-C161-4E7B-83D0-18F9EA5FB08E}">
  <dimension ref="A1:AI180"/>
  <sheetViews>
    <sheetView workbookViewId="0">
      <pane ySplit="1" topLeftCell="A2" activePane="bottomLeft" state="frozen"/>
      <selection pane="bottomLeft" activeCell="B1" sqref="B1"/>
    </sheetView>
  </sheetViews>
  <sheetFormatPr defaultColWidth="8.88671875" defaultRowHeight="10.8" x14ac:dyDescent="0.25"/>
  <cols>
    <col min="1" max="1" width="9" style="19" bestFit="1" customWidth="1"/>
    <col min="2" max="2" width="5.88671875" style="19" bestFit="1" customWidth="1"/>
    <col min="3" max="3" width="30.44140625" style="19" bestFit="1" customWidth="1"/>
    <col min="4" max="4" width="10.88671875" style="19" bestFit="1" customWidth="1"/>
    <col min="5" max="5" width="6.88671875" style="19" bestFit="1" customWidth="1"/>
    <col min="6" max="6" width="7.44140625" style="19" customWidth="1"/>
    <col min="7" max="7" width="7.44140625" style="19" bestFit="1" customWidth="1"/>
    <col min="8" max="32" width="2.5546875" style="19" bestFit="1" customWidth="1"/>
    <col min="33" max="34" width="3.88671875" style="19" bestFit="1" customWidth="1"/>
    <col min="35" max="16384" width="8.88671875" style="19"/>
  </cols>
  <sheetData>
    <row r="1" spans="1:35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534</v>
      </c>
      <c r="G1" s="1" t="s">
        <v>5</v>
      </c>
      <c r="H1" s="50">
        <v>45866</v>
      </c>
      <c r="I1" s="50">
        <v>45867</v>
      </c>
      <c r="J1" s="50">
        <v>45868</v>
      </c>
      <c r="K1" s="50">
        <v>45869</v>
      </c>
      <c r="L1" s="50">
        <v>45870</v>
      </c>
      <c r="M1" s="50">
        <v>45873</v>
      </c>
      <c r="N1" s="50">
        <v>45874</v>
      </c>
      <c r="O1" s="50">
        <v>45875</v>
      </c>
      <c r="P1" s="50">
        <v>45876</v>
      </c>
      <c r="Q1" s="50">
        <v>45877</v>
      </c>
      <c r="R1" s="50">
        <v>45880</v>
      </c>
      <c r="S1" s="50">
        <v>45881</v>
      </c>
      <c r="T1" s="50">
        <v>45882</v>
      </c>
      <c r="U1" s="50">
        <v>45883</v>
      </c>
      <c r="V1" s="50">
        <v>45884</v>
      </c>
      <c r="W1" s="50">
        <v>45887</v>
      </c>
      <c r="X1" s="50">
        <v>45888</v>
      </c>
      <c r="Y1" s="50">
        <v>45889</v>
      </c>
      <c r="Z1" s="50">
        <v>45890</v>
      </c>
      <c r="AA1" s="50">
        <v>45891</v>
      </c>
      <c r="AB1" s="50">
        <v>45894</v>
      </c>
      <c r="AC1" s="50">
        <v>45895</v>
      </c>
      <c r="AD1" s="50">
        <v>45896</v>
      </c>
      <c r="AE1" s="50">
        <v>45897</v>
      </c>
      <c r="AF1" s="50">
        <v>45898</v>
      </c>
      <c r="AG1" s="71" t="s">
        <v>6</v>
      </c>
      <c r="AH1" s="71" t="s">
        <v>7</v>
      </c>
      <c r="AI1" s="19" t="s">
        <v>522</v>
      </c>
    </row>
    <row r="2" spans="1:35" ht="14.25" customHeight="1" x14ac:dyDescent="0.25">
      <c r="A2" s="3" t="s">
        <v>8</v>
      </c>
      <c r="B2" s="4" t="s">
        <v>9</v>
      </c>
      <c r="C2" s="4" t="s">
        <v>10</v>
      </c>
      <c r="D2" s="4" t="s">
        <v>11</v>
      </c>
      <c r="E2" s="14" t="s">
        <v>12</v>
      </c>
      <c r="F2" s="6" t="s">
        <v>538</v>
      </c>
      <c r="G2" s="6" t="s">
        <v>13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>
        <v>1</v>
      </c>
      <c r="AG2" s="18">
        <f>SUM(H2:AA2)</f>
        <v>0</v>
      </c>
      <c r="AH2" s="18">
        <f>SUM(H2:AF2)</f>
        <v>1</v>
      </c>
      <c r="AI2" s="22">
        <f t="shared" ref="AI2:AI14" si="0">AH2*8/152</f>
        <v>5.2631578947368418E-2</v>
      </c>
    </row>
    <row r="3" spans="1:35" x14ac:dyDescent="0.25">
      <c r="A3" s="3" t="s">
        <v>14</v>
      </c>
      <c r="B3" s="4" t="s">
        <v>15</v>
      </c>
      <c r="C3" s="4" t="s">
        <v>16</v>
      </c>
      <c r="D3" s="4" t="s">
        <v>11</v>
      </c>
      <c r="E3" s="14" t="s">
        <v>12</v>
      </c>
      <c r="F3" s="6" t="s">
        <v>538</v>
      </c>
      <c r="G3" s="6" t="s">
        <v>13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>
        <f t="shared" ref="AG3:AG34" si="1">SUM(H3:T3)</f>
        <v>0</v>
      </c>
      <c r="AH3" s="18">
        <f t="shared" ref="AH3:AH34" si="2">SUM(H3:AF3)</f>
        <v>0</v>
      </c>
      <c r="AI3" s="22">
        <f t="shared" si="0"/>
        <v>0</v>
      </c>
    </row>
    <row r="4" spans="1:35" x14ac:dyDescent="0.25">
      <c r="A4" s="3" t="s">
        <v>17</v>
      </c>
      <c r="B4" s="4" t="s">
        <v>18</v>
      </c>
      <c r="C4" s="4" t="s">
        <v>19</v>
      </c>
      <c r="D4" s="4" t="s">
        <v>11</v>
      </c>
      <c r="E4" s="14" t="s">
        <v>12</v>
      </c>
      <c r="F4" s="6" t="s">
        <v>538</v>
      </c>
      <c r="G4" s="6" t="s">
        <v>13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>
        <f t="shared" si="1"/>
        <v>0</v>
      </c>
      <c r="AH4" s="18">
        <f t="shared" si="2"/>
        <v>0</v>
      </c>
      <c r="AI4" s="22">
        <f t="shared" si="0"/>
        <v>0</v>
      </c>
    </row>
    <row r="5" spans="1:35" x14ac:dyDescent="0.25">
      <c r="A5" s="3" t="s">
        <v>20</v>
      </c>
      <c r="B5" s="4" t="s">
        <v>21</v>
      </c>
      <c r="C5" s="4" t="s">
        <v>22</v>
      </c>
      <c r="D5" s="4" t="s">
        <v>11</v>
      </c>
      <c r="E5" s="14" t="s">
        <v>12</v>
      </c>
      <c r="F5" s="6" t="s">
        <v>538</v>
      </c>
      <c r="G5" s="6" t="s">
        <v>13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>
        <f t="shared" si="1"/>
        <v>0</v>
      </c>
      <c r="AH5" s="18">
        <f t="shared" si="2"/>
        <v>0</v>
      </c>
      <c r="AI5" s="22">
        <f t="shared" si="0"/>
        <v>0</v>
      </c>
    </row>
    <row r="6" spans="1:35" x14ac:dyDescent="0.25">
      <c r="A6" s="3" t="s">
        <v>23</v>
      </c>
      <c r="B6" s="4" t="s">
        <v>24</v>
      </c>
      <c r="C6" s="4" t="s">
        <v>25</v>
      </c>
      <c r="D6" s="4" t="s">
        <v>11</v>
      </c>
      <c r="E6" s="14" t="s">
        <v>12</v>
      </c>
      <c r="F6" s="6" t="s">
        <v>538</v>
      </c>
      <c r="G6" s="6" t="s">
        <v>13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>
        <f t="shared" si="1"/>
        <v>0</v>
      </c>
      <c r="AH6" s="18">
        <f t="shared" si="2"/>
        <v>0</v>
      </c>
      <c r="AI6" s="22">
        <f t="shared" si="0"/>
        <v>0</v>
      </c>
    </row>
    <row r="7" spans="1:35" x14ac:dyDescent="0.25">
      <c r="A7" s="3" t="s">
        <v>26</v>
      </c>
      <c r="B7" s="4" t="s">
        <v>27</v>
      </c>
      <c r="C7" s="4" t="s">
        <v>28</v>
      </c>
      <c r="D7" s="4" t="s">
        <v>11</v>
      </c>
      <c r="E7" s="14" t="s">
        <v>12</v>
      </c>
      <c r="F7" s="6" t="s">
        <v>538</v>
      </c>
      <c r="G7" s="6" t="s">
        <v>13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>
        <f t="shared" si="1"/>
        <v>0</v>
      </c>
      <c r="AH7" s="18">
        <f t="shared" si="2"/>
        <v>0</v>
      </c>
      <c r="AI7" s="22">
        <f t="shared" si="0"/>
        <v>0</v>
      </c>
    </row>
    <row r="8" spans="1:35" x14ac:dyDescent="0.25">
      <c r="A8" s="5" t="s">
        <v>29</v>
      </c>
      <c r="B8" s="4" t="s">
        <v>30</v>
      </c>
      <c r="C8" s="4" t="s">
        <v>31</v>
      </c>
      <c r="D8" s="4" t="s">
        <v>11</v>
      </c>
      <c r="E8" s="14" t="s">
        <v>12</v>
      </c>
      <c r="F8" s="6" t="s">
        <v>538</v>
      </c>
      <c r="G8" s="6" t="s">
        <v>13</v>
      </c>
      <c r="H8" s="18"/>
      <c r="I8" s="18"/>
      <c r="J8" s="18"/>
      <c r="K8" s="18"/>
      <c r="L8" s="18"/>
      <c r="M8" s="18"/>
      <c r="N8" s="18"/>
      <c r="O8" s="18"/>
      <c r="P8" s="18"/>
      <c r="Q8" s="18">
        <v>1</v>
      </c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>
        <f t="shared" si="1"/>
        <v>1</v>
      </c>
      <c r="AH8" s="18">
        <f t="shared" si="2"/>
        <v>1</v>
      </c>
      <c r="AI8" s="22">
        <f t="shared" si="0"/>
        <v>5.2631578947368418E-2</v>
      </c>
    </row>
    <row r="9" spans="1:35" x14ac:dyDescent="0.25">
      <c r="A9" s="3" t="s">
        <v>32</v>
      </c>
      <c r="B9" s="4" t="s">
        <v>33</v>
      </c>
      <c r="C9" s="4" t="s">
        <v>34</v>
      </c>
      <c r="D9" s="4" t="s">
        <v>11</v>
      </c>
      <c r="E9" s="14" t="s">
        <v>12</v>
      </c>
      <c r="F9" s="6" t="s">
        <v>538</v>
      </c>
      <c r="G9" s="6" t="s">
        <v>13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>
        <v>1</v>
      </c>
      <c r="AF9" s="18">
        <v>1</v>
      </c>
      <c r="AG9" s="18">
        <f t="shared" si="1"/>
        <v>0</v>
      </c>
      <c r="AH9" s="18">
        <f t="shared" si="2"/>
        <v>2</v>
      </c>
      <c r="AI9" s="22">
        <f t="shared" si="0"/>
        <v>0.10526315789473684</v>
      </c>
    </row>
    <row r="10" spans="1:35" x14ac:dyDescent="0.25">
      <c r="A10" s="3" t="s">
        <v>35</v>
      </c>
      <c r="B10" s="4" t="s">
        <v>36</v>
      </c>
      <c r="C10" s="4" t="s">
        <v>37</v>
      </c>
      <c r="D10" s="4" t="s">
        <v>11</v>
      </c>
      <c r="E10" s="14" t="s">
        <v>12</v>
      </c>
      <c r="F10" s="6" t="s">
        <v>538</v>
      </c>
      <c r="G10" s="6" t="s">
        <v>13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>
        <f t="shared" si="1"/>
        <v>0</v>
      </c>
      <c r="AH10" s="18">
        <f t="shared" si="2"/>
        <v>0</v>
      </c>
      <c r="AI10" s="22">
        <f t="shared" si="0"/>
        <v>0</v>
      </c>
    </row>
    <row r="11" spans="1:35" x14ac:dyDescent="0.25">
      <c r="A11" s="3" t="s">
        <v>38</v>
      </c>
      <c r="B11" s="4" t="s">
        <v>39</v>
      </c>
      <c r="C11" s="4" t="s">
        <v>40</v>
      </c>
      <c r="D11" s="4" t="s">
        <v>11</v>
      </c>
      <c r="E11" s="14" t="s">
        <v>12</v>
      </c>
      <c r="F11" s="6" t="s">
        <v>538</v>
      </c>
      <c r="G11" s="6" t="s">
        <v>13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>
        <f t="shared" si="1"/>
        <v>0</v>
      </c>
      <c r="AH11" s="18">
        <f t="shared" si="2"/>
        <v>0</v>
      </c>
      <c r="AI11" s="22">
        <f t="shared" si="0"/>
        <v>0</v>
      </c>
    </row>
    <row r="12" spans="1:35" x14ac:dyDescent="0.25">
      <c r="A12" s="5" t="s">
        <v>41</v>
      </c>
      <c r="B12" s="4" t="s">
        <v>42</v>
      </c>
      <c r="C12" s="4" t="s">
        <v>43</v>
      </c>
      <c r="D12" s="4" t="s">
        <v>11</v>
      </c>
      <c r="E12" s="14" t="s">
        <v>12</v>
      </c>
      <c r="F12" s="6" t="s">
        <v>538</v>
      </c>
      <c r="G12" s="6" t="s">
        <v>13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>
        <f t="shared" si="1"/>
        <v>0</v>
      </c>
      <c r="AH12" s="18">
        <f t="shared" si="2"/>
        <v>0</v>
      </c>
      <c r="AI12" s="22">
        <f t="shared" si="0"/>
        <v>0</v>
      </c>
    </row>
    <row r="13" spans="1:35" x14ac:dyDescent="0.25">
      <c r="A13" s="3" t="s">
        <v>44</v>
      </c>
      <c r="B13" s="4" t="s">
        <v>45</v>
      </c>
      <c r="C13" s="4" t="s">
        <v>46</v>
      </c>
      <c r="D13" s="4" t="s">
        <v>11</v>
      </c>
      <c r="E13" s="14" t="s">
        <v>12</v>
      </c>
      <c r="F13" s="6" t="s">
        <v>538</v>
      </c>
      <c r="G13" s="6" t="s">
        <v>13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>
        <f t="shared" si="1"/>
        <v>0</v>
      </c>
      <c r="AH13" s="18">
        <f t="shared" si="2"/>
        <v>0</v>
      </c>
      <c r="AI13" s="22">
        <f t="shared" si="0"/>
        <v>0</v>
      </c>
    </row>
    <row r="14" spans="1:35" x14ac:dyDescent="0.25">
      <c r="A14" s="3" t="s">
        <v>47</v>
      </c>
      <c r="B14" s="4" t="s">
        <v>48</v>
      </c>
      <c r="C14" s="4" t="s">
        <v>49</v>
      </c>
      <c r="D14" s="4" t="s">
        <v>11</v>
      </c>
      <c r="E14" s="14" t="s">
        <v>12</v>
      </c>
      <c r="F14" s="6" t="s">
        <v>538</v>
      </c>
      <c r="G14" s="6" t="s">
        <v>13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>
        <f t="shared" si="1"/>
        <v>0</v>
      </c>
      <c r="AH14" s="18">
        <f t="shared" si="2"/>
        <v>0</v>
      </c>
      <c r="AI14" s="22">
        <f t="shared" si="0"/>
        <v>0</v>
      </c>
    </row>
    <row r="15" spans="1:35" x14ac:dyDescent="0.25">
      <c r="A15" s="3" t="s">
        <v>539</v>
      </c>
      <c r="B15" s="4" t="s">
        <v>540</v>
      </c>
      <c r="C15" s="4" t="s">
        <v>541</v>
      </c>
      <c r="D15" s="4" t="s">
        <v>11</v>
      </c>
      <c r="E15" s="14" t="s">
        <v>12</v>
      </c>
      <c r="F15" s="6" t="s">
        <v>315</v>
      </c>
      <c r="G15" s="6" t="s">
        <v>13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>
        <f t="shared" si="1"/>
        <v>0</v>
      </c>
      <c r="AH15" s="18">
        <f t="shared" si="2"/>
        <v>0</v>
      </c>
      <c r="AI15" s="22">
        <f>AH15*8/168</f>
        <v>0</v>
      </c>
    </row>
    <row r="16" spans="1:35" x14ac:dyDescent="0.25">
      <c r="A16" s="3" t="s">
        <v>50</v>
      </c>
      <c r="B16" s="4" t="s">
        <v>51</v>
      </c>
      <c r="C16" s="4" t="s">
        <v>52</v>
      </c>
      <c r="D16" s="4" t="s">
        <v>11</v>
      </c>
      <c r="E16" s="14" t="s">
        <v>12</v>
      </c>
      <c r="F16" s="6" t="s">
        <v>53</v>
      </c>
      <c r="G16" s="6" t="s">
        <v>53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>
        <f t="shared" si="1"/>
        <v>0</v>
      </c>
      <c r="AH16" s="18">
        <f t="shared" si="2"/>
        <v>0</v>
      </c>
      <c r="AI16" s="22">
        <f t="shared" ref="AI16:AI41" si="3">AH16*8/152</f>
        <v>0</v>
      </c>
    </row>
    <row r="17" spans="1:35" x14ac:dyDescent="0.25">
      <c r="A17" s="3" t="s">
        <v>57</v>
      </c>
      <c r="B17" s="4" t="s">
        <v>58</v>
      </c>
      <c r="C17" s="4" t="s">
        <v>59</v>
      </c>
      <c r="D17" s="4" t="s">
        <v>11</v>
      </c>
      <c r="E17" s="14" t="s">
        <v>12</v>
      </c>
      <c r="F17" s="6" t="s">
        <v>53</v>
      </c>
      <c r="G17" s="6" t="s">
        <v>53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>
        <f t="shared" si="1"/>
        <v>0</v>
      </c>
      <c r="AH17" s="18">
        <f t="shared" si="2"/>
        <v>0</v>
      </c>
      <c r="AI17" s="22">
        <f t="shared" si="3"/>
        <v>0</v>
      </c>
    </row>
    <row r="18" spans="1:35" x14ac:dyDescent="0.25">
      <c r="A18" s="3" t="s">
        <v>60</v>
      </c>
      <c r="B18" s="6" t="s">
        <v>61</v>
      </c>
      <c r="C18" s="6" t="s">
        <v>62</v>
      </c>
      <c r="D18" s="4" t="s">
        <v>11</v>
      </c>
      <c r="E18" s="14" t="s">
        <v>12</v>
      </c>
      <c r="F18" s="6" t="s">
        <v>53</v>
      </c>
      <c r="G18" s="6" t="s">
        <v>53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>
        <f t="shared" si="1"/>
        <v>0</v>
      </c>
      <c r="AH18" s="18">
        <f t="shared" si="2"/>
        <v>0</v>
      </c>
      <c r="AI18" s="22">
        <f t="shared" si="3"/>
        <v>0</v>
      </c>
    </row>
    <row r="19" spans="1:35" x14ac:dyDescent="0.25">
      <c r="A19" s="3" t="s">
        <v>63</v>
      </c>
      <c r="B19" s="6" t="s">
        <v>64</v>
      </c>
      <c r="C19" s="6" t="s">
        <v>65</v>
      </c>
      <c r="D19" s="4" t="s">
        <v>11</v>
      </c>
      <c r="E19" s="14" t="s">
        <v>12</v>
      </c>
      <c r="F19" s="6" t="s">
        <v>53</v>
      </c>
      <c r="G19" s="6" t="s">
        <v>53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>
        <f t="shared" si="1"/>
        <v>0</v>
      </c>
      <c r="AH19" s="18">
        <f t="shared" si="2"/>
        <v>0</v>
      </c>
      <c r="AI19" s="22">
        <f t="shared" si="3"/>
        <v>0</v>
      </c>
    </row>
    <row r="20" spans="1:35" x14ac:dyDescent="0.25">
      <c r="A20" s="3" t="s">
        <v>66</v>
      </c>
      <c r="B20" s="6" t="s">
        <v>67</v>
      </c>
      <c r="C20" s="6" t="s">
        <v>68</v>
      </c>
      <c r="D20" s="4" t="s">
        <v>11</v>
      </c>
      <c r="E20" s="14" t="s">
        <v>12</v>
      </c>
      <c r="F20" s="6" t="s">
        <v>53</v>
      </c>
      <c r="G20" s="6" t="s">
        <v>53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>
        <f t="shared" si="1"/>
        <v>0</v>
      </c>
      <c r="AH20" s="18">
        <f t="shared" si="2"/>
        <v>0</v>
      </c>
      <c r="AI20" s="22">
        <f t="shared" si="3"/>
        <v>0</v>
      </c>
    </row>
    <row r="21" spans="1:35" x14ac:dyDescent="0.25">
      <c r="A21" s="3" t="s">
        <v>69</v>
      </c>
      <c r="B21" s="6" t="s">
        <v>70</v>
      </c>
      <c r="C21" s="6" t="s">
        <v>71</v>
      </c>
      <c r="D21" s="4" t="s">
        <v>11</v>
      </c>
      <c r="E21" s="14" t="s">
        <v>12</v>
      </c>
      <c r="F21" s="6" t="s">
        <v>53</v>
      </c>
      <c r="G21" s="6" t="s">
        <v>53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>
        <f t="shared" si="1"/>
        <v>0</v>
      </c>
      <c r="AH21" s="18">
        <f t="shared" si="2"/>
        <v>0</v>
      </c>
      <c r="AI21" s="22">
        <f t="shared" si="3"/>
        <v>0</v>
      </c>
    </row>
    <row r="22" spans="1:35" x14ac:dyDescent="0.25">
      <c r="A22" s="3" t="s">
        <v>72</v>
      </c>
      <c r="B22" s="6" t="s">
        <v>73</v>
      </c>
      <c r="C22" s="6" t="s">
        <v>74</v>
      </c>
      <c r="D22" s="4" t="s">
        <v>11</v>
      </c>
      <c r="E22" s="14" t="s">
        <v>12</v>
      </c>
      <c r="F22" s="6" t="s">
        <v>53</v>
      </c>
      <c r="G22" s="6" t="s">
        <v>53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>
        <f t="shared" si="1"/>
        <v>0</v>
      </c>
      <c r="AH22" s="18">
        <f t="shared" si="2"/>
        <v>0</v>
      </c>
      <c r="AI22" s="22">
        <f t="shared" si="3"/>
        <v>0</v>
      </c>
    </row>
    <row r="23" spans="1:35" x14ac:dyDescent="0.25">
      <c r="A23" s="3" t="s">
        <v>75</v>
      </c>
      <c r="B23" s="6" t="s">
        <v>76</v>
      </c>
      <c r="C23" s="6" t="s">
        <v>77</v>
      </c>
      <c r="D23" s="4" t="s">
        <v>11</v>
      </c>
      <c r="E23" s="14" t="s">
        <v>12</v>
      </c>
      <c r="F23" s="6" t="s">
        <v>53</v>
      </c>
      <c r="G23" s="6" t="s">
        <v>53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>
        <f t="shared" si="1"/>
        <v>0</v>
      </c>
      <c r="AH23" s="18">
        <f t="shared" si="2"/>
        <v>0</v>
      </c>
      <c r="AI23" s="22">
        <f t="shared" si="3"/>
        <v>0</v>
      </c>
    </row>
    <row r="24" spans="1:35" x14ac:dyDescent="0.25">
      <c r="A24" s="3" t="s">
        <v>78</v>
      </c>
      <c r="B24" s="6" t="s">
        <v>79</v>
      </c>
      <c r="C24" s="6" t="s">
        <v>80</v>
      </c>
      <c r="D24" s="4" t="s">
        <v>11</v>
      </c>
      <c r="E24" s="14" t="s">
        <v>12</v>
      </c>
      <c r="F24" s="6" t="s">
        <v>53</v>
      </c>
      <c r="G24" s="6" t="s">
        <v>53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>
        <f t="shared" si="1"/>
        <v>0</v>
      </c>
      <c r="AH24" s="18">
        <f t="shared" si="2"/>
        <v>0</v>
      </c>
      <c r="AI24" s="22">
        <f t="shared" si="3"/>
        <v>0</v>
      </c>
    </row>
    <row r="25" spans="1:35" x14ac:dyDescent="0.25">
      <c r="A25" s="3" t="s">
        <v>81</v>
      </c>
      <c r="B25" s="6" t="s">
        <v>82</v>
      </c>
      <c r="C25" s="6" t="s">
        <v>83</v>
      </c>
      <c r="D25" s="4" t="s">
        <v>11</v>
      </c>
      <c r="E25" s="14" t="s">
        <v>12</v>
      </c>
      <c r="F25" s="6" t="s">
        <v>53</v>
      </c>
      <c r="G25" s="6" t="s">
        <v>53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>
        <f t="shared" si="1"/>
        <v>0</v>
      </c>
      <c r="AH25" s="18">
        <f t="shared" si="2"/>
        <v>0</v>
      </c>
      <c r="AI25" s="22">
        <f t="shared" si="3"/>
        <v>0</v>
      </c>
    </row>
    <row r="26" spans="1:35" x14ac:dyDescent="0.25">
      <c r="A26" s="3" t="s">
        <v>84</v>
      </c>
      <c r="B26" s="6" t="s">
        <v>85</v>
      </c>
      <c r="C26" s="6" t="s">
        <v>86</v>
      </c>
      <c r="D26" s="4" t="s">
        <v>11</v>
      </c>
      <c r="E26" s="14" t="s">
        <v>12</v>
      </c>
      <c r="F26" s="6" t="s">
        <v>53</v>
      </c>
      <c r="G26" s="6" t="s">
        <v>53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>
        <f t="shared" si="1"/>
        <v>0</v>
      </c>
      <c r="AH26" s="18">
        <f t="shared" si="2"/>
        <v>0</v>
      </c>
      <c r="AI26" s="22">
        <f t="shared" si="3"/>
        <v>0</v>
      </c>
    </row>
    <row r="27" spans="1:35" x14ac:dyDescent="0.25">
      <c r="A27" s="5" t="s">
        <v>87</v>
      </c>
      <c r="B27" s="6" t="s">
        <v>88</v>
      </c>
      <c r="C27" s="6" t="s">
        <v>89</v>
      </c>
      <c r="D27" s="4" t="s">
        <v>11</v>
      </c>
      <c r="E27" s="14" t="s">
        <v>12</v>
      </c>
      <c r="F27" s="6" t="s">
        <v>53</v>
      </c>
      <c r="G27" s="6" t="s">
        <v>53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>
        <f t="shared" si="1"/>
        <v>0</v>
      </c>
      <c r="AH27" s="18">
        <f t="shared" si="2"/>
        <v>0</v>
      </c>
      <c r="AI27" s="22">
        <f t="shared" si="3"/>
        <v>0</v>
      </c>
    </row>
    <row r="28" spans="1:35" x14ac:dyDescent="0.25">
      <c r="A28" s="5" t="s">
        <v>90</v>
      </c>
      <c r="B28" s="6" t="s">
        <v>91</v>
      </c>
      <c r="C28" s="6" t="s">
        <v>92</v>
      </c>
      <c r="D28" s="4" t="s">
        <v>11</v>
      </c>
      <c r="E28" s="14" t="s">
        <v>12</v>
      </c>
      <c r="F28" s="6" t="s">
        <v>53</v>
      </c>
      <c r="G28" s="6" t="s">
        <v>53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>
        <f t="shared" si="1"/>
        <v>0</v>
      </c>
      <c r="AH28" s="18">
        <f t="shared" si="2"/>
        <v>0</v>
      </c>
      <c r="AI28" s="22">
        <f t="shared" si="3"/>
        <v>0</v>
      </c>
    </row>
    <row r="29" spans="1:35" x14ac:dyDescent="0.25">
      <c r="A29" s="5" t="s">
        <v>93</v>
      </c>
      <c r="B29" s="6" t="s">
        <v>94</v>
      </c>
      <c r="C29" s="6" t="s">
        <v>95</v>
      </c>
      <c r="D29" s="4" t="s">
        <v>11</v>
      </c>
      <c r="E29" s="14" t="s">
        <v>12</v>
      </c>
      <c r="F29" s="6" t="s">
        <v>53</v>
      </c>
      <c r="G29" s="6" t="s">
        <v>53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>
        <f t="shared" si="1"/>
        <v>0</v>
      </c>
      <c r="AH29" s="18">
        <f t="shared" si="2"/>
        <v>0</v>
      </c>
      <c r="AI29" s="22">
        <f t="shared" si="3"/>
        <v>0</v>
      </c>
    </row>
    <row r="30" spans="1:35" x14ac:dyDescent="0.25">
      <c r="A30" s="5" t="s">
        <v>96</v>
      </c>
      <c r="B30" s="6" t="s">
        <v>97</v>
      </c>
      <c r="C30" s="6" t="s">
        <v>98</v>
      </c>
      <c r="D30" s="4" t="s">
        <v>11</v>
      </c>
      <c r="E30" s="14" t="s">
        <v>12</v>
      </c>
      <c r="F30" s="6" t="s">
        <v>53</v>
      </c>
      <c r="G30" s="6" t="s">
        <v>53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>
        <f t="shared" si="1"/>
        <v>0</v>
      </c>
      <c r="AH30" s="18">
        <f t="shared" si="2"/>
        <v>0</v>
      </c>
      <c r="AI30" s="22">
        <f t="shared" si="3"/>
        <v>0</v>
      </c>
    </row>
    <row r="31" spans="1:35" x14ac:dyDescent="0.25">
      <c r="A31" s="5" t="s">
        <v>99</v>
      </c>
      <c r="B31" s="6" t="s">
        <v>100</v>
      </c>
      <c r="C31" s="6" t="s">
        <v>101</v>
      </c>
      <c r="D31" s="4" t="s">
        <v>11</v>
      </c>
      <c r="E31" s="14" t="s">
        <v>12</v>
      </c>
      <c r="F31" s="6" t="s">
        <v>53</v>
      </c>
      <c r="G31" s="6" t="s">
        <v>53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>
        <v>1</v>
      </c>
      <c r="S31" s="18">
        <v>1</v>
      </c>
      <c r="T31" s="18">
        <v>1</v>
      </c>
      <c r="U31" s="18">
        <v>1</v>
      </c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>
        <f t="shared" si="1"/>
        <v>3</v>
      </c>
      <c r="AH31" s="18">
        <f t="shared" si="2"/>
        <v>4</v>
      </c>
      <c r="AI31" s="22">
        <f t="shared" si="3"/>
        <v>0.21052631578947367</v>
      </c>
    </row>
    <row r="32" spans="1:35" x14ac:dyDescent="0.25">
      <c r="A32" s="5" t="s">
        <v>102</v>
      </c>
      <c r="B32" s="6" t="s">
        <v>103</v>
      </c>
      <c r="C32" s="6" t="s">
        <v>104</v>
      </c>
      <c r="D32" s="4" t="s">
        <v>11</v>
      </c>
      <c r="E32" s="14" t="s">
        <v>12</v>
      </c>
      <c r="F32" s="6" t="s">
        <v>53</v>
      </c>
      <c r="G32" s="6" t="s">
        <v>53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>
        <f t="shared" si="1"/>
        <v>0</v>
      </c>
      <c r="AH32" s="18">
        <f t="shared" si="2"/>
        <v>0</v>
      </c>
      <c r="AI32" s="22">
        <f t="shared" si="3"/>
        <v>0</v>
      </c>
    </row>
    <row r="33" spans="1:35" x14ac:dyDescent="0.25">
      <c r="A33" s="5" t="s">
        <v>105</v>
      </c>
      <c r="B33" s="6" t="s">
        <v>106</v>
      </c>
      <c r="C33" s="6" t="s">
        <v>107</v>
      </c>
      <c r="D33" s="4" t="s">
        <v>11</v>
      </c>
      <c r="E33" s="14" t="s">
        <v>12</v>
      </c>
      <c r="F33" s="6" t="s">
        <v>53</v>
      </c>
      <c r="G33" s="6" t="s">
        <v>53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>
        <f t="shared" si="1"/>
        <v>0</v>
      </c>
      <c r="AH33" s="18">
        <f t="shared" si="2"/>
        <v>0</v>
      </c>
      <c r="AI33" s="22">
        <f t="shared" si="3"/>
        <v>0</v>
      </c>
    </row>
    <row r="34" spans="1:35" x14ac:dyDescent="0.25">
      <c r="A34" s="5" t="s">
        <v>108</v>
      </c>
      <c r="B34" s="6" t="s">
        <v>109</v>
      </c>
      <c r="C34" s="6" t="s">
        <v>110</v>
      </c>
      <c r="D34" s="4" t="s">
        <v>11</v>
      </c>
      <c r="E34" s="14" t="s">
        <v>12</v>
      </c>
      <c r="F34" s="6" t="s">
        <v>53</v>
      </c>
      <c r="G34" s="6" t="s">
        <v>53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>
        <f t="shared" si="1"/>
        <v>0</v>
      </c>
      <c r="AH34" s="18">
        <f t="shared" si="2"/>
        <v>0</v>
      </c>
      <c r="AI34" s="22">
        <f t="shared" si="3"/>
        <v>0</v>
      </c>
    </row>
    <row r="35" spans="1:35" x14ac:dyDescent="0.25">
      <c r="A35" s="5" t="s">
        <v>111</v>
      </c>
      <c r="B35" s="6" t="s">
        <v>112</v>
      </c>
      <c r="C35" s="6" t="s">
        <v>113</v>
      </c>
      <c r="D35" s="4" t="s">
        <v>11</v>
      </c>
      <c r="E35" s="14" t="s">
        <v>12</v>
      </c>
      <c r="F35" s="6" t="s">
        <v>53</v>
      </c>
      <c r="G35" s="6" t="s">
        <v>53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>
        <f t="shared" ref="AG35:AG66" si="4">SUM(H35:T35)</f>
        <v>0</v>
      </c>
      <c r="AH35" s="18">
        <f t="shared" ref="AH35:AH66" si="5">SUM(H35:AF35)</f>
        <v>0</v>
      </c>
      <c r="AI35" s="22">
        <f t="shared" si="3"/>
        <v>0</v>
      </c>
    </row>
    <row r="36" spans="1:35" x14ac:dyDescent="0.25">
      <c r="A36" s="5" t="s">
        <v>114</v>
      </c>
      <c r="B36" s="6" t="s">
        <v>115</v>
      </c>
      <c r="C36" s="6" t="s">
        <v>116</v>
      </c>
      <c r="D36" s="4" t="s">
        <v>11</v>
      </c>
      <c r="E36" s="14" t="s">
        <v>12</v>
      </c>
      <c r="F36" s="6" t="s">
        <v>53</v>
      </c>
      <c r="G36" s="6" t="s">
        <v>53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>
        <f t="shared" si="4"/>
        <v>0</v>
      </c>
      <c r="AH36" s="18">
        <f t="shared" si="5"/>
        <v>0</v>
      </c>
      <c r="AI36" s="22">
        <f t="shared" si="3"/>
        <v>0</v>
      </c>
    </row>
    <row r="37" spans="1:35" x14ac:dyDescent="0.25">
      <c r="A37" s="10" t="s">
        <v>117</v>
      </c>
      <c r="B37" s="11" t="s">
        <v>118</v>
      </c>
      <c r="C37" s="12" t="s">
        <v>119</v>
      </c>
      <c r="D37" s="4" t="s">
        <v>11</v>
      </c>
      <c r="E37" s="14" t="s">
        <v>12</v>
      </c>
      <c r="F37" s="6" t="s">
        <v>53</v>
      </c>
      <c r="G37" s="6" t="s">
        <v>53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>
        <f t="shared" si="4"/>
        <v>0</v>
      </c>
      <c r="AH37" s="18">
        <f t="shared" si="5"/>
        <v>0</v>
      </c>
      <c r="AI37" s="22">
        <f t="shared" si="3"/>
        <v>0</v>
      </c>
    </row>
    <row r="38" spans="1:35" x14ac:dyDescent="0.25">
      <c r="A38" s="10" t="s">
        <v>120</v>
      </c>
      <c r="B38" s="12" t="s">
        <v>121</v>
      </c>
      <c r="C38" s="12" t="s">
        <v>122</v>
      </c>
      <c r="D38" s="4" t="s">
        <v>11</v>
      </c>
      <c r="E38" s="14" t="s">
        <v>12</v>
      </c>
      <c r="F38" s="6" t="s">
        <v>53</v>
      </c>
      <c r="G38" s="6" t="s">
        <v>53</v>
      </c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>
        <f t="shared" si="4"/>
        <v>0</v>
      </c>
      <c r="AH38" s="18">
        <f t="shared" si="5"/>
        <v>0</v>
      </c>
      <c r="AI38" s="22">
        <f t="shared" si="3"/>
        <v>0</v>
      </c>
    </row>
    <row r="39" spans="1:35" x14ac:dyDescent="0.25">
      <c r="A39" s="10" t="s">
        <v>123</v>
      </c>
      <c r="B39" s="12" t="s">
        <v>124</v>
      </c>
      <c r="C39" s="12" t="s">
        <v>125</v>
      </c>
      <c r="D39" s="4" t="s">
        <v>11</v>
      </c>
      <c r="E39" s="14" t="s">
        <v>12</v>
      </c>
      <c r="F39" s="6" t="s">
        <v>53</v>
      </c>
      <c r="G39" s="6" t="s">
        <v>53</v>
      </c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>
        <f t="shared" si="4"/>
        <v>0</v>
      </c>
      <c r="AH39" s="18">
        <f t="shared" si="5"/>
        <v>0</v>
      </c>
      <c r="AI39" s="22">
        <f t="shared" si="3"/>
        <v>0</v>
      </c>
    </row>
    <row r="40" spans="1:35" ht="12" x14ac:dyDescent="0.25">
      <c r="A40" s="37" t="s">
        <v>531</v>
      </c>
      <c r="B40" s="12" t="s">
        <v>532</v>
      </c>
      <c r="C40" s="31" t="s">
        <v>533</v>
      </c>
      <c r="D40" s="32" t="s">
        <v>11</v>
      </c>
      <c r="E40" s="33" t="s">
        <v>12</v>
      </c>
      <c r="F40" s="6" t="s">
        <v>315</v>
      </c>
      <c r="G40" s="6" t="s">
        <v>53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>
        <v>1</v>
      </c>
      <c r="X40" s="18"/>
      <c r="Y40" s="18"/>
      <c r="Z40" s="18"/>
      <c r="AA40" s="18"/>
      <c r="AB40" s="18"/>
      <c r="AC40" s="18"/>
      <c r="AD40" s="18"/>
      <c r="AE40" s="18"/>
      <c r="AF40" s="18"/>
      <c r="AG40" s="18">
        <f t="shared" si="4"/>
        <v>0</v>
      </c>
      <c r="AH40" s="18">
        <f t="shared" si="5"/>
        <v>1</v>
      </c>
      <c r="AI40" s="22">
        <f t="shared" si="3"/>
        <v>5.2631578947368418E-2</v>
      </c>
    </row>
    <row r="41" spans="1:35" x14ac:dyDescent="0.25">
      <c r="A41" s="5" t="s">
        <v>525</v>
      </c>
      <c r="B41" s="12" t="s">
        <v>526</v>
      </c>
      <c r="C41" s="4" t="s">
        <v>527</v>
      </c>
      <c r="D41" s="4" t="s">
        <v>11</v>
      </c>
      <c r="E41" s="14" t="s">
        <v>12</v>
      </c>
      <c r="F41" s="6" t="s">
        <v>315</v>
      </c>
      <c r="G41" s="6" t="s">
        <v>53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>
        <v>1</v>
      </c>
      <c r="AG41" s="18">
        <f t="shared" si="4"/>
        <v>0</v>
      </c>
      <c r="AH41" s="18">
        <f t="shared" si="5"/>
        <v>1</v>
      </c>
      <c r="AI41" s="22">
        <f t="shared" si="3"/>
        <v>5.2631578947368418E-2</v>
      </c>
    </row>
    <row r="42" spans="1:35" x14ac:dyDescent="0.25">
      <c r="A42" s="5" t="s">
        <v>176</v>
      </c>
      <c r="B42" s="8" t="s">
        <v>177</v>
      </c>
      <c r="C42" s="4" t="s">
        <v>178</v>
      </c>
      <c r="D42" s="4" t="s">
        <v>129</v>
      </c>
      <c r="E42" s="14" t="s">
        <v>130</v>
      </c>
      <c r="F42" s="6" t="s">
        <v>179</v>
      </c>
      <c r="G42" s="6" t="s">
        <v>179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>
        <f t="shared" si="4"/>
        <v>0</v>
      </c>
      <c r="AH42" s="18">
        <f t="shared" si="5"/>
        <v>0</v>
      </c>
      <c r="AI42" s="22">
        <f t="shared" ref="AI42:AI73" si="6">AH42*8/168</f>
        <v>0</v>
      </c>
    </row>
    <row r="43" spans="1:35" x14ac:dyDescent="0.25">
      <c r="A43" s="5" t="s">
        <v>126</v>
      </c>
      <c r="B43" s="4" t="s">
        <v>127</v>
      </c>
      <c r="C43" s="4" t="s">
        <v>128</v>
      </c>
      <c r="D43" s="4" t="s">
        <v>129</v>
      </c>
      <c r="E43" s="14" t="s">
        <v>130</v>
      </c>
      <c r="F43" s="6" t="s">
        <v>179</v>
      </c>
      <c r="G43" s="6" t="s">
        <v>131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>
        <f t="shared" si="4"/>
        <v>0</v>
      </c>
      <c r="AH43" s="18">
        <f t="shared" si="5"/>
        <v>0</v>
      </c>
      <c r="AI43" s="22">
        <f t="shared" si="6"/>
        <v>0</v>
      </c>
    </row>
    <row r="44" spans="1:35" x14ac:dyDescent="0.25">
      <c r="A44" s="3" t="s">
        <v>132</v>
      </c>
      <c r="B44" s="4" t="s">
        <v>133</v>
      </c>
      <c r="C44" s="4" t="s">
        <v>134</v>
      </c>
      <c r="D44" s="4" t="s">
        <v>129</v>
      </c>
      <c r="E44" s="14" t="s">
        <v>130</v>
      </c>
      <c r="F44" s="6" t="s">
        <v>179</v>
      </c>
      <c r="G44" s="6" t="s">
        <v>131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>
        <f t="shared" si="4"/>
        <v>0</v>
      </c>
      <c r="AH44" s="18">
        <f t="shared" si="5"/>
        <v>0</v>
      </c>
      <c r="AI44" s="22">
        <f t="shared" si="6"/>
        <v>0</v>
      </c>
    </row>
    <row r="45" spans="1:35" x14ac:dyDescent="0.25">
      <c r="A45" s="5" t="s">
        <v>135</v>
      </c>
      <c r="B45" s="4" t="s">
        <v>136</v>
      </c>
      <c r="C45" s="4" t="s">
        <v>137</v>
      </c>
      <c r="D45" s="4" t="s">
        <v>129</v>
      </c>
      <c r="E45" s="14" t="s">
        <v>130</v>
      </c>
      <c r="F45" s="6" t="s">
        <v>179</v>
      </c>
      <c r="G45" s="6" t="s">
        <v>131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>
        <f t="shared" si="4"/>
        <v>0</v>
      </c>
      <c r="AH45" s="18">
        <f t="shared" si="5"/>
        <v>0</v>
      </c>
      <c r="AI45" s="22">
        <f t="shared" si="6"/>
        <v>0</v>
      </c>
    </row>
    <row r="46" spans="1:35" x14ac:dyDescent="0.25">
      <c r="A46" s="3" t="s">
        <v>138</v>
      </c>
      <c r="B46" s="4" t="s">
        <v>139</v>
      </c>
      <c r="C46" s="4" t="s">
        <v>140</v>
      </c>
      <c r="D46" s="4" t="s">
        <v>129</v>
      </c>
      <c r="E46" s="14" t="s">
        <v>130</v>
      </c>
      <c r="F46" s="6" t="s">
        <v>179</v>
      </c>
      <c r="G46" s="6" t="s">
        <v>131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>
        <f t="shared" si="4"/>
        <v>0</v>
      </c>
      <c r="AH46" s="18">
        <f t="shared" si="5"/>
        <v>0</v>
      </c>
      <c r="AI46" s="22">
        <f t="shared" si="6"/>
        <v>0</v>
      </c>
    </row>
    <row r="47" spans="1:35" x14ac:dyDescent="0.25">
      <c r="A47" s="3" t="s">
        <v>141</v>
      </c>
      <c r="B47" s="4" t="s">
        <v>142</v>
      </c>
      <c r="C47" s="4" t="s">
        <v>143</v>
      </c>
      <c r="D47" s="4" t="s">
        <v>129</v>
      </c>
      <c r="E47" s="14" t="s">
        <v>130</v>
      </c>
      <c r="F47" s="6" t="s">
        <v>179</v>
      </c>
      <c r="G47" s="6" t="s">
        <v>131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>
        <f t="shared" si="4"/>
        <v>0</v>
      </c>
      <c r="AH47" s="18">
        <f t="shared" si="5"/>
        <v>0</v>
      </c>
      <c r="AI47" s="22">
        <f t="shared" si="6"/>
        <v>0</v>
      </c>
    </row>
    <row r="48" spans="1:35" x14ac:dyDescent="0.25">
      <c r="A48" s="3">
        <v>306160744</v>
      </c>
      <c r="B48" s="4" t="s">
        <v>144</v>
      </c>
      <c r="C48" s="4" t="s">
        <v>145</v>
      </c>
      <c r="D48" s="4" t="s">
        <v>129</v>
      </c>
      <c r="E48" s="14" t="s">
        <v>130</v>
      </c>
      <c r="F48" s="6" t="s">
        <v>179</v>
      </c>
      <c r="G48" s="6" t="s">
        <v>131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>
        <f t="shared" si="4"/>
        <v>0</v>
      </c>
      <c r="AH48" s="18">
        <f t="shared" si="5"/>
        <v>0</v>
      </c>
      <c r="AI48" s="22">
        <f t="shared" si="6"/>
        <v>0</v>
      </c>
    </row>
    <row r="49" spans="1:35" x14ac:dyDescent="0.25">
      <c r="A49" s="3">
        <v>981794744</v>
      </c>
      <c r="B49" s="4" t="s">
        <v>146</v>
      </c>
      <c r="C49" s="4" t="s">
        <v>147</v>
      </c>
      <c r="D49" s="4" t="s">
        <v>129</v>
      </c>
      <c r="E49" s="14" t="s">
        <v>130</v>
      </c>
      <c r="F49" s="6" t="s">
        <v>179</v>
      </c>
      <c r="G49" s="6" t="s">
        <v>131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>
        <f t="shared" si="4"/>
        <v>0</v>
      </c>
      <c r="AH49" s="18">
        <f t="shared" si="5"/>
        <v>0</v>
      </c>
      <c r="AI49" s="22">
        <f t="shared" si="6"/>
        <v>0</v>
      </c>
    </row>
    <row r="50" spans="1:35" x14ac:dyDescent="0.25">
      <c r="A50" s="5" t="s">
        <v>148</v>
      </c>
      <c r="B50" s="4" t="s">
        <v>149</v>
      </c>
      <c r="C50" s="4" t="s">
        <v>150</v>
      </c>
      <c r="D50" s="4" t="s">
        <v>129</v>
      </c>
      <c r="E50" s="14" t="s">
        <v>130</v>
      </c>
      <c r="F50" s="6" t="s">
        <v>179</v>
      </c>
      <c r="G50" s="6" t="s">
        <v>131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>
        <f t="shared" si="4"/>
        <v>0</v>
      </c>
      <c r="AH50" s="18">
        <f t="shared" si="5"/>
        <v>0</v>
      </c>
      <c r="AI50" s="22">
        <f t="shared" si="6"/>
        <v>0</v>
      </c>
    </row>
    <row r="51" spans="1:35" x14ac:dyDescent="0.25">
      <c r="A51" s="3" t="s">
        <v>151</v>
      </c>
      <c r="B51" s="4" t="s">
        <v>152</v>
      </c>
      <c r="C51" s="4" t="s">
        <v>153</v>
      </c>
      <c r="D51" s="4" t="s">
        <v>129</v>
      </c>
      <c r="E51" s="14" t="s">
        <v>130</v>
      </c>
      <c r="F51" s="6" t="s">
        <v>179</v>
      </c>
      <c r="G51" s="6" t="s">
        <v>131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>
        <f t="shared" si="4"/>
        <v>0</v>
      </c>
      <c r="AH51" s="18">
        <f t="shared" si="5"/>
        <v>0</v>
      </c>
      <c r="AI51" s="22">
        <f t="shared" si="6"/>
        <v>0</v>
      </c>
    </row>
    <row r="52" spans="1:35" x14ac:dyDescent="0.25">
      <c r="A52" s="5" t="s">
        <v>154</v>
      </c>
      <c r="B52" s="4" t="s">
        <v>155</v>
      </c>
      <c r="C52" s="4" t="s">
        <v>156</v>
      </c>
      <c r="D52" s="4" t="s">
        <v>129</v>
      </c>
      <c r="E52" s="14" t="s">
        <v>130</v>
      </c>
      <c r="F52" s="6" t="s">
        <v>179</v>
      </c>
      <c r="G52" s="6" t="s">
        <v>131</v>
      </c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>
        <f t="shared" si="4"/>
        <v>0</v>
      </c>
      <c r="AH52" s="18">
        <f t="shared" si="5"/>
        <v>0</v>
      </c>
      <c r="AI52" s="22">
        <f t="shared" si="6"/>
        <v>0</v>
      </c>
    </row>
    <row r="53" spans="1:35" x14ac:dyDescent="0.25">
      <c r="A53" s="3" t="s">
        <v>161</v>
      </c>
      <c r="B53" s="4" t="s">
        <v>162</v>
      </c>
      <c r="C53" s="4" t="s">
        <v>163</v>
      </c>
      <c r="D53" s="4" t="s">
        <v>129</v>
      </c>
      <c r="E53" s="14" t="s">
        <v>130</v>
      </c>
      <c r="F53" s="6" t="s">
        <v>179</v>
      </c>
      <c r="G53" s="6" t="s">
        <v>131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>
        <f t="shared" si="4"/>
        <v>0</v>
      </c>
      <c r="AH53" s="18">
        <f t="shared" si="5"/>
        <v>0</v>
      </c>
      <c r="AI53" s="22">
        <f t="shared" si="6"/>
        <v>0</v>
      </c>
    </row>
    <row r="54" spans="1:35" x14ac:dyDescent="0.25">
      <c r="A54" s="3" t="s">
        <v>164</v>
      </c>
      <c r="B54" s="4" t="s">
        <v>165</v>
      </c>
      <c r="C54" s="4" t="s">
        <v>166</v>
      </c>
      <c r="D54" s="4" t="s">
        <v>129</v>
      </c>
      <c r="E54" s="14" t="s">
        <v>130</v>
      </c>
      <c r="F54" s="6" t="s">
        <v>179</v>
      </c>
      <c r="G54" s="6" t="s">
        <v>131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>
        <f t="shared" si="4"/>
        <v>0</v>
      </c>
      <c r="AH54" s="18">
        <f t="shared" si="5"/>
        <v>0</v>
      </c>
      <c r="AI54" s="22">
        <f t="shared" si="6"/>
        <v>0</v>
      </c>
    </row>
    <row r="55" spans="1:35" x14ac:dyDescent="0.25">
      <c r="A55" s="3" t="s">
        <v>167</v>
      </c>
      <c r="B55" s="4" t="s">
        <v>168</v>
      </c>
      <c r="C55" s="7" t="s">
        <v>169</v>
      </c>
      <c r="D55" s="4" t="s">
        <v>129</v>
      </c>
      <c r="E55" s="14" t="s">
        <v>130</v>
      </c>
      <c r="F55" s="6" t="s">
        <v>179</v>
      </c>
      <c r="G55" s="6" t="s">
        <v>131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>
        <f t="shared" si="4"/>
        <v>0</v>
      </c>
      <c r="AH55" s="18">
        <f t="shared" si="5"/>
        <v>0</v>
      </c>
      <c r="AI55" s="22">
        <f t="shared" si="6"/>
        <v>0</v>
      </c>
    </row>
    <row r="56" spans="1:35" x14ac:dyDescent="0.25">
      <c r="A56" s="3" t="s">
        <v>170</v>
      </c>
      <c r="B56" s="4" t="s">
        <v>171</v>
      </c>
      <c r="C56" s="7" t="s">
        <v>172</v>
      </c>
      <c r="D56" s="4" t="s">
        <v>129</v>
      </c>
      <c r="E56" s="14" t="s">
        <v>130</v>
      </c>
      <c r="F56" s="6" t="s">
        <v>179</v>
      </c>
      <c r="G56" s="6" t="s">
        <v>131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>
        <f t="shared" si="4"/>
        <v>0</v>
      </c>
      <c r="AH56" s="18">
        <f t="shared" si="5"/>
        <v>0</v>
      </c>
      <c r="AI56" s="22">
        <f t="shared" si="6"/>
        <v>0</v>
      </c>
    </row>
    <row r="57" spans="1:35" x14ac:dyDescent="0.25">
      <c r="A57" s="3" t="s">
        <v>173</v>
      </c>
      <c r="B57" s="4" t="s">
        <v>174</v>
      </c>
      <c r="C57" s="7" t="s">
        <v>175</v>
      </c>
      <c r="D57" s="4" t="s">
        <v>129</v>
      </c>
      <c r="E57" s="14" t="s">
        <v>130</v>
      </c>
      <c r="F57" s="6" t="s">
        <v>179</v>
      </c>
      <c r="G57" s="6" t="s">
        <v>131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>
        <f t="shared" si="4"/>
        <v>0</v>
      </c>
      <c r="AH57" s="18">
        <f t="shared" si="5"/>
        <v>0</v>
      </c>
      <c r="AI57" s="22">
        <f t="shared" si="6"/>
        <v>0</v>
      </c>
    </row>
    <row r="58" spans="1:35" x14ac:dyDescent="0.25">
      <c r="A58" s="3" t="s">
        <v>157</v>
      </c>
      <c r="B58" s="4" t="s">
        <v>158</v>
      </c>
      <c r="C58" s="4" t="s">
        <v>159</v>
      </c>
      <c r="D58" s="4" t="s">
        <v>129</v>
      </c>
      <c r="E58" s="14" t="s">
        <v>130</v>
      </c>
      <c r="F58" s="6" t="s">
        <v>179</v>
      </c>
      <c r="G58" s="6" t="s">
        <v>160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>
        <f t="shared" si="4"/>
        <v>0</v>
      </c>
      <c r="AH58" s="18">
        <f t="shared" si="5"/>
        <v>0</v>
      </c>
      <c r="AI58" s="22">
        <f t="shared" si="6"/>
        <v>0</v>
      </c>
    </row>
    <row r="59" spans="1:35" x14ac:dyDescent="0.25">
      <c r="A59" s="3" t="s">
        <v>180</v>
      </c>
      <c r="B59" s="4" t="s">
        <v>181</v>
      </c>
      <c r="C59" s="4" t="s">
        <v>182</v>
      </c>
      <c r="D59" s="4" t="s">
        <v>129</v>
      </c>
      <c r="E59" s="14" t="s">
        <v>130</v>
      </c>
      <c r="F59" s="6" t="s">
        <v>542</v>
      </c>
      <c r="G59" s="6" t="s">
        <v>183</v>
      </c>
      <c r="H59" s="18"/>
      <c r="I59" s="18"/>
      <c r="J59" s="18"/>
      <c r="K59" s="18"/>
      <c r="L59" s="18">
        <v>1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>
        <f t="shared" si="4"/>
        <v>1</v>
      </c>
      <c r="AH59" s="18">
        <f t="shared" si="5"/>
        <v>1</v>
      </c>
      <c r="AI59" s="22">
        <f t="shared" si="6"/>
        <v>4.7619047619047616E-2</v>
      </c>
    </row>
    <row r="60" spans="1:35" x14ac:dyDescent="0.25">
      <c r="A60" s="3" t="s">
        <v>184</v>
      </c>
      <c r="B60" s="4" t="s">
        <v>185</v>
      </c>
      <c r="C60" s="4" t="s">
        <v>186</v>
      </c>
      <c r="D60" s="4" t="s">
        <v>129</v>
      </c>
      <c r="E60" s="14" t="s">
        <v>130</v>
      </c>
      <c r="F60" s="6" t="s">
        <v>542</v>
      </c>
      <c r="G60" s="4" t="s">
        <v>183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>
        <f t="shared" si="4"/>
        <v>0</v>
      </c>
      <c r="AH60" s="18">
        <f t="shared" si="5"/>
        <v>0</v>
      </c>
      <c r="AI60" s="22">
        <f t="shared" si="6"/>
        <v>0</v>
      </c>
    </row>
    <row r="61" spans="1:35" x14ac:dyDescent="0.25">
      <c r="A61" s="3" t="s">
        <v>187</v>
      </c>
      <c r="B61" s="4" t="s">
        <v>188</v>
      </c>
      <c r="C61" s="4" t="s">
        <v>189</v>
      </c>
      <c r="D61" s="4" t="s">
        <v>129</v>
      </c>
      <c r="E61" s="14" t="s">
        <v>130</v>
      </c>
      <c r="F61" s="6" t="s">
        <v>542</v>
      </c>
      <c r="G61" s="4" t="s">
        <v>183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>
        <f t="shared" si="4"/>
        <v>0</v>
      </c>
      <c r="AH61" s="18">
        <f t="shared" si="5"/>
        <v>0</v>
      </c>
      <c r="AI61" s="22">
        <f t="shared" si="6"/>
        <v>0</v>
      </c>
    </row>
    <row r="62" spans="1:35" x14ac:dyDescent="0.25">
      <c r="A62" s="3" t="s">
        <v>190</v>
      </c>
      <c r="B62" s="4" t="s">
        <v>191</v>
      </c>
      <c r="C62" s="4" t="s">
        <v>192</v>
      </c>
      <c r="D62" s="4" t="s">
        <v>129</v>
      </c>
      <c r="E62" s="14" t="s">
        <v>130</v>
      </c>
      <c r="F62" s="6" t="s">
        <v>542</v>
      </c>
      <c r="G62" s="4" t="s">
        <v>183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>
        <f t="shared" si="4"/>
        <v>0</v>
      </c>
      <c r="AH62" s="18">
        <f t="shared" si="5"/>
        <v>0</v>
      </c>
      <c r="AI62" s="22">
        <f t="shared" si="6"/>
        <v>0</v>
      </c>
    </row>
    <row r="63" spans="1:35" x14ac:dyDescent="0.25">
      <c r="A63" s="3" t="s">
        <v>193</v>
      </c>
      <c r="B63" s="6" t="s">
        <v>194</v>
      </c>
      <c r="C63" s="6" t="s">
        <v>195</v>
      </c>
      <c r="D63" s="4" t="s">
        <v>129</v>
      </c>
      <c r="E63" s="14" t="s">
        <v>130</v>
      </c>
      <c r="F63" s="6" t="s">
        <v>542</v>
      </c>
      <c r="G63" s="6" t="s">
        <v>183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>
        <f t="shared" si="4"/>
        <v>0</v>
      </c>
      <c r="AH63" s="18">
        <f t="shared" si="5"/>
        <v>0</v>
      </c>
      <c r="AI63" s="22">
        <f t="shared" si="6"/>
        <v>0</v>
      </c>
    </row>
    <row r="64" spans="1:35" x14ac:dyDescent="0.25">
      <c r="A64" s="3" t="s">
        <v>196</v>
      </c>
      <c r="B64" s="4" t="s">
        <v>197</v>
      </c>
      <c r="C64" s="4" t="s">
        <v>198</v>
      </c>
      <c r="D64" s="4" t="s">
        <v>129</v>
      </c>
      <c r="E64" s="14" t="s">
        <v>130</v>
      </c>
      <c r="F64" s="6" t="s">
        <v>542</v>
      </c>
      <c r="G64" s="4" t="s">
        <v>183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>
        <f t="shared" si="4"/>
        <v>0</v>
      </c>
      <c r="AH64" s="18">
        <f t="shared" si="5"/>
        <v>0</v>
      </c>
      <c r="AI64" s="22">
        <f t="shared" si="6"/>
        <v>0</v>
      </c>
    </row>
    <row r="65" spans="1:35" x14ac:dyDescent="0.25">
      <c r="A65" s="3" t="s">
        <v>199</v>
      </c>
      <c r="B65" s="4" t="s">
        <v>200</v>
      </c>
      <c r="C65" s="4" t="s">
        <v>201</v>
      </c>
      <c r="D65" s="4" t="s">
        <v>129</v>
      </c>
      <c r="E65" s="14" t="s">
        <v>130</v>
      </c>
      <c r="F65" s="6" t="s">
        <v>542</v>
      </c>
      <c r="G65" s="4" t="s">
        <v>183</v>
      </c>
      <c r="H65" s="18"/>
      <c r="I65" s="18"/>
      <c r="J65" s="18"/>
      <c r="K65" s="18">
        <v>1</v>
      </c>
      <c r="L65" s="18">
        <v>1</v>
      </c>
      <c r="M65" s="18"/>
      <c r="N65" s="18"/>
      <c r="O65" s="18"/>
      <c r="P65" s="18">
        <v>1</v>
      </c>
      <c r="Q65" s="18">
        <v>1</v>
      </c>
      <c r="R65" s="18"/>
      <c r="S65" s="18"/>
      <c r="T65" s="18"/>
      <c r="U65" s="18">
        <v>1</v>
      </c>
      <c r="V65" s="18">
        <v>1</v>
      </c>
      <c r="W65" s="18"/>
      <c r="X65" s="18"/>
      <c r="Y65" s="18"/>
      <c r="Z65" s="18">
        <v>1</v>
      </c>
      <c r="AA65" s="18">
        <v>1</v>
      </c>
      <c r="AB65" s="18"/>
      <c r="AC65" s="18"/>
      <c r="AD65" s="18"/>
      <c r="AE65" s="18">
        <v>1</v>
      </c>
      <c r="AF65" s="18">
        <v>1</v>
      </c>
      <c r="AG65" s="18">
        <f t="shared" si="4"/>
        <v>4</v>
      </c>
      <c r="AH65" s="18">
        <f t="shared" si="5"/>
        <v>10</v>
      </c>
      <c r="AI65" s="22">
        <f t="shared" si="6"/>
        <v>0.47619047619047616</v>
      </c>
    </row>
    <row r="66" spans="1:35" x14ac:dyDescent="0.25">
      <c r="A66" s="3" t="s">
        <v>202</v>
      </c>
      <c r="B66" s="4" t="s">
        <v>203</v>
      </c>
      <c r="C66" s="4" t="s">
        <v>204</v>
      </c>
      <c r="D66" s="4" t="s">
        <v>129</v>
      </c>
      <c r="E66" s="14" t="s">
        <v>130</v>
      </c>
      <c r="F66" s="6" t="s">
        <v>542</v>
      </c>
      <c r="G66" s="4" t="s">
        <v>183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>
        <f t="shared" si="4"/>
        <v>0</v>
      </c>
      <c r="AH66" s="18">
        <f t="shared" si="5"/>
        <v>0</v>
      </c>
      <c r="AI66" s="22">
        <f t="shared" si="6"/>
        <v>0</v>
      </c>
    </row>
    <row r="67" spans="1:35" x14ac:dyDescent="0.25">
      <c r="A67" s="3" t="s">
        <v>543</v>
      </c>
      <c r="B67" s="4" t="s">
        <v>544</v>
      </c>
      <c r="C67" s="4" t="s">
        <v>545</v>
      </c>
      <c r="D67" s="4" t="s">
        <v>208</v>
      </c>
      <c r="E67" s="14" t="s">
        <v>130</v>
      </c>
      <c r="F67" s="6" t="s">
        <v>546</v>
      </c>
      <c r="G67" s="6" t="s">
        <v>546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>
        <f t="shared" ref="AG67:AG99" si="7">SUM(H67:AA67)</f>
        <v>0</v>
      </c>
      <c r="AH67" s="18">
        <f t="shared" ref="AH67:AH108" si="8">SUM(L67:AF67)</f>
        <v>0</v>
      </c>
      <c r="AI67" s="22">
        <f t="shared" si="6"/>
        <v>0</v>
      </c>
    </row>
    <row r="68" spans="1:35" x14ac:dyDescent="0.25">
      <c r="A68" s="3" t="s">
        <v>547</v>
      </c>
      <c r="B68" s="4" t="s">
        <v>548</v>
      </c>
      <c r="C68" s="4" t="s">
        <v>549</v>
      </c>
      <c r="D68" s="4" t="s">
        <v>208</v>
      </c>
      <c r="E68" s="14" t="s">
        <v>130</v>
      </c>
      <c r="F68" s="6" t="s">
        <v>546</v>
      </c>
      <c r="G68" s="6" t="s">
        <v>546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>
        <f t="shared" si="7"/>
        <v>0</v>
      </c>
      <c r="AH68" s="18">
        <f t="shared" si="8"/>
        <v>0</v>
      </c>
      <c r="AI68" s="22">
        <f t="shared" si="6"/>
        <v>0</v>
      </c>
    </row>
    <row r="69" spans="1:35" x14ac:dyDescent="0.25">
      <c r="A69" s="3" t="s">
        <v>286</v>
      </c>
      <c r="B69" s="4" t="s">
        <v>287</v>
      </c>
      <c r="C69" s="4" t="s">
        <v>288</v>
      </c>
      <c r="D69" s="4" t="s">
        <v>208</v>
      </c>
      <c r="E69" s="14" t="s">
        <v>130</v>
      </c>
      <c r="F69" s="6" t="s">
        <v>289</v>
      </c>
      <c r="G69" s="6" t="s">
        <v>289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>
        <f t="shared" si="7"/>
        <v>0</v>
      </c>
      <c r="AH69" s="18">
        <f t="shared" si="8"/>
        <v>0</v>
      </c>
      <c r="AI69" s="22">
        <f t="shared" si="6"/>
        <v>0</v>
      </c>
    </row>
    <row r="70" spans="1:35" x14ac:dyDescent="0.25">
      <c r="A70" s="3" t="s">
        <v>293</v>
      </c>
      <c r="B70" s="4" t="s">
        <v>294</v>
      </c>
      <c r="C70" s="4" t="s">
        <v>295</v>
      </c>
      <c r="D70" s="4" t="s">
        <v>208</v>
      </c>
      <c r="E70" s="14" t="s">
        <v>130</v>
      </c>
      <c r="F70" s="6" t="s">
        <v>289</v>
      </c>
      <c r="G70" s="6" t="s">
        <v>289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>
        <f t="shared" si="7"/>
        <v>0</v>
      </c>
      <c r="AH70" s="18">
        <f t="shared" si="8"/>
        <v>0</v>
      </c>
      <c r="AI70" s="22">
        <f t="shared" si="6"/>
        <v>0</v>
      </c>
    </row>
    <row r="71" spans="1:35" x14ac:dyDescent="0.25">
      <c r="A71" s="3" t="s">
        <v>296</v>
      </c>
      <c r="B71" s="4" t="s">
        <v>297</v>
      </c>
      <c r="C71" s="4" t="s">
        <v>298</v>
      </c>
      <c r="D71" s="4" t="s">
        <v>208</v>
      </c>
      <c r="E71" s="14" t="s">
        <v>130</v>
      </c>
      <c r="F71" s="6" t="s">
        <v>289</v>
      </c>
      <c r="G71" s="6" t="s">
        <v>289</v>
      </c>
      <c r="H71" s="18">
        <v>1</v>
      </c>
      <c r="I71" s="18">
        <v>1</v>
      </c>
      <c r="J71" s="18">
        <v>1</v>
      </c>
      <c r="K71" s="18">
        <v>1</v>
      </c>
      <c r="L71" s="18">
        <v>1</v>
      </c>
      <c r="M71" s="18">
        <v>1</v>
      </c>
      <c r="N71" s="18">
        <v>1</v>
      </c>
      <c r="O71" s="18">
        <v>1</v>
      </c>
      <c r="P71" s="18">
        <v>1</v>
      </c>
      <c r="Q71" s="18">
        <v>1</v>
      </c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>
        <f t="shared" si="7"/>
        <v>10</v>
      </c>
      <c r="AH71" s="18">
        <f t="shared" si="8"/>
        <v>6</v>
      </c>
      <c r="AI71" s="22">
        <f t="shared" si="6"/>
        <v>0.2857142857142857</v>
      </c>
    </row>
    <row r="72" spans="1:35" x14ac:dyDescent="0.25">
      <c r="A72" s="3" t="s">
        <v>299</v>
      </c>
      <c r="B72" s="4" t="s">
        <v>300</v>
      </c>
      <c r="C72" s="4" t="s">
        <v>301</v>
      </c>
      <c r="D72" s="4" t="s">
        <v>208</v>
      </c>
      <c r="E72" s="14" t="s">
        <v>130</v>
      </c>
      <c r="F72" s="6" t="s">
        <v>289</v>
      </c>
      <c r="G72" s="6" t="s">
        <v>289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>
        <f t="shared" si="7"/>
        <v>0</v>
      </c>
      <c r="AH72" s="18">
        <f t="shared" si="8"/>
        <v>0</v>
      </c>
      <c r="AI72" s="22">
        <f t="shared" si="6"/>
        <v>0</v>
      </c>
    </row>
    <row r="73" spans="1:35" x14ac:dyDescent="0.25">
      <c r="A73" s="5" t="s">
        <v>302</v>
      </c>
      <c r="B73" s="4" t="s">
        <v>303</v>
      </c>
      <c r="C73" s="4" t="s">
        <v>304</v>
      </c>
      <c r="D73" s="4" t="s">
        <v>208</v>
      </c>
      <c r="E73" s="14" t="s">
        <v>130</v>
      </c>
      <c r="F73" s="6" t="s">
        <v>289</v>
      </c>
      <c r="G73" s="6" t="s">
        <v>289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>
        <f t="shared" si="7"/>
        <v>0</v>
      </c>
      <c r="AH73" s="18">
        <f t="shared" si="8"/>
        <v>0</v>
      </c>
      <c r="AI73" s="22">
        <f t="shared" si="6"/>
        <v>0</v>
      </c>
    </row>
    <row r="74" spans="1:35" x14ac:dyDescent="0.25">
      <c r="A74" s="3" t="s">
        <v>305</v>
      </c>
      <c r="B74" s="4" t="s">
        <v>306</v>
      </c>
      <c r="C74" s="4" t="s">
        <v>307</v>
      </c>
      <c r="D74" s="4" t="s">
        <v>208</v>
      </c>
      <c r="E74" s="14" t="s">
        <v>130</v>
      </c>
      <c r="F74" s="6" t="s">
        <v>289</v>
      </c>
      <c r="G74" s="6" t="s">
        <v>289</v>
      </c>
      <c r="H74" s="18"/>
      <c r="I74" s="18"/>
      <c r="J74" s="18"/>
      <c r="K74" s="18"/>
      <c r="L74" s="18"/>
      <c r="M74" s="18"/>
      <c r="N74" s="18"/>
      <c r="O74" s="18"/>
      <c r="P74" s="18">
        <v>1</v>
      </c>
      <c r="Q74" s="18">
        <v>1</v>
      </c>
      <c r="R74" s="18"/>
      <c r="S74" s="18"/>
      <c r="T74" s="18"/>
      <c r="U74" s="18"/>
      <c r="V74" s="18"/>
      <c r="W74" s="18"/>
      <c r="X74" s="18"/>
      <c r="Y74" s="18"/>
      <c r="Z74" s="18">
        <v>1</v>
      </c>
      <c r="AA74" s="18">
        <v>1</v>
      </c>
      <c r="AB74" s="18"/>
      <c r="AC74" s="18"/>
      <c r="AD74" s="18"/>
      <c r="AE74" s="18"/>
      <c r="AF74" s="18"/>
      <c r="AG74" s="18">
        <f t="shared" si="7"/>
        <v>4</v>
      </c>
      <c r="AH74" s="18">
        <f t="shared" si="8"/>
        <v>4</v>
      </c>
      <c r="AI74" s="22">
        <f t="shared" ref="AI74:AI105" si="9">AH74*8/168</f>
        <v>0.19047619047619047</v>
      </c>
    </row>
    <row r="75" spans="1:35" x14ac:dyDescent="0.25">
      <c r="A75" s="3">
        <v>858134744</v>
      </c>
      <c r="B75" s="6" t="s">
        <v>308</v>
      </c>
      <c r="C75" s="6" t="s">
        <v>309</v>
      </c>
      <c r="D75" s="4" t="s">
        <v>208</v>
      </c>
      <c r="E75" s="14" t="s">
        <v>130</v>
      </c>
      <c r="F75" s="6" t="s">
        <v>289</v>
      </c>
      <c r="G75" s="6" t="s">
        <v>289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>
        <f t="shared" si="7"/>
        <v>0</v>
      </c>
      <c r="AH75" s="18">
        <f t="shared" si="8"/>
        <v>0</v>
      </c>
      <c r="AI75" s="22">
        <f t="shared" si="9"/>
        <v>0</v>
      </c>
    </row>
    <row r="76" spans="1:35" x14ac:dyDescent="0.25">
      <c r="A76" s="5" t="s">
        <v>310</v>
      </c>
      <c r="B76" s="6" t="s">
        <v>311</v>
      </c>
      <c r="C76" s="6" t="s">
        <v>312</v>
      </c>
      <c r="D76" s="4" t="s">
        <v>208</v>
      </c>
      <c r="E76" s="14" t="s">
        <v>130</v>
      </c>
      <c r="F76" s="6" t="s">
        <v>289</v>
      </c>
      <c r="G76" s="6" t="s">
        <v>289</v>
      </c>
      <c r="H76" s="18"/>
      <c r="I76" s="18"/>
      <c r="J76" s="18"/>
      <c r="K76" s="18"/>
      <c r="L76" s="18"/>
      <c r="M76" s="18"/>
      <c r="N76" s="18"/>
      <c r="O76" s="18"/>
      <c r="P76" s="18"/>
      <c r="Q76" s="18">
        <v>1</v>
      </c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>
        <f t="shared" si="7"/>
        <v>1</v>
      </c>
      <c r="AH76" s="18">
        <f t="shared" si="8"/>
        <v>1</v>
      </c>
      <c r="AI76" s="22">
        <f t="shared" si="9"/>
        <v>4.7619047619047616E-2</v>
      </c>
    </row>
    <row r="77" spans="1:35" x14ac:dyDescent="0.25">
      <c r="A77" s="5" t="s">
        <v>316</v>
      </c>
      <c r="B77" s="6" t="s">
        <v>317</v>
      </c>
      <c r="C77" s="6" t="s">
        <v>318</v>
      </c>
      <c r="D77" s="4" t="s">
        <v>208</v>
      </c>
      <c r="E77" s="14" t="s">
        <v>130</v>
      </c>
      <c r="F77" s="6" t="s">
        <v>289</v>
      </c>
      <c r="G77" s="6" t="s">
        <v>289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>
        <v>1</v>
      </c>
      <c r="W77" s="18"/>
      <c r="X77" s="18"/>
      <c r="Y77" s="18"/>
      <c r="Z77" s="18"/>
      <c r="AA77" s="18"/>
      <c r="AB77" s="18"/>
      <c r="AC77" s="18">
        <v>1</v>
      </c>
      <c r="AD77" s="18"/>
      <c r="AE77" s="18"/>
      <c r="AF77" s="18"/>
      <c r="AG77" s="18">
        <f t="shared" si="7"/>
        <v>1</v>
      </c>
      <c r="AH77" s="18">
        <f t="shared" si="8"/>
        <v>2</v>
      </c>
      <c r="AI77" s="22">
        <f t="shared" si="9"/>
        <v>9.5238095238095233E-2</v>
      </c>
    </row>
    <row r="78" spans="1:35" x14ac:dyDescent="0.25">
      <c r="A78" s="3">
        <v>973022744</v>
      </c>
      <c r="B78" s="6" t="s">
        <v>319</v>
      </c>
      <c r="C78" s="6" t="s">
        <v>320</v>
      </c>
      <c r="D78" s="4" t="s">
        <v>208</v>
      </c>
      <c r="E78" s="14" t="s">
        <v>130</v>
      </c>
      <c r="F78" s="6" t="s">
        <v>289</v>
      </c>
      <c r="G78" s="6" t="s">
        <v>289</v>
      </c>
      <c r="H78" s="18">
        <v>1</v>
      </c>
      <c r="I78" s="18">
        <v>1</v>
      </c>
      <c r="J78" s="18">
        <v>1</v>
      </c>
      <c r="K78" s="18">
        <v>1</v>
      </c>
      <c r="L78" s="18">
        <v>1</v>
      </c>
      <c r="M78" s="18">
        <v>1</v>
      </c>
      <c r="N78" s="18">
        <v>1</v>
      </c>
      <c r="O78" s="18">
        <v>1</v>
      </c>
      <c r="P78" s="18">
        <v>1</v>
      </c>
      <c r="Q78" s="18">
        <v>1</v>
      </c>
      <c r="R78" s="18">
        <v>1</v>
      </c>
      <c r="S78" s="18">
        <v>1</v>
      </c>
      <c r="T78" s="18">
        <v>1</v>
      </c>
      <c r="U78" s="18">
        <v>1</v>
      </c>
      <c r="V78" s="18">
        <v>1</v>
      </c>
      <c r="W78" s="18">
        <v>1</v>
      </c>
      <c r="X78" s="18"/>
      <c r="Y78" s="18"/>
      <c r="Z78" s="18"/>
      <c r="AA78" s="18"/>
      <c r="AB78" s="18"/>
      <c r="AC78" s="18"/>
      <c r="AD78" s="18"/>
      <c r="AE78" s="18"/>
      <c r="AF78" s="18"/>
      <c r="AG78" s="18">
        <f t="shared" si="7"/>
        <v>16</v>
      </c>
      <c r="AH78" s="18">
        <f t="shared" si="8"/>
        <v>12</v>
      </c>
      <c r="AI78" s="22">
        <f t="shared" si="9"/>
        <v>0.5714285714285714</v>
      </c>
    </row>
    <row r="79" spans="1:35" x14ac:dyDescent="0.25">
      <c r="A79" s="5" t="s">
        <v>321</v>
      </c>
      <c r="B79" s="6" t="s">
        <v>322</v>
      </c>
      <c r="C79" s="6" t="s">
        <v>323</v>
      </c>
      <c r="D79" s="4" t="s">
        <v>208</v>
      </c>
      <c r="E79" s="14" t="s">
        <v>130</v>
      </c>
      <c r="F79" s="6" t="s">
        <v>289</v>
      </c>
      <c r="G79" s="6" t="s">
        <v>289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>
        <f t="shared" si="7"/>
        <v>0</v>
      </c>
      <c r="AH79" s="18">
        <f t="shared" si="8"/>
        <v>0</v>
      </c>
      <c r="AI79" s="22">
        <f t="shared" si="9"/>
        <v>0</v>
      </c>
    </row>
    <row r="80" spans="1:35" x14ac:dyDescent="0.25">
      <c r="A80" s="3" t="s">
        <v>324</v>
      </c>
      <c r="B80" s="6" t="s">
        <v>325</v>
      </c>
      <c r="C80" s="6" t="s">
        <v>326</v>
      </c>
      <c r="D80" s="4" t="s">
        <v>208</v>
      </c>
      <c r="E80" s="14" t="s">
        <v>130</v>
      </c>
      <c r="F80" s="6" t="s">
        <v>289</v>
      </c>
      <c r="G80" s="6" t="s">
        <v>289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>
        <f t="shared" si="7"/>
        <v>0</v>
      </c>
      <c r="AH80" s="18">
        <f t="shared" si="8"/>
        <v>0</v>
      </c>
      <c r="AI80" s="22">
        <f t="shared" si="9"/>
        <v>0</v>
      </c>
    </row>
    <row r="81" spans="1:35" x14ac:dyDescent="0.25">
      <c r="A81" s="5">
        <v>916792744</v>
      </c>
      <c r="B81" s="6" t="s">
        <v>313</v>
      </c>
      <c r="C81" s="6" t="s">
        <v>314</v>
      </c>
      <c r="D81" s="4" t="s">
        <v>208</v>
      </c>
      <c r="E81" s="14" t="s">
        <v>130</v>
      </c>
      <c r="F81" s="6" t="s">
        <v>315</v>
      </c>
      <c r="G81" s="6" t="s">
        <v>315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>
        <f t="shared" si="7"/>
        <v>0</v>
      </c>
      <c r="AH81" s="18">
        <f t="shared" si="8"/>
        <v>0</v>
      </c>
      <c r="AI81" s="22">
        <f t="shared" si="9"/>
        <v>0</v>
      </c>
    </row>
    <row r="82" spans="1:35" x14ac:dyDescent="0.25">
      <c r="A82" s="3" t="s">
        <v>205</v>
      </c>
      <c r="B82" s="4" t="s">
        <v>206</v>
      </c>
      <c r="C82" s="6" t="s">
        <v>207</v>
      </c>
      <c r="D82" s="4" t="s">
        <v>208</v>
      </c>
      <c r="E82" s="14" t="s">
        <v>130</v>
      </c>
      <c r="F82" s="6" t="s">
        <v>538</v>
      </c>
      <c r="G82" s="6" t="s">
        <v>209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>
        <f t="shared" si="7"/>
        <v>0</v>
      </c>
      <c r="AH82" s="18">
        <f t="shared" si="8"/>
        <v>0</v>
      </c>
      <c r="AI82" s="22">
        <f t="shared" si="9"/>
        <v>0</v>
      </c>
    </row>
    <row r="83" spans="1:35" x14ac:dyDescent="0.25">
      <c r="A83" s="5" t="s">
        <v>210</v>
      </c>
      <c r="B83" s="4" t="s">
        <v>211</v>
      </c>
      <c r="C83" s="4" t="s">
        <v>212</v>
      </c>
      <c r="D83" s="4" t="s">
        <v>208</v>
      </c>
      <c r="E83" s="14" t="s">
        <v>130</v>
      </c>
      <c r="F83" s="6" t="s">
        <v>538</v>
      </c>
      <c r="G83" s="6" t="s">
        <v>209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>
        <f t="shared" si="7"/>
        <v>0</v>
      </c>
      <c r="AH83" s="18">
        <f t="shared" si="8"/>
        <v>0</v>
      </c>
      <c r="AI83" s="22">
        <f t="shared" si="9"/>
        <v>0</v>
      </c>
    </row>
    <row r="84" spans="1:35" x14ac:dyDescent="0.25">
      <c r="A84" s="3" t="s">
        <v>213</v>
      </c>
      <c r="B84" s="4" t="s">
        <v>214</v>
      </c>
      <c r="C84" s="4" t="s">
        <v>215</v>
      </c>
      <c r="D84" s="4" t="s">
        <v>208</v>
      </c>
      <c r="E84" s="14" t="s">
        <v>130</v>
      </c>
      <c r="F84" s="6" t="s">
        <v>550</v>
      </c>
      <c r="G84" s="6" t="s">
        <v>209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>
        <f t="shared" si="7"/>
        <v>0</v>
      </c>
      <c r="AH84" s="18">
        <f t="shared" si="8"/>
        <v>0</v>
      </c>
      <c r="AI84" s="22">
        <f t="shared" si="9"/>
        <v>0</v>
      </c>
    </row>
    <row r="85" spans="1:35" x14ac:dyDescent="0.25">
      <c r="A85" s="3" t="s">
        <v>219</v>
      </c>
      <c r="B85" s="4" t="s">
        <v>220</v>
      </c>
      <c r="C85" s="4" t="s">
        <v>221</v>
      </c>
      <c r="D85" s="4" t="s">
        <v>208</v>
      </c>
      <c r="E85" s="14" t="s">
        <v>130</v>
      </c>
      <c r="F85" s="6" t="s">
        <v>550</v>
      </c>
      <c r="G85" s="6" t="s">
        <v>209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>
        <f t="shared" si="7"/>
        <v>0</v>
      </c>
      <c r="AH85" s="18">
        <f t="shared" si="8"/>
        <v>0</v>
      </c>
      <c r="AI85" s="22">
        <f t="shared" si="9"/>
        <v>0</v>
      </c>
    </row>
    <row r="86" spans="1:35" x14ac:dyDescent="0.25">
      <c r="A86" s="3" t="s">
        <v>222</v>
      </c>
      <c r="B86" s="4" t="s">
        <v>223</v>
      </c>
      <c r="C86" s="4" t="s">
        <v>224</v>
      </c>
      <c r="D86" s="4" t="s">
        <v>208</v>
      </c>
      <c r="E86" s="14" t="s">
        <v>130</v>
      </c>
      <c r="F86" s="6" t="s">
        <v>550</v>
      </c>
      <c r="G86" s="6" t="s">
        <v>209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>
        <f t="shared" si="7"/>
        <v>0</v>
      </c>
      <c r="AH86" s="18">
        <f t="shared" si="8"/>
        <v>0</v>
      </c>
      <c r="AI86" s="22">
        <f t="shared" si="9"/>
        <v>0</v>
      </c>
    </row>
    <row r="87" spans="1:35" x14ac:dyDescent="0.25">
      <c r="A87" s="3" t="s">
        <v>225</v>
      </c>
      <c r="B87" s="4" t="s">
        <v>226</v>
      </c>
      <c r="C87" s="4" t="s">
        <v>227</v>
      </c>
      <c r="D87" s="4" t="s">
        <v>208</v>
      </c>
      <c r="E87" s="14" t="s">
        <v>130</v>
      </c>
      <c r="F87" s="6" t="s">
        <v>538</v>
      </c>
      <c r="G87" s="6" t="s">
        <v>209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>
        <f t="shared" si="7"/>
        <v>0</v>
      </c>
      <c r="AH87" s="18">
        <f t="shared" si="8"/>
        <v>0</v>
      </c>
      <c r="AI87" s="22">
        <f t="shared" si="9"/>
        <v>0</v>
      </c>
    </row>
    <row r="88" spans="1:35" x14ac:dyDescent="0.25">
      <c r="A88" s="3" t="s">
        <v>228</v>
      </c>
      <c r="B88" s="4" t="s">
        <v>229</v>
      </c>
      <c r="C88" s="4" t="s">
        <v>230</v>
      </c>
      <c r="D88" s="4" t="s">
        <v>208</v>
      </c>
      <c r="E88" s="14" t="s">
        <v>130</v>
      </c>
      <c r="F88" s="6" t="s">
        <v>538</v>
      </c>
      <c r="G88" s="6" t="s">
        <v>209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>
        <f t="shared" si="7"/>
        <v>0</v>
      </c>
      <c r="AH88" s="18">
        <f t="shared" si="8"/>
        <v>0</v>
      </c>
      <c r="AI88" s="22">
        <f t="shared" si="9"/>
        <v>0</v>
      </c>
    </row>
    <row r="89" spans="1:35" x14ac:dyDescent="0.25">
      <c r="A89" s="3" t="s">
        <v>231</v>
      </c>
      <c r="B89" s="4" t="s">
        <v>232</v>
      </c>
      <c r="C89" s="4" t="s">
        <v>233</v>
      </c>
      <c r="D89" s="4" t="s">
        <v>208</v>
      </c>
      <c r="E89" s="14" t="s">
        <v>130</v>
      </c>
      <c r="F89" s="6" t="s">
        <v>538</v>
      </c>
      <c r="G89" s="6" t="s">
        <v>209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>
        <f t="shared" si="7"/>
        <v>0</v>
      </c>
      <c r="AH89" s="18">
        <f t="shared" si="8"/>
        <v>0</v>
      </c>
      <c r="AI89" s="22">
        <f t="shared" si="9"/>
        <v>0</v>
      </c>
    </row>
    <row r="90" spans="1:35" x14ac:dyDescent="0.25">
      <c r="A90" s="3" t="s">
        <v>234</v>
      </c>
      <c r="B90" s="4" t="s">
        <v>235</v>
      </c>
      <c r="C90" s="4" t="s">
        <v>236</v>
      </c>
      <c r="D90" s="4" t="s">
        <v>208</v>
      </c>
      <c r="E90" s="14" t="s">
        <v>130</v>
      </c>
      <c r="F90" s="6" t="s">
        <v>538</v>
      </c>
      <c r="G90" s="13" t="s">
        <v>209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>
        <f t="shared" si="7"/>
        <v>0</v>
      </c>
      <c r="AH90" s="18">
        <f t="shared" si="8"/>
        <v>0</v>
      </c>
      <c r="AI90" s="22">
        <f t="shared" si="9"/>
        <v>0</v>
      </c>
    </row>
    <row r="91" spans="1:35" x14ac:dyDescent="0.25">
      <c r="A91" s="3" t="s">
        <v>237</v>
      </c>
      <c r="B91" s="4" t="s">
        <v>238</v>
      </c>
      <c r="C91" s="4" t="s">
        <v>239</v>
      </c>
      <c r="D91" s="4" t="s">
        <v>208</v>
      </c>
      <c r="E91" s="14" t="s">
        <v>130</v>
      </c>
      <c r="F91" s="6" t="s">
        <v>538</v>
      </c>
      <c r="G91" s="6" t="s">
        <v>209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>
        <f t="shared" si="7"/>
        <v>0</v>
      </c>
      <c r="AH91" s="18">
        <f t="shared" si="8"/>
        <v>0</v>
      </c>
      <c r="AI91" s="22">
        <f t="shared" si="9"/>
        <v>0</v>
      </c>
    </row>
    <row r="92" spans="1:35" x14ac:dyDescent="0.25">
      <c r="A92" s="3" t="s">
        <v>240</v>
      </c>
      <c r="B92" s="4" t="s">
        <v>241</v>
      </c>
      <c r="C92" s="4" t="s">
        <v>242</v>
      </c>
      <c r="D92" s="4" t="s">
        <v>208</v>
      </c>
      <c r="E92" s="14" t="s">
        <v>130</v>
      </c>
      <c r="F92" s="6" t="s">
        <v>538</v>
      </c>
      <c r="G92" s="6" t="s">
        <v>209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>
        <f t="shared" si="7"/>
        <v>0</v>
      </c>
      <c r="AH92" s="18">
        <f t="shared" si="8"/>
        <v>0</v>
      </c>
      <c r="AI92" s="22">
        <f t="shared" si="9"/>
        <v>0</v>
      </c>
    </row>
    <row r="93" spans="1:35" x14ac:dyDescent="0.25">
      <c r="A93" s="3" t="s">
        <v>243</v>
      </c>
      <c r="B93" s="4" t="s">
        <v>244</v>
      </c>
      <c r="C93" s="4" t="s">
        <v>245</v>
      </c>
      <c r="D93" s="4" t="s">
        <v>208</v>
      </c>
      <c r="E93" s="14" t="s">
        <v>130</v>
      </c>
      <c r="F93" s="6" t="s">
        <v>538</v>
      </c>
      <c r="G93" s="6" t="s">
        <v>209</v>
      </c>
      <c r="H93" s="18">
        <v>1</v>
      </c>
      <c r="I93" s="18">
        <v>1</v>
      </c>
      <c r="J93" s="18">
        <v>1</v>
      </c>
      <c r="K93" s="18">
        <v>1</v>
      </c>
      <c r="L93" s="18">
        <v>1</v>
      </c>
      <c r="M93" s="18">
        <v>1</v>
      </c>
      <c r="N93" s="18">
        <v>1</v>
      </c>
      <c r="O93" s="18">
        <v>1</v>
      </c>
      <c r="P93" s="18">
        <v>1</v>
      </c>
      <c r="Q93" s="18">
        <v>1</v>
      </c>
      <c r="R93" s="18">
        <v>1</v>
      </c>
      <c r="S93" s="18">
        <v>1</v>
      </c>
      <c r="T93" s="18">
        <v>1</v>
      </c>
      <c r="U93" s="18">
        <v>1</v>
      </c>
      <c r="V93" s="18">
        <v>1</v>
      </c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>
        <f t="shared" si="7"/>
        <v>15</v>
      </c>
      <c r="AH93" s="18">
        <f t="shared" si="8"/>
        <v>11</v>
      </c>
      <c r="AI93" s="22">
        <f t="shared" si="9"/>
        <v>0.52380952380952384</v>
      </c>
    </row>
    <row r="94" spans="1:35" x14ac:dyDescent="0.25">
      <c r="A94" s="3">
        <v>896616744</v>
      </c>
      <c r="B94" s="4" t="s">
        <v>246</v>
      </c>
      <c r="C94" s="4" t="s">
        <v>247</v>
      </c>
      <c r="D94" s="4" t="s">
        <v>208</v>
      </c>
      <c r="E94" s="14" t="s">
        <v>130</v>
      </c>
      <c r="F94" s="6" t="s">
        <v>538</v>
      </c>
      <c r="G94" s="6" t="s">
        <v>209</v>
      </c>
      <c r="H94" s="18"/>
      <c r="I94" s="18"/>
      <c r="J94" s="18"/>
      <c r="K94" s="18"/>
      <c r="L94" s="18">
        <v>1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>
        <f t="shared" si="7"/>
        <v>1</v>
      </c>
      <c r="AH94" s="18">
        <f t="shared" si="8"/>
        <v>1</v>
      </c>
      <c r="AI94" s="22">
        <f t="shared" si="9"/>
        <v>4.7619047619047616E-2</v>
      </c>
    </row>
    <row r="95" spans="1:35" x14ac:dyDescent="0.25">
      <c r="A95" s="3" t="s">
        <v>251</v>
      </c>
      <c r="B95" s="4" t="s">
        <v>252</v>
      </c>
      <c r="C95" s="4" t="s">
        <v>253</v>
      </c>
      <c r="D95" s="4" t="s">
        <v>208</v>
      </c>
      <c r="E95" s="14" t="s">
        <v>130</v>
      </c>
      <c r="F95" s="6" t="s">
        <v>538</v>
      </c>
      <c r="G95" s="6" t="s">
        <v>209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>
        <f t="shared" si="7"/>
        <v>0</v>
      </c>
      <c r="AH95" s="18">
        <f t="shared" si="8"/>
        <v>0</v>
      </c>
      <c r="AI95" s="22">
        <f t="shared" si="9"/>
        <v>0</v>
      </c>
    </row>
    <row r="96" spans="1:35" x14ac:dyDescent="0.25">
      <c r="A96" s="3" t="s">
        <v>254</v>
      </c>
      <c r="B96" s="4" t="s">
        <v>255</v>
      </c>
      <c r="C96" s="4" t="s">
        <v>256</v>
      </c>
      <c r="D96" s="4" t="s">
        <v>208</v>
      </c>
      <c r="E96" s="14" t="s">
        <v>130</v>
      </c>
      <c r="F96" s="6" t="s">
        <v>550</v>
      </c>
      <c r="G96" s="6" t="s">
        <v>209</v>
      </c>
      <c r="H96" s="18"/>
      <c r="I96" s="18"/>
      <c r="J96" s="18"/>
      <c r="K96" s="18"/>
      <c r="L96" s="18">
        <v>1</v>
      </c>
      <c r="M96" s="18">
        <v>1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>
        <f t="shared" si="7"/>
        <v>2</v>
      </c>
      <c r="AH96" s="18">
        <f t="shared" si="8"/>
        <v>2</v>
      </c>
      <c r="AI96" s="22">
        <f t="shared" si="9"/>
        <v>9.5238095238095233E-2</v>
      </c>
    </row>
    <row r="97" spans="1:35" x14ac:dyDescent="0.25">
      <c r="A97" s="3" t="s">
        <v>260</v>
      </c>
      <c r="B97" s="4" t="s">
        <v>261</v>
      </c>
      <c r="C97" s="4" t="s">
        <v>262</v>
      </c>
      <c r="D97" s="4" t="s">
        <v>208</v>
      </c>
      <c r="E97" s="14" t="s">
        <v>130</v>
      </c>
      <c r="F97" s="6" t="s">
        <v>550</v>
      </c>
      <c r="G97" s="6" t="s">
        <v>209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>
        <f t="shared" si="7"/>
        <v>0</v>
      </c>
      <c r="AH97" s="18">
        <f t="shared" si="8"/>
        <v>0</v>
      </c>
      <c r="AI97" s="22">
        <f t="shared" si="9"/>
        <v>0</v>
      </c>
    </row>
    <row r="98" spans="1:35" x14ac:dyDescent="0.25">
      <c r="A98" s="3" t="s">
        <v>263</v>
      </c>
      <c r="B98" s="4" t="s">
        <v>264</v>
      </c>
      <c r="C98" s="4" t="s">
        <v>265</v>
      </c>
      <c r="D98" s="4" t="s">
        <v>208</v>
      </c>
      <c r="E98" s="14" t="s">
        <v>130</v>
      </c>
      <c r="F98" s="6" t="s">
        <v>538</v>
      </c>
      <c r="G98" s="13" t="s">
        <v>209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>
        <v>1</v>
      </c>
      <c r="W98" s="18"/>
      <c r="X98" s="18"/>
      <c r="Y98" s="18"/>
      <c r="Z98" s="18">
        <v>1</v>
      </c>
      <c r="AA98" s="18">
        <v>1</v>
      </c>
      <c r="AB98" s="18"/>
      <c r="AC98" s="18"/>
      <c r="AD98" s="18"/>
      <c r="AE98" s="18"/>
      <c r="AF98" s="18"/>
      <c r="AG98" s="18">
        <f t="shared" si="7"/>
        <v>3</v>
      </c>
      <c r="AH98" s="18">
        <f t="shared" si="8"/>
        <v>3</v>
      </c>
      <c r="AI98" s="22">
        <f t="shared" si="9"/>
        <v>0.14285714285714285</v>
      </c>
    </row>
    <row r="99" spans="1:35" x14ac:dyDescent="0.25">
      <c r="A99" s="3" t="s">
        <v>266</v>
      </c>
      <c r="B99" s="4" t="s">
        <v>267</v>
      </c>
      <c r="C99" s="4" t="s">
        <v>268</v>
      </c>
      <c r="D99" s="4" t="s">
        <v>208</v>
      </c>
      <c r="E99" s="14" t="s">
        <v>130</v>
      </c>
      <c r="F99" s="6" t="s">
        <v>550</v>
      </c>
      <c r="G99" s="6" t="s">
        <v>209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>
        <f t="shared" si="7"/>
        <v>0</v>
      </c>
      <c r="AH99" s="18">
        <f t="shared" si="8"/>
        <v>0</v>
      </c>
      <c r="AI99" s="22">
        <f t="shared" si="9"/>
        <v>0</v>
      </c>
    </row>
    <row r="100" spans="1:35" x14ac:dyDescent="0.25">
      <c r="A100" s="3" t="s">
        <v>269</v>
      </c>
      <c r="B100" s="4" t="s">
        <v>270</v>
      </c>
      <c r="C100" s="4" t="s">
        <v>271</v>
      </c>
      <c r="D100" s="4" t="s">
        <v>208</v>
      </c>
      <c r="E100" s="14" t="s">
        <v>130</v>
      </c>
      <c r="F100" s="6" t="s">
        <v>538</v>
      </c>
      <c r="G100" s="16" t="s">
        <v>209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>
        <v>1</v>
      </c>
      <c r="R100" s="18">
        <v>1</v>
      </c>
      <c r="S100" s="18">
        <v>1</v>
      </c>
      <c r="T100" s="18">
        <v>1</v>
      </c>
      <c r="U100" s="18">
        <v>1</v>
      </c>
      <c r="V100" s="18">
        <v>1</v>
      </c>
      <c r="W100" s="18">
        <v>1</v>
      </c>
      <c r="X100" s="18">
        <v>1</v>
      </c>
      <c r="Y100" s="18">
        <v>1</v>
      </c>
      <c r="Z100" s="18">
        <v>1</v>
      </c>
      <c r="AA100" s="18">
        <v>1</v>
      </c>
      <c r="AB100" s="18">
        <v>1</v>
      </c>
      <c r="AC100" s="18">
        <v>1</v>
      </c>
      <c r="AD100" s="18">
        <v>1</v>
      </c>
      <c r="AE100" s="18">
        <v>1</v>
      </c>
      <c r="AF100" s="18">
        <v>1</v>
      </c>
      <c r="AG100" s="18">
        <f>SUM(H100:AF100)</f>
        <v>16</v>
      </c>
      <c r="AH100" s="18">
        <f t="shared" si="8"/>
        <v>16</v>
      </c>
      <c r="AI100" s="22">
        <f t="shared" si="9"/>
        <v>0.76190476190476186</v>
      </c>
    </row>
    <row r="101" spans="1:35" x14ac:dyDescent="0.25">
      <c r="A101" s="3" t="s">
        <v>272</v>
      </c>
      <c r="B101" s="4" t="s">
        <v>273</v>
      </c>
      <c r="C101" s="4" t="s">
        <v>274</v>
      </c>
      <c r="D101" s="4" t="s">
        <v>208</v>
      </c>
      <c r="E101" s="14" t="s">
        <v>130</v>
      </c>
      <c r="F101" s="6" t="s">
        <v>538</v>
      </c>
      <c r="G101" s="6" t="s">
        <v>209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>
        <f t="shared" ref="AG101:AG108" si="10">SUM(H101:AA101)</f>
        <v>0</v>
      </c>
      <c r="AH101" s="18">
        <f t="shared" si="8"/>
        <v>0</v>
      </c>
      <c r="AI101" s="22">
        <f t="shared" si="9"/>
        <v>0</v>
      </c>
    </row>
    <row r="102" spans="1:35" x14ac:dyDescent="0.25">
      <c r="A102" s="3">
        <v>951946744</v>
      </c>
      <c r="B102" s="4" t="s">
        <v>278</v>
      </c>
      <c r="C102" s="4" t="s">
        <v>279</v>
      </c>
      <c r="D102" s="4" t="s">
        <v>208</v>
      </c>
      <c r="E102" s="14" t="s">
        <v>130</v>
      </c>
      <c r="F102" s="6" t="s">
        <v>538</v>
      </c>
      <c r="G102" s="6" t="s">
        <v>209</v>
      </c>
      <c r="H102" s="18"/>
      <c r="I102" s="18"/>
      <c r="J102" s="18"/>
      <c r="K102" s="18"/>
      <c r="L102" s="18">
        <v>1</v>
      </c>
      <c r="M102" s="18">
        <v>1</v>
      </c>
      <c r="N102" s="18">
        <v>1</v>
      </c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>
        <f t="shared" si="10"/>
        <v>3</v>
      </c>
      <c r="AH102" s="18">
        <f t="shared" si="8"/>
        <v>3</v>
      </c>
      <c r="AI102" s="22">
        <f t="shared" si="9"/>
        <v>0.14285714285714285</v>
      </c>
    </row>
    <row r="103" spans="1:35" x14ac:dyDescent="0.25">
      <c r="A103" s="3" t="s">
        <v>280</v>
      </c>
      <c r="B103" s="4" t="s">
        <v>281</v>
      </c>
      <c r="C103" s="4" t="s">
        <v>282</v>
      </c>
      <c r="D103" s="4" t="s">
        <v>208</v>
      </c>
      <c r="E103" s="14" t="s">
        <v>130</v>
      </c>
      <c r="F103" s="6" t="s">
        <v>538</v>
      </c>
      <c r="G103" s="6" t="s">
        <v>209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>
        <f t="shared" si="10"/>
        <v>0</v>
      </c>
      <c r="AH103" s="18">
        <f t="shared" si="8"/>
        <v>0</v>
      </c>
      <c r="AI103" s="22">
        <f t="shared" si="9"/>
        <v>0</v>
      </c>
    </row>
    <row r="104" spans="1:35" x14ac:dyDescent="0.25">
      <c r="A104" s="3" t="s">
        <v>283</v>
      </c>
      <c r="B104" s="4" t="s">
        <v>284</v>
      </c>
      <c r="C104" s="4" t="s">
        <v>285</v>
      </c>
      <c r="D104" s="4" t="s">
        <v>208</v>
      </c>
      <c r="E104" s="14" t="s">
        <v>130</v>
      </c>
      <c r="F104" s="6" t="s">
        <v>550</v>
      </c>
      <c r="G104" s="6" t="s">
        <v>209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>
        <f t="shared" si="10"/>
        <v>0</v>
      </c>
      <c r="AH104" s="18">
        <f t="shared" si="8"/>
        <v>0</v>
      </c>
      <c r="AI104" s="22">
        <f t="shared" si="9"/>
        <v>0</v>
      </c>
    </row>
    <row r="105" spans="1:35" x14ac:dyDescent="0.25">
      <c r="A105" s="3" t="s">
        <v>216</v>
      </c>
      <c r="B105" s="4" t="s">
        <v>217</v>
      </c>
      <c r="C105" s="4" t="s">
        <v>218</v>
      </c>
      <c r="D105" s="4" t="s">
        <v>208</v>
      </c>
      <c r="E105" s="14" t="s">
        <v>130</v>
      </c>
      <c r="F105" s="6" t="s">
        <v>538</v>
      </c>
      <c r="G105" s="6" t="s">
        <v>13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>
        <f t="shared" si="10"/>
        <v>0</v>
      </c>
      <c r="AH105" s="18">
        <f t="shared" si="8"/>
        <v>0</v>
      </c>
      <c r="AI105" s="22">
        <f t="shared" si="9"/>
        <v>0</v>
      </c>
    </row>
    <row r="106" spans="1:35" x14ac:dyDescent="0.25">
      <c r="A106" s="3" t="s">
        <v>248</v>
      </c>
      <c r="B106" s="4" t="s">
        <v>249</v>
      </c>
      <c r="C106" s="4" t="s">
        <v>250</v>
      </c>
      <c r="D106" s="4" t="s">
        <v>208</v>
      </c>
      <c r="E106" s="14" t="s">
        <v>130</v>
      </c>
      <c r="F106" s="6" t="s">
        <v>538</v>
      </c>
      <c r="G106" s="15" t="s">
        <v>13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>
        <f t="shared" si="10"/>
        <v>0</v>
      </c>
      <c r="AH106" s="18">
        <f t="shared" si="8"/>
        <v>0</v>
      </c>
      <c r="AI106" s="22">
        <f t="shared" ref="AI106:AI108" si="11">AH106*8/168</f>
        <v>0</v>
      </c>
    </row>
    <row r="107" spans="1:35" x14ac:dyDescent="0.25">
      <c r="A107" s="5" t="s">
        <v>257</v>
      </c>
      <c r="B107" s="4" t="s">
        <v>258</v>
      </c>
      <c r="C107" s="4" t="s">
        <v>259</v>
      </c>
      <c r="D107" s="4" t="s">
        <v>208</v>
      </c>
      <c r="E107" s="14" t="s">
        <v>130</v>
      </c>
      <c r="F107" s="6" t="s">
        <v>538</v>
      </c>
      <c r="G107" s="6" t="s">
        <v>13</v>
      </c>
      <c r="H107" s="18"/>
      <c r="I107" s="18"/>
      <c r="J107" s="18"/>
      <c r="K107" s="18"/>
      <c r="L107" s="18">
        <v>8</v>
      </c>
      <c r="M107" s="18">
        <v>8</v>
      </c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>
        <f t="shared" si="10"/>
        <v>16</v>
      </c>
      <c r="AH107" s="18">
        <f t="shared" si="8"/>
        <v>16</v>
      </c>
      <c r="AI107" s="22">
        <f t="shared" si="11"/>
        <v>0.76190476190476186</v>
      </c>
    </row>
    <row r="108" spans="1:35" x14ac:dyDescent="0.25">
      <c r="A108" s="3" t="s">
        <v>275</v>
      </c>
      <c r="B108" s="4" t="s">
        <v>276</v>
      </c>
      <c r="C108" s="4" t="s">
        <v>277</v>
      </c>
      <c r="D108" s="4" t="s">
        <v>208</v>
      </c>
      <c r="E108" s="14" t="s">
        <v>130</v>
      </c>
      <c r="F108" s="6" t="s">
        <v>538</v>
      </c>
      <c r="G108" s="6" t="s">
        <v>13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>
        <f t="shared" si="10"/>
        <v>0</v>
      </c>
      <c r="AH108" s="18">
        <f t="shared" si="8"/>
        <v>0</v>
      </c>
      <c r="AI108" s="22">
        <f t="shared" si="11"/>
        <v>0</v>
      </c>
    </row>
    <row r="109" spans="1:35" x14ac:dyDescent="0.25">
      <c r="A109" s="3" t="s">
        <v>391</v>
      </c>
      <c r="B109" s="4" t="s">
        <v>392</v>
      </c>
      <c r="C109" s="4" t="s">
        <v>393</v>
      </c>
      <c r="D109" s="4" t="s">
        <v>329</v>
      </c>
      <c r="E109" s="14" t="s">
        <v>12</v>
      </c>
      <c r="F109" s="6" t="s">
        <v>289</v>
      </c>
      <c r="G109" s="6" t="s">
        <v>289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>
        <f t="shared" ref="AG109:AG140" si="12">SUM(H109:T109)</f>
        <v>0</v>
      </c>
      <c r="AH109" s="18">
        <f t="shared" ref="AH109:AH130" si="13">SUM(H109:AF109)</f>
        <v>0</v>
      </c>
      <c r="AI109" s="22">
        <f t="shared" ref="AI109:AI124" si="14">AH109*8/152</f>
        <v>0</v>
      </c>
    </row>
    <row r="110" spans="1:35" x14ac:dyDescent="0.25">
      <c r="A110" s="3" t="s">
        <v>394</v>
      </c>
      <c r="B110" s="4" t="s">
        <v>395</v>
      </c>
      <c r="C110" s="4" t="s">
        <v>396</v>
      </c>
      <c r="D110" s="4" t="s">
        <v>329</v>
      </c>
      <c r="E110" s="14" t="s">
        <v>12</v>
      </c>
      <c r="F110" s="6" t="s">
        <v>289</v>
      </c>
      <c r="G110" s="17" t="s">
        <v>289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>
        <f t="shared" si="12"/>
        <v>0</v>
      </c>
      <c r="AH110" s="18">
        <f t="shared" si="13"/>
        <v>0</v>
      </c>
      <c r="AI110" s="22">
        <f t="shared" si="14"/>
        <v>0</v>
      </c>
    </row>
    <row r="111" spans="1:35" x14ac:dyDescent="0.25">
      <c r="A111" s="3" t="s">
        <v>414</v>
      </c>
      <c r="B111" s="6" t="s">
        <v>415</v>
      </c>
      <c r="C111" s="6" t="s">
        <v>416</v>
      </c>
      <c r="D111" s="4" t="s">
        <v>329</v>
      </c>
      <c r="E111" s="6" t="s">
        <v>12</v>
      </c>
      <c r="F111" s="6" t="s">
        <v>289</v>
      </c>
      <c r="G111" s="6" t="s">
        <v>289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>
        <f t="shared" si="12"/>
        <v>0</v>
      </c>
      <c r="AH111" s="18">
        <f t="shared" si="13"/>
        <v>0</v>
      </c>
      <c r="AI111" s="22">
        <f t="shared" si="14"/>
        <v>0</v>
      </c>
    </row>
    <row r="112" spans="1:35" x14ac:dyDescent="0.25">
      <c r="A112" s="5" t="s">
        <v>403</v>
      </c>
      <c r="B112" s="4" t="s">
        <v>404</v>
      </c>
      <c r="C112" s="4" t="s">
        <v>405</v>
      </c>
      <c r="D112" s="4" t="s">
        <v>329</v>
      </c>
      <c r="E112" s="14" t="s">
        <v>12</v>
      </c>
      <c r="F112" s="6" t="s">
        <v>289</v>
      </c>
      <c r="G112" s="6" t="s">
        <v>289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>
        <f t="shared" si="12"/>
        <v>0</v>
      </c>
      <c r="AH112" s="18">
        <f t="shared" si="13"/>
        <v>0</v>
      </c>
      <c r="AI112" s="22">
        <f t="shared" si="14"/>
        <v>0</v>
      </c>
    </row>
    <row r="113" spans="1:35" x14ac:dyDescent="0.25">
      <c r="A113" s="3" t="s">
        <v>400</v>
      </c>
      <c r="B113" s="4" t="s">
        <v>401</v>
      </c>
      <c r="C113" s="4" t="s">
        <v>402</v>
      </c>
      <c r="D113" s="4" t="s">
        <v>329</v>
      </c>
      <c r="E113" s="14" t="s">
        <v>12</v>
      </c>
      <c r="F113" s="6" t="s">
        <v>289</v>
      </c>
      <c r="G113" s="6" t="s">
        <v>289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>
        <f t="shared" si="12"/>
        <v>0</v>
      </c>
      <c r="AH113" s="18">
        <f t="shared" si="13"/>
        <v>0</v>
      </c>
      <c r="AI113" s="22">
        <f t="shared" si="14"/>
        <v>0</v>
      </c>
    </row>
    <row r="114" spans="1:35" x14ac:dyDescent="0.25">
      <c r="A114" s="3">
        <v>286899744</v>
      </c>
      <c r="B114" s="4" t="s">
        <v>406</v>
      </c>
      <c r="C114" s="4" t="s">
        <v>407</v>
      </c>
      <c r="D114" s="4" t="s">
        <v>329</v>
      </c>
      <c r="E114" s="14" t="s">
        <v>12</v>
      </c>
      <c r="F114" s="6" t="s">
        <v>289</v>
      </c>
      <c r="G114" s="6" t="s">
        <v>289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>
        <f t="shared" si="12"/>
        <v>0</v>
      </c>
      <c r="AH114" s="18">
        <f t="shared" si="13"/>
        <v>0</v>
      </c>
      <c r="AI114" s="22">
        <f t="shared" si="14"/>
        <v>0</v>
      </c>
    </row>
    <row r="115" spans="1:35" x14ac:dyDescent="0.25">
      <c r="A115" s="5" t="s">
        <v>423</v>
      </c>
      <c r="B115" s="6" t="s">
        <v>424</v>
      </c>
      <c r="C115" s="6" t="s">
        <v>425</v>
      </c>
      <c r="D115" s="4" t="s">
        <v>329</v>
      </c>
      <c r="E115" s="14" t="s">
        <v>12</v>
      </c>
      <c r="F115" s="6" t="s">
        <v>289</v>
      </c>
      <c r="G115" s="6" t="s">
        <v>289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>
        <f t="shared" si="12"/>
        <v>0</v>
      </c>
      <c r="AH115" s="18">
        <f t="shared" si="13"/>
        <v>0</v>
      </c>
      <c r="AI115" s="22">
        <f t="shared" si="14"/>
        <v>0</v>
      </c>
    </row>
    <row r="116" spans="1:35" x14ac:dyDescent="0.25">
      <c r="A116" s="5" t="s">
        <v>566</v>
      </c>
      <c r="B116" s="4" t="s">
        <v>412</v>
      </c>
      <c r="C116" s="4" t="s">
        <v>523</v>
      </c>
      <c r="D116" s="4" t="s">
        <v>329</v>
      </c>
      <c r="E116" s="14" t="s">
        <v>12</v>
      </c>
      <c r="F116" s="6" t="s">
        <v>289</v>
      </c>
      <c r="G116" s="6" t="s">
        <v>289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>
        <f t="shared" si="12"/>
        <v>0</v>
      </c>
      <c r="AH116" s="18">
        <f t="shared" si="13"/>
        <v>0</v>
      </c>
      <c r="AI116" s="22">
        <f t="shared" si="14"/>
        <v>0</v>
      </c>
    </row>
    <row r="117" spans="1:35" x14ac:dyDescent="0.25">
      <c r="A117" s="3" t="s">
        <v>417</v>
      </c>
      <c r="B117" s="6" t="s">
        <v>418</v>
      </c>
      <c r="C117" s="6" t="s">
        <v>419</v>
      </c>
      <c r="D117" s="4" t="s">
        <v>329</v>
      </c>
      <c r="E117" s="6" t="s">
        <v>12</v>
      </c>
      <c r="F117" s="6" t="s">
        <v>289</v>
      </c>
      <c r="G117" s="6" t="s">
        <v>289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>
        <f t="shared" si="12"/>
        <v>0</v>
      </c>
      <c r="AH117" s="18">
        <f t="shared" si="13"/>
        <v>0</v>
      </c>
      <c r="AI117" s="22">
        <f t="shared" si="14"/>
        <v>0</v>
      </c>
    </row>
    <row r="118" spans="1:35" x14ac:dyDescent="0.25">
      <c r="A118" s="3">
        <v>287802744</v>
      </c>
      <c r="B118" s="4" t="s">
        <v>327</v>
      </c>
      <c r="C118" s="4" t="s">
        <v>328</v>
      </c>
      <c r="D118" s="4" t="s">
        <v>329</v>
      </c>
      <c r="E118" s="14" t="s">
        <v>12</v>
      </c>
      <c r="F118" s="6" t="s">
        <v>538</v>
      </c>
      <c r="G118" s="13" t="s">
        <v>209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>
        <f t="shared" si="12"/>
        <v>0</v>
      </c>
      <c r="AH118" s="18">
        <f t="shared" si="13"/>
        <v>0</v>
      </c>
      <c r="AI118" s="22">
        <f t="shared" si="14"/>
        <v>0</v>
      </c>
    </row>
    <row r="119" spans="1:35" x14ac:dyDescent="0.25">
      <c r="A119" s="5" t="s">
        <v>370</v>
      </c>
      <c r="B119" s="4" t="s">
        <v>371</v>
      </c>
      <c r="C119" s="4" t="s">
        <v>372</v>
      </c>
      <c r="D119" s="4" t="s">
        <v>329</v>
      </c>
      <c r="E119" s="14" t="s">
        <v>12</v>
      </c>
      <c r="F119" s="6" t="s">
        <v>538</v>
      </c>
      <c r="G119" s="6" t="s">
        <v>209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>
        <f t="shared" si="12"/>
        <v>0</v>
      </c>
      <c r="AH119" s="18">
        <f t="shared" si="13"/>
        <v>0</v>
      </c>
      <c r="AI119" s="22">
        <f t="shared" si="14"/>
        <v>0</v>
      </c>
    </row>
    <row r="120" spans="1:35" x14ac:dyDescent="0.25">
      <c r="A120" s="3" t="s">
        <v>347</v>
      </c>
      <c r="B120" s="4" t="s">
        <v>348</v>
      </c>
      <c r="C120" s="4" t="s">
        <v>349</v>
      </c>
      <c r="D120" s="4" t="s">
        <v>329</v>
      </c>
      <c r="E120" s="14" t="s">
        <v>12</v>
      </c>
      <c r="F120" s="6" t="s">
        <v>550</v>
      </c>
      <c r="G120" s="6" t="s">
        <v>209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>
        <f t="shared" si="12"/>
        <v>0</v>
      </c>
      <c r="AH120" s="18">
        <f t="shared" si="13"/>
        <v>0</v>
      </c>
      <c r="AI120" s="22">
        <f t="shared" si="14"/>
        <v>0</v>
      </c>
    </row>
    <row r="121" spans="1:35" x14ac:dyDescent="0.25">
      <c r="A121" s="3" t="s">
        <v>397</v>
      </c>
      <c r="B121" s="4" t="s">
        <v>398</v>
      </c>
      <c r="C121" s="4" t="s">
        <v>399</v>
      </c>
      <c r="D121" s="4" t="s">
        <v>329</v>
      </c>
      <c r="E121" s="14" t="s">
        <v>12</v>
      </c>
      <c r="F121" s="6" t="s">
        <v>538</v>
      </c>
      <c r="G121" s="6" t="s">
        <v>209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>
        <v>1</v>
      </c>
      <c r="U121" s="18">
        <v>1</v>
      </c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>
        <f t="shared" si="12"/>
        <v>1</v>
      </c>
      <c r="AH121" s="18">
        <f t="shared" si="13"/>
        <v>2</v>
      </c>
      <c r="AI121" s="22">
        <f t="shared" si="14"/>
        <v>0.10526315789473684</v>
      </c>
    </row>
    <row r="122" spans="1:35" x14ac:dyDescent="0.25">
      <c r="A122" s="3" t="s">
        <v>356</v>
      </c>
      <c r="B122" s="4" t="s">
        <v>357</v>
      </c>
      <c r="C122" s="4" t="s">
        <v>358</v>
      </c>
      <c r="D122" s="4" t="s">
        <v>329</v>
      </c>
      <c r="E122" s="14" t="s">
        <v>12</v>
      </c>
      <c r="F122" s="6" t="s">
        <v>550</v>
      </c>
      <c r="G122" s="6" t="s">
        <v>209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>
        <f t="shared" si="12"/>
        <v>0</v>
      </c>
      <c r="AH122" s="18">
        <f t="shared" si="13"/>
        <v>0</v>
      </c>
      <c r="AI122" s="22">
        <f t="shared" si="14"/>
        <v>0</v>
      </c>
    </row>
    <row r="123" spans="1:35" x14ac:dyDescent="0.25">
      <c r="A123" s="3" t="s">
        <v>385</v>
      </c>
      <c r="B123" s="4" t="s">
        <v>386</v>
      </c>
      <c r="C123" s="4" t="s">
        <v>387</v>
      </c>
      <c r="D123" s="4" t="s">
        <v>329</v>
      </c>
      <c r="E123" s="14" t="s">
        <v>12</v>
      </c>
      <c r="F123" s="6" t="s">
        <v>550</v>
      </c>
      <c r="G123" s="13" t="s">
        <v>209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>
        <v>1</v>
      </c>
      <c r="AC123" s="18">
        <v>1</v>
      </c>
      <c r="AD123" s="18"/>
      <c r="AE123" s="18"/>
      <c r="AF123" s="18"/>
      <c r="AG123" s="18">
        <f t="shared" si="12"/>
        <v>0</v>
      </c>
      <c r="AH123" s="18">
        <f t="shared" si="13"/>
        <v>2</v>
      </c>
      <c r="AI123" s="22">
        <f t="shared" si="14"/>
        <v>0.10526315789473684</v>
      </c>
    </row>
    <row r="124" spans="1:35" x14ac:dyDescent="0.25">
      <c r="A124" s="3" t="s">
        <v>420</v>
      </c>
      <c r="B124" s="6" t="s">
        <v>421</v>
      </c>
      <c r="C124" s="6" t="s">
        <v>422</v>
      </c>
      <c r="D124" s="4" t="s">
        <v>329</v>
      </c>
      <c r="E124" s="14" t="s">
        <v>12</v>
      </c>
      <c r="F124" s="6" t="s">
        <v>550</v>
      </c>
      <c r="G124" s="6" t="s">
        <v>209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>
        <f t="shared" si="12"/>
        <v>0</v>
      </c>
      <c r="AH124" s="18">
        <f t="shared" si="13"/>
        <v>0</v>
      </c>
      <c r="AI124" s="22">
        <f t="shared" si="14"/>
        <v>0</v>
      </c>
    </row>
    <row r="125" spans="1:35" x14ac:dyDescent="0.25">
      <c r="A125" s="3" t="s">
        <v>553</v>
      </c>
      <c r="B125" s="4" t="s">
        <v>540</v>
      </c>
      <c r="C125" s="4" t="s">
        <v>554</v>
      </c>
      <c r="D125" s="4" t="s">
        <v>329</v>
      </c>
      <c r="E125" s="14" t="s">
        <v>12</v>
      </c>
      <c r="F125" s="6" t="s">
        <v>315</v>
      </c>
      <c r="G125" s="6" t="s">
        <v>209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>
        <v>1</v>
      </c>
      <c r="AF125" s="18">
        <v>1</v>
      </c>
      <c r="AG125" s="18">
        <f t="shared" si="12"/>
        <v>0</v>
      </c>
      <c r="AH125" s="18">
        <f t="shared" si="13"/>
        <v>2</v>
      </c>
      <c r="AI125" s="22">
        <f>AH125*8/168</f>
        <v>9.5238095238095233E-2</v>
      </c>
    </row>
    <row r="126" spans="1:35" x14ac:dyDescent="0.25">
      <c r="A126" s="5" t="s">
        <v>330</v>
      </c>
      <c r="B126" s="4" t="s">
        <v>331</v>
      </c>
      <c r="C126" s="4" t="s">
        <v>332</v>
      </c>
      <c r="D126" s="4" t="s">
        <v>329</v>
      </c>
      <c r="E126" s="14" t="s">
        <v>12</v>
      </c>
      <c r="F126" s="6" t="s">
        <v>538</v>
      </c>
      <c r="G126" s="14" t="s">
        <v>209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>
        <f t="shared" si="12"/>
        <v>0</v>
      </c>
      <c r="AH126" s="18">
        <f t="shared" si="13"/>
        <v>0</v>
      </c>
      <c r="AI126" s="22">
        <f>AH126*8/152</f>
        <v>0</v>
      </c>
    </row>
    <row r="127" spans="1:35" x14ac:dyDescent="0.25">
      <c r="A127" s="3" t="s">
        <v>367</v>
      </c>
      <c r="B127" s="4" t="s">
        <v>368</v>
      </c>
      <c r="C127" s="4" t="s">
        <v>369</v>
      </c>
      <c r="D127" s="4" t="s">
        <v>329</v>
      </c>
      <c r="E127" s="14" t="s">
        <v>12</v>
      </c>
      <c r="F127" s="6" t="s">
        <v>538</v>
      </c>
      <c r="G127" s="6" t="s">
        <v>209</v>
      </c>
      <c r="H127" s="18"/>
      <c r="I127" s="18"/>
      <c r="J127" s="18"/>
      <c r="K127" s="18"/>
      <c r="L127" s="18"/>
      <c r="M127" s="18"/>
      <c r="N127" s="18">
        <v>1</v>
      </c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>
        <v>1</v>
      </c>
      <c r="AF127" s="18"/>
      <c r="AG127" s="18">
        <f t="shared" si="12"/>
        <v>1</v>
      </c>
      <c r="AH127" s="18">
        <f t="shared" si="13"/>
        <v>2</v>
      </c>
      <c r="AI127" s="22">
        <f>AH127*8/152</f>
        <v>0.10526315789473684</v>
      </c>
    </row>
    <row r="128" spans="1:35" x14ac:dyDescent="0.25">
      <c r="A128" s="3" t="s">
        <v>555</v>
      </c>
      <c r="B128" s="4" t="s">
        <v>540</v>
      </c>
      <c r="C128" s="4" t="s">
        <v>556</v>
      </c>
      <c r="D128" s="4" t="s">
        <v>329</v>
      </c>
      <c r="E128" s="14" t="s">
        <v>12</v>
      </c>
      <c r="F128" s="6" t="s">
        <v>315</v>
      </c>
      <c r="G128" s="6" t="s">
        <v>209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>
        <v>1</v>
      </c>
      <c r="AF128" s="18">
        <v>1</v>
      </c>
      <c r="AG128" s="18">
        <f t="shared" si="12"/>
        <v>0</v>
      </c>
      <c r="AH128" s="18">
        <f t="shared" si="13"/>
        <v>2</v>
      </c>
      <c r="AI128" s="22">
        <f>AH128*8/168</f>
        <v>9.5238095238095233E-2</v>
      </c>
    </row>
    <row r="129" spans="1:35" x14ac:dyDescent="0.25">
      <c r="A129" s="3" t="s">
        <v>341</v>
      </c>
      <c r="B129" s="4" t="s">
        <v>342</v>
      </c>
      <c r="C129" s="4" t="s">
        <v>343</v>
      </c>
      <c r="D129" s="4" t="s">
        <v>329</v>
      </c>
      <c r="E129" s="14" t="s">
        <v>12</v>
      </c>
      <c r="F129" s="6" t="s">
        <v>550</v>
      </c>
      <c r="G129" s="6" t="s">
        <v>209</v>
      </c>
      <c r="H129" s="18"/>
      <c r="I129" s="18"/>
      <c r="J129" s="18"/>
      <c r="K129" s="18"/>
      <c r="L129" s="18"/>
      <c r="M129" s="18">
        <v>1</v>
      </c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>
        <f t="shared" si="12"/>
        <v>1</v>
      </c>
      <c r="AH129" s="18">
        <f t="shared" si="13"/>
        <v>1</v>
      </c>
      <c r="AI129" s="22">
        <f t="shared" ref="AI129:AI139" si="15">AH129*8/152</f>
        <v>5.2631578947368418E-2</v>
      </c>
    </row>
    <row r="130" spans="1:35" x14ac:dyDescent="0.25">
      <c r="A130" s="5" t="s">
        <v>344</v>
      </c>
      <c r="B130" s="4" t="s">
        <v>345</v>
      </c>
      <c r="C130" s="4" t="s">
        <v>346</v>
      </c>
      <c r="D130" s="4" t="s">
        <v>329</v>
      </c>
      <c r="E130" s="14" t="s">
        <v>12</v>
      </c>
      <c r="F130" s="6" t="s">
        <v>538</v>
      </c>
      <c r="G130" s="6" t="s">
        <v>209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>
        <v>1</v>
      </c>
      <c r="S130" s="18">
        <v>1</v>
      </c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>
        <f t="shared" si="12"/>
        <v>2</v>
      </c>
      <c r="AH130" s="18">
        <f t="shared" si="13"/>
        <v>2</v>
      </c>
      <c r="AI130" s="22">
        <f t="shared" si="15"/>
        <v>0.10526315789473684</v>
      </c>
    </row>
    <row r="131" spans="1:35" x14ac:dyDescent="0.25">
      <c r="A131" s="5" t="s">
        <v>408</v>
      </c>
      <c r="B131" s="4" t="s">
        <v>409</v>
      </c>
      <c r="C131" s="4" t="s">
        <v>410</v>
      </c>
      <c r="D131" s="4" t="s">
        <v>329</v>
      </c>
      <c r="E131" s="14" t="s">
        <v>12</v>
      </c>
      <c r="F131" s="6" t="s">
        <v>538</v>
      </c>
      <c r="G131" s="6" t="s">
        <v>209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>
        <v>1</v>
      </c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>
        <f t="shared" si="12"/>
        <v>1</v>
      </c>
      <c r="AH131" s="18">
        <f t="shared" ref="AH131:AH162" si="16">SUM(H131:AF131)</f>
        <v>1</v>
      </c>
      <c r="AI131" s="22">
        <f t="shared" si="15"/>
        <v>5.2631578947368418E-2</v>
      </c>
    </row>
    <row r="132" spans="1:35" x14ac:dyDescent="0.25">
      <c r="A132" s="3" t="s">
        <v>350</v>
      </c>
      <c r="B132" s="4" t="s">
        <v>351</v>
      </c>
      <c r="C132" s="4" t="s">
        <v>352</v>
      </c>
      <c r="D132" s="4" t="s">
        <v>329</v>
      </c>
      <c r="E132" s="14" t="s">
        <v>12</v>
      </c>
      <c r="F132" s="6" t="s">
        <v>538</v>
      </c>
      <c r="G132" s="6" t="s">
        <v>209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>
        <v>1</v>
      </c>
      <c r="R132" s="18">
        <v>1</v>
      </c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>
        <f t="shared" si="12"/>
        <v>2</v>
      </c>
      <c r="AH132" s="18">
        <f t="shared" si="16"/>
        <v>2</v>
      </c>
      <c r="AI132" s="22">
        <f t="shared" si="15"/>
        <v>0.10526315789473684</v>
      </c>
    </row>
    <row r="133" spans="1:35" x14ac:dyDescent="0.25">
      <c r="A133" s="3" t="s">
        <v>376</v>
      </c>
      <c r="B133" s="4" t="s">
        <v>377</v>
      </c>
      <c r="C133" s="4" t="s">
        <v>378</v>
      </c>
      <c r="D133" s="4" t="s">
        <v>329</v>
      </c>
      <c r="E133" s="14" t="s">
        <v>12</v>
      </c>
      <c r="F133" s="6" t="s">
        <v>538</v>
      </c>
      <c r="G133" s="6" t="s">
        <v>209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>
        <v>1</v>
      </c>
      <c r="AF133" s="18">
        <v>1</v>
      </c>
      <c r="AG133" s="18">
        <f t="shared" si="12"/>
        <v>0</v>
      </c>
      <c r="AH133" s="18">
        <f t="shared" si="16"/>
        <v>2</v>
      </c>
      <c r="AI133" s="22">
        <f t="shared" si="15"/>
        <v>0.10526315789473684</v>
      </c>
    </row>
    <row r="134" spans="1:35" x14ac:dyDescent="0.25">
      <c r="A134" s="3" t="s">
        <v>338</v>
      </c>
      <c r="B134" s="4" t="s">
        <v>339</v>
      </c>
      <c r="C134" s="4" t="s">
        <v>340</v>
      </c>
      <c r="D134" s="4" t="s">
        <v>329</v>
      </c>
      <c r="E134" s="14" t="s">
        <v>12</v>
      </c>
      <c r="F134" s="6" t="s">
        <v>538</v>
      </c>
      <c r="G134" s="6" t="s">
        <v>209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>
        <f t="shared" si="12"/>
        <v>0</v>
      </c>
      <c r="AH134" s="18">
        <f t="shared" si="16"/>
        <v>0</v>
      </c>
      <c r="AI134" s="22">
        <f t="shared" si="15"/>
        <v>0</v>
      </c>
    </row>
    <row r="135" spans="1:35" ht="12" x14ac:dyDescent="0.25">
      <c r="A135" s="3" t="s">
        <v>567</v>
      </c>
      <c r="B135" s="4" t="s">
        <v>380</v>
      </c>
      <c r="C135" s="31" t="s">
        <v>524</v>
      </c>
      <c r="D135" s="4" t="s">
        <v>329</v>
      </c>
      <c r="E135" s="14" t="s">
        <v>12</v>
      </c>
      <c r="F135" s="6" t="s">
        <v>550</v>
      </c>
      <c r="G135" s="4" t="s">
        <v>209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>
        <f t="shared" si="12"/>
        <v>0</v>
      </c>
      <c r="AH135" s="18">
        <f t="shared" si="16"/>
        <v>0</v>
      </c>
      <c r="AI135" s="22">
        <f t="shared" si="15"/>
        <v>0</v>
      </c>
    </row>
    <row r="136" spans="1:35" x14ac:dyDescent="0.25">
      <c r="A136" s="3" t="s">
        <v>373</v>
      </c>
      <c r="B136" s="4" t="s">
        <v>374</v>
      </c>
      <c r="C136" s="4" t="s">
        <v>375</v>
      </c>
      <c r="D136" s="4" t="s">
        <v>329</v>
      </c>
      <c r="E136" s="14" t="s">
        <v>12</v>
      </c>
      <c r="F136" s="6" t="s">
        <v>550</v>
      </c>
      <c r="G136" s="13" t="s">
        <v>209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>
        <f t="shared" si="12"/>
        <v>0</v>
      </c>
      <c r="AH136" s="18">
        <f t="shared" si="16"/>
        <v>0</v>
      </c>
      <c r="AI136" s="22">
        <f t="shared" si="15"/>
        <v>0</v>
      </c>
    </row>
    <row r="137" spans="1:35" x14ac:dyDescent="0.25">
      <c r="A137" s="3" t="s">
        <v>528</v>
      </c>
      <c r="B137" s="4" t="s">
        <v>529</v>
      </c>
      <c r="C137" s="4" t="s">
        <v>530</v>
      </c>
      <c r="D137" s="4" t="s">
        <v>329</v>
      </c>
      <c r="E137" s="14" t="s">
        <v>12</v>
      </c>
      <c r="F137" s="6" t="s">
        <v>315</v>
      </c>
      <c r="G137" s="6" t="s">
        <v>209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>
        <f t="shared" si="12"/>
        <v>0</v>
      </c>
      <c r="AH137" s="18">
        <f t="shared" si="16"/>
        <v>0</v>
      </c>
      <c r="AI137" s="22">
        <f t="shared" si="15"/>
        <v>0</v>
      </c>
    </row>
    <row r="138" spans="1:35" x14ac:dyDescent="0.25">
      <c r="A138" s="3">
        <v>984797744</v>
      </c>
      <c r="B138" s="4" t="s">
        <v>333</v>
      </c>
      <c r="C138" s="4" t="s">
        <v>334</v>
      </c>
      <c r="D138" s="4" t="s">
        <v>329</v>
      </c>
      <c r="E138" s="14" t="s">
        <v>12</v>
      </c>
      <c r="F138" s="6" t="s">
        <v>538</v>
      </c>
      <c r="G138" s="6" t="s">
        <v>209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>
        <f t="shared" si="12"/>
        <v>0</v>
      </c>
      <c r="AH138" s="18">
        <f t="shared" si="16"/>
        <v>0</v>
      </c>
      <c r="AI138" s="22">
        <f t="shared" si="15"/>
        <v>0</v>
      </c>
    </row>
    <row r="139" spans="1:35" x14ac:dyDescent="0.25">
      <c r="A139" s="5" t="s">
        <v>359</v>
      </c>
      <c r="B139" s="4" t="s">
        <v>360</v>
      </c>
      <c r="C139" s="4" t="s">
        <v>361</v>
      </c>
      <c r="D139" s="4" t="s">
        <v>329</v>
      </c>
      <c r="E139" s="14" t="s">
        <v>12</v>
      </c>
      <c r="F139" s="6" t="s">
        <v>538</v>
      </c>
      <c r="G139" s="6" t="s">
        <v>209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>
        <f t="shared" si="12"/>
        <v>0</v>
      </c>
      <c r="AH139" s="18">
        <f t="shared" si="16"/>
        <v>0</v>
      </c>
      <c r="AI139" s="22">
        <f t="shared" si="15"/>
        <v>0</v>
      </c>
    </row>
    <row r="140" spans="1:35" x14ac:dyDescent="0.25">
      <c r="A140" s="3" t="s">
        <v>557</v>
      </c>
      <c r="B140" s="4" t="s">
        <v>540</v>
      </c>
      <c r="C140" s="4" t="s">
        <v>558</v>
      </c>
      <c r="D140" s="4" t="s">
        <v>329</v>
      </c>
      <c r="E140" s="14" t="s">
        <v>12</v>
      </c>
      <c r="F140" s="6" t="s">
        <v>315</v>
      </c>
      <c r="G140" s="6" t="s">
        <v>209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>
        <f t="shared" si="12"/>
        <v>0</v>
      </c>
      <c r="AH140" s="18">
        <f t="shared" si="16"/>
        <v>0</v>
      </c>
      <c r="AI140" s="22">
        <f>AH140*8/168</f>
        <v>0</v>
      </c>
    </row>
    <row r="141" spans="1:35" x14ac:dyDescent="0.25">
      <c r="A141" s="3" t="s">
        <v>353</v>
      </c>
      <c r="B141" s="4" t="s">
        <v>354</v>
      </c>
      <c r="C141" s="4" t="s">
        <v>355</v>
      </c>
      <c r="D141" s="4" t="s">
        <v>329</v>
      </c>
      <c r="E141" s="14" t="s">
        <v>12</v>
      </c>
      <c r="F141" s="6" t="s">
        <v>550</v>
      </c>
      <c r="G141" s="6" t="s">
        <v>209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>
        <f t="shared" ref="AG141:AG172" si="17">SUM(H141:T141)</f>
        <v>0</v>
      </c>
      <c r="AH141" s="18">
        <f t="shared" si="16"/>
        <v>0</v>
      </c>
      <c r="AI141" s="22">
        <f t="shared" ref="AI141:AI149" si="18">AH141*8/152</f>
        <v>0</v>
      </c>
    </row>
    <row r="142" spans="1:35" x14ac:dyDescent="0.25">
      <c r="A142" s="3" t="s">
        <v>388</v>
      </c>
      <c r="B142" s="4" t="s">
        <v>389</v>
      </c>
      <c r="C142" s="4" t="s">
        <v>390</v>
      </c>
      <c r="D142" s="4" t="s">
        <v>329</v>
      </c>
      <c r="E142" s="14" t="s">
        <v>12</v>
      </c>
      <c r="F142" s="6" t="s">
        <v>538</v>
      </c>
      <c r="G142" s="6" t="s">
        <v>209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>
        <f t="shared" si="17"/>
        <v>0</v>
      </c>
      <c r="AH142" s="18">
        <f t="shared" si="16"/>
        <v>0</v>
      </c>
      <c r="AI142" s="22">
        <f t="shared" si="18"/>
        <v>0</v>
      </c>
    </row>
    <row r="143" spans="1:35" x14ac:dyDescent="0.25">
      <c r="A143" s="5" t="s">
        <v>362</v>
      </c>
      <c r="B143" s="4" t="s">
        <v>363</v>
      </c>
      <c r="C143" s="4" t="s">
        <v>364</v>
      </c>
      <c r="D143" s="4" t="s">
        <v>329</v>
      </c>
      <c r="E143" s="14" t="s">
        <v>12</v>
      </c>
      <c r="F143" s="6" t="s">
        <v>538</v>
      </c>
      <c r="G143" s="6" t="s">
        <v>209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>
        <f t="shared" si="17"/>
        <v>0</v>
      </c>
      <c r="AH143" s="18">
        <f t="shared" si="16"/>
        <v>0</v>
      </c>
      <c r="AI143" s="22">
        <f t="shared" si="18"/>
        <v>0</v>
      </c>
    </row>
    <row r="144" spans="1:35" x14ac:dyDescent="0.25">
      <c r="A144" s="3">
        <v>417934744</v>
      </c>
      <c r="B144" s="4" t="s">
        <v>365</v>
      </c>
      <c r="C144" s="4" t="s">
        <v>366</v>
      </c>
      <c r="D144" s="4" t="s">
        <v>329</v>
      </c>
      <c r="E144" s="14" t="s">
        <v>12</v>
      </c>
      <c r="F144" s="6" t="s">
        <v>550</v>
      </c>
      <c r="G144" s="6" t="s">
        <v>209</v>
      </c>
      <c r="H144" s="18"/>
      <c r="I144" s="18"/>
      <c r="J144" s="18"/>
      <c r="K144" s="18"/>
      <c r="L144" s="18"/>
      <c r="M144" s="18">
        <v>1</v>
      </c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>
        <f t="shared" si="17"/>
        <v>1</v>
      </c>
      <c r="AH144" s="18">
        <f t="shared" si="16"/>
        <v>1</v>
      </c>
      <c r="AI144" s="22">
        <f t="shared" si="18"/>
        <v>5.2631578947368418E-2</v>
      </c>
    </row>
    <row r="145" spans="1:35" x14ac:dyDescent="0.25">
      <c r="A145" s="3">
        <v>137082744</v>
      </c>
      <c r="B145" s="4" t="s">
        <v>426</v>
      </c>
      <c r="C145" s="4" t="s">
        <v>427</v>
      </c>
      <c r="D145" s="4" t="s">
        <v>428</v>
      </c>
      <c r="E145" s="14" t="s">
        <v>12</v>
      </c>
      <c r="F145" s="6" t="s">
        <v>538</v>
      </c>
      <c r="G145" s="6" t="s">
        <v>209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>
        <f t="shared" si="17"/>
        <v>0</v>
      </c>
      <c r="AH145" s="18">
        <f t="shared" si="16"/>
        <v>0</v>
      </c>
      <c r="AI145" s="22">
        <f t="shared" si="18"/>
        <v>0</v>
      </c>
    </row>
    <row r="146" spans="1:35" x14ac:dyDescent="0.25">
      <c r="A146" s="5" t="s">
        <v>382</v>
      </c>
      <c r="B146" s="4" t="s">
        <v>383</v>
      </c>
      <c r="C146" s="4" t="s">
        <v>384</v>
      </c>
      <c r="D146" s="4" t="s">
        <v>329</v>
      </c>
      <c r="E146" s="14" t="s">
        <v>12</v>
      </c>
      <c r="F146" s="6" t="s">
        <v>550</v>
      </c>
      <c r="G146" s="6" t="s">
        <v>209</v>
      </c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>
        <f t="shared" si="17"/>
        <v>0</v>
      </c>
      <c r="AH146" s="18">
        <f t="shared" si="16"/>
        <v>0</v>
      </c>
      <c r="AI146" s="22">
        <f t="shared" si="18"/>
        <v>0</v>
      </c>
    </row>
    <row r="147" spans="1:35" x14ac:dyDescent="0.25">
      <c r="A147" s="5" t="s">
        <v>335</v>
      </c>
      <c r="B147" s="4" t="s">
        <v>336</v>
      </c>
      <c r="C147" s="4" t="s">
        <v>337</v>
      </c>
      <c r="D147" s="4" t="s">
        <v>329</v>
      </c>
      <c r="E147" s="14" t="s">
        <v>12</v>
      </c>
      <c r="F147" s="6" t="s">
        <v>538</v>
      </c>
      <c r="G147" s="6" t="s">
        <v>209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>
        <f t="shared" si="17"/>
        <v>0</v>
      </c>
      <c r="AH147" s="18">
        <f t="shared" si="16"/>
        <v>0</v>
      </c>
      <c r="AI147" s="22">
        <f t="shared" si="18"/>
        <v>0</v>
      </c>
    </row>
    <row r="148" spans="1:35" x14ac:dyDescent="0.25">
      <c r="A148" s="5" t="s">
        <v>435</v>
      </c>
      <c r="B148" s="4" t="s">
        <v>436</v>
      </c>
      <c r="C148" s="4" t="s">
        <v>437</v>
      </c>
      <c r="D148" s="4" t="s">
        <v>428</v>
      </c>
      <c r="E148" s="14" t="s">
        <v>12</v>
      </c>
      <c r="F148" s="6" t="s">
        <v>315</v>
      </c>
      <c r="G148" s="6" t="s">
        <v>315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>
        <f t="shared" si="17"/>
        <v>0</v>
      </c>
      <c r="AH148" s="18">
        <f t="shared" si="16"/>
        <v>0</v>
      </c>
      <c r="AI148" s="22">
        <f t="shared" si="18"/>
        <v>0</v>
      </c>
    </row>
    <row r="149" spans="1:35" x14ac:dyDescent="0.25">
      <c r="A149" s="55" t="s">
        <v>432</v>
      </c>
      <c r="B149" s="56" t="s">
        <v>433</v>
      </c>
      <c r="C149" s="56" t="s">
        <v>434</v>
      </c>
      <c r="D149" s="56" t="s">
        <v>428</v>
      </c>
      <c r="E149" s="57" t="s">
        <v>12</v>
      </c>
      <c r="F149" s="6" t="s">
        <v>315</v>
      </c>
      <c r="G149" s="58" t="s">
        <v>315</v>
      </c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>
        <f t="shared" si="17"/>
        <v>0</v>
      </c>
      <c r="AH149" s="59">
        <f t="shared" si="16"/>
        <v>0</v>
      </c>
      <c r="AI149" s="60">
        <f t="shared" si="18"/>
        <v>0</v>
      </c>
    </row>
    <row r="150" spans="1:35" x14ac:dyDescent="0.25">
      <c r="A150" s="3" t="s">
        <v>551</v>
      </c>
      <c r="B150" s="4" t="s">
        <v>540</v>
      </c>
      <c r="C150" s="4" t="s">
        <v>552</v>
      </c>
      <c r="D150" s="4" t="s">
        <v>329</v>
      </c>
      <c r="E150" s="14" t="s">
        <v>12</v>
      </c>
      <c r="F150" s="6" t="s">
        <v>315</v>
      </c>
      <c r="G150" s="6" t="s">
        <v>209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>
        <f t="shared" si="17"/>
        <v>0</v>
      </c>
      <c r="AH150" s="18">
        <f t="shared" si="16"/>
        <v>0</v>
      </c>
      <c r="AI150" s="22">
        <f>AH150*8/168</f>
        <v>0</v>
      </c>
    </row>
    <row r="151" spans="1:35" x14ac:dyDescent="0.25">
      <c r="A151" s="5" t="s">
        <v>429</v>
      </c>
      <c r="B151" s="4" t="s">
        <v>430</v>
      </c>
      <c r="C151" s="4" t="s">
        <v>431</v>
      </c>
      <c r="D151" s="4" t="s">
        <v>428</v>
      </c>
      <c r="E151" s="14" t="s">
        <v>12</v>
      </c>
      <c r="F151" s="6" t="s">
        <v>179</v>
      </c>
      <c r="G151" s="6" t="s">
        <v>179</v>
      </c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>
        <f t="shared" si="17"/>
        <v>0</v>
      </c>
      <c r="AH151" s="18">
        <f t="shared" si="16"/>
        <v>0</v>
      </c>
      <c r="AI151" s="22">
        <f t="shared" ref="AI151:AI169" si="19">AH151*8/152</f>
        <v>0</v>
      </c>
    </row>
    <row r="152" spans="1:35" x14ac:dyDescent="0.25">
      <c r="A152" s="3" t="s">
        <v>451</v>
      </c>
      <c r="B152" s="4" t="s">
        <v>452</v>
      </c>
      <c r="C152" s="4" t="s">
        <v>453</v>
      </c>
      <c r="D152" s="4" t="s">
        <v>441</v>
      </c>
      <c r="E152" s="14" t="s">
        <v>12</v>
      </c>
      <c r="F152" s="6" t="s">
        <v>315</v>
      </c>
      <c r="G152" s="6" t="s">
        <v>454</v>
      </c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>
        <f t="shared" si="17"/>
        <v>0</v>
      </c>
      <c r="AH152" s="18">
        <f t="shared" si="16"/>
        <v>0</v>
      </c>
      <c r="AI152" s="22">
        <f t="shared" si="19"/>
        <v>0</v>
      </c>
    </row>
    <row r="153" spans="1:35" x14ac:dyDescent="0.25">
      <c r="A153" s="5" t="s">
        <v>480</v>
      </c>
      <c r="B153" s="4" t="s">
        <v>481</v>
      </c>
      <c r="C153" s="4" t="s">
        <v>482</v>
      </c>
      <c r="D153" s="4" t="s">
        <v>441</v>
      </c>
      <c r="E153" s="14" t="s">
        <v>12</v>
      </c>
      <c r="F153" s="6" t="s">
        <v>315</v>
      </c>
      <c r="G153" s="6" t="s">
        <v>454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>
        <f t="shared" si="17"/>
        <v>0</v>
      </c>
      <c r="AH153" s="18">
        <f t="shared" si="16"/>
        <v>0</v>
      </c>
      <c r="AI153" s="22">
        <f t="shared" si="19"/>
        <v>0</v>
      </c>
    </row>
    <row r="154" spans="1:35" x14ac:dyDescent="0.25">
      <c r="A154" s="5" t="s">
        <v>513</v>
      </c>
      <c r="B154" s="6" t="s">
        <v>514</v>
      </c>
      <c r="C154" s="6" t="s">
        <v>515</v>
      </c>
      <c r="D154" s="4" t="s">
        <v>441</v>
      </c>
      <c r="E154" s="14" t="s">
        <v>12</v>
      </c>
      <c r="F154" s="6" t="s">
        <v>315</v>
      </c>
      <c r="G154" s="6" t="s">
        <v>454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>
        <f t="shared" si="17"/>
        <v>0</v>
      </c>
      <c r="AH154" s="18">
        <f t="shared" si="16"/>
        <v>0</v>
      </c>
      <c r="AI154" s="22">
        <f t="shared" si="19"/>
        <v>0</v>
      </c>
    </row>
    <row r="155" spans="1:35" x14ac:dyDescent="0.25">
      <c r="A155" s="3" t="s">
        <v>438</v>
      </c>
      <c r="B155" s="4" t="s">
        <v>439</v>
      </c>
      <c r="C155" s="4" t="s">
        <v>440</v>
      </c>
      <c r="D155" s="4" t="s">
        <v>441</v>
      </c>
      <c r="E155" s="14" t="s">
        <v>12</v>
      </c>
      <c r="F155" s="6" t="s">
        <v>179</v>
      </c>
      <c r="G155" s="6" t="s">
        <v>131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>
        <v>1</v>
      </c>
      <c r="W155" s="18">
        <v>1</v>
      </c>
      <c r="X155" s="18"/>
      <c r="Y155" s="18"/>
      <c r="Z155" s="18"/>
      <c r="AA155" s="18"/>
      <c r="AB155" s="18"/>
      <c r="AC155" s="18"/>
      <c r="AD155" s="18"/>
      <c r="AE155" s="18"/>
      <c r="AF155" s="18"/>
      <c r="AG155" s="18">
        <f t="shared" si="17"/>
        <v>0</v>
      </c>
      <c r="AH155" s="18">
        <f t="shared" si="16"/>
        <v>2</v>
      </c>
      <c r="AI155" s="22">
        <f t="shared" si="19"/>
        <v>0.10526315789473684</v>
      </c>
    </row>
    <row r="156" spans="1:35" x14ac:dyDescent="0.25">
      <c r="A156" s="5" t="s">
        <v>442</v>
      </c>
      <c r="B156" s="4" t="s">
        <v>443</v>
      </c>
      <c r="C156" s="4" t="s">
        <v>444</v>
      </c>
      <c r="D156" s="4" t="s">
        <v>441</v>
      </c>
      <c r="E156" s="14" t="s">
        <v>12</v>
      </c>
      <c r="F156" s="6" t="s">
        <v>179</v>
      </c>
      <c r="G156" s="6" t="s">
        <v>131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>
        <f t="shared" si="17"/>
        <v>0</v>
      </c>
      <c r="AH156" s="18">
        <f t="shared" si="16"/>
        <v>0</v>
      </c>
      <c r="AI156" s="22">
        <f t="shared" si="19"/>
        <v>0</v>
      </c>
    </row>
    <row r="157" spans="1:35" x14ac:dyDescent="0.25">
      <c r="A157" s="3" t="s">
        <v>445</v>
      </c>
      <c r="B157" s="4" t="s">
        <v>446</v>
      </c>
      <c r="C157" s="4" t="s">
        <v>447</v>
      </c>
      <c r="D157" s="4" t="s">
        <v>441</v>
      </c>
      <c r="E157" s="14" t="s">
        <v>12</v>
      </c>
      <c r="F157" s="6" t="s">
        <v>179</v>
      </c>
      <c r="G157" s="6" t="s">
        <v>131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>
        <v>1</v>
      </c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>
        <f t="shared" si="17"/>
        <v>0</v>
      </c>
      <c r="AH157" s="18">
        <f t="shared" si="16"/>
        <v>1</v>
      </c>
      <c r="AI157" s="22">
        <f t="shared" si="19"/>
        <v>5.2631578947368418E-2</v>
      </c>
    </row>
    <row r="158" spans="1:35" x14ac:dyDescent="0.25">
      <c r="A158" s="5" t="s">
        <v>448</v>
      </c>
      <c r="B158" s="4" t="s">
        <v>449</v>
      </c>
      <c r="C158" s="4" t="s">
        <v>450</v>
      </c>
      <c r="D158" s="4" t="s">
        <v>441</v>
      </c>
      <c r="E158" s="14" t="s">
        <v>12</v>
      </c>
      <c r="F158" s="6" t="s">
        <v>179</v>
      </c>
      <c r="G158" s="6" t="s">
        <v>131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>
        <f t="shared" si="17"/>
        <v>0</v>
      </c>
      <c r="AH158" s="18">
        <f t="shared" si="16"/>
        <v>0</v>
      </c>
      <c r="AI158" s="22">
        <f t="shared" si="19"/>
        <v>0</v>
      </c>
    </row>
    <row r="159" spans="1:35" x14ac:dyDescent="0.25">
      <c r="A159" s="3" t="s">
        <v>455</v>
      </c>
      <c r="B159" s="4" t="s">
        <v>456</v>
      </c>
      <c r="C159" s="4" t="s">
        <v>457</v>
      </c>
      <c r="D159" s="4" t="s">
        <v>441</v>
      </c>
      <c r="E159" s="14" t="s">
        <v>12</v>
      </c>
      <c r="F159" s="6" t="s">
        <v>179</v>
      </c>
      <c r="G159" s="6" t="s">
        <v>131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>
        <v>1</v>
      </c>
      <c r="V159" s="18">
        <v>1</v>
      </c>
      <c r="W159" s="18">
        <v>1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>
        <f t="shared" si="17"/>
        <v>0</v>
      </c>
      <c r="AH159" s="18">
        <f t="shared" si="16"/>
        <v>3</v>
      </c>
      <c r="AI159" s="22">
        <f t="shared" si="19"/>
        <v>0.15789473684210525</v>
      </c>
    </row>
    <row r="160" spans="1:35" x14ac:dyDescent="0.25">
      <c r="A160" s="5" t="s">
        <v>458</v>
      </c>
      <c r="B160" s="4" t="s">
        <v>459</v>
      </c>
      <c r="C160" s="4" t="s">
        <v>460</v>
      </c>
      <c r="D160" s="4" t="s">
        <v>441</v>
      </c>
      <c r="E160" s="14" t="s">
        <v>12</v>
      </c>
      <c r="F160" s="6" t="s">
        <v>179</v>
      </c>
      <c r="G160" s="6" t="s">
        <v>131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>
        <v>1</v>
      </c>
      <c r="AF160" s="18">
        <v>1</v>
      </c>
      <c r="AG160" s="18">
        <f t="shared" si="17"/>
        <v>0</v>
      </c>
      <c r="AH160" s="18">
        <f t="shared" si="16"/>
        <v>2</v>
      </c>
      <c r="AI160" s="22">
        <f t="shared" si="19"/>
        <v>0.10526315789473684</v>
      </c>
    </row>
    <row r="161" spans="1:35" x14ac:dyDescent="0.25">
      <c r="A161" s="3" t="s">
        <v>467</v>
      </c>
      <c r="B161" s="4" t="s">
        <v>468</v>
      </c>
      <c r="C161" s="4" t="s">
        <v>469</v>
      </c>
      <c r="D161" s="4" t="s">
        <v>441</v>
      </c>
      <c r="E161" s="14" t="s">
        <v>12</v>
      </c>
      <c r="F161" s="6" t="s">
        <v>179</v>
      </c>
      <c r="G161" s="6" t="s">
        <v>131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>
        <f t="shared" si="17"/>
        <v>0</v>
      </c>
      <c r="AH161" s="18">
        <f t="shared" si="16"/>
        <v>0</v>
      </c>
      <c r="AI161" s="22">
        <f t="shared" si="19"/>
        <v>0</v>
      </c>
    </row>
    <row r="162" spans="1:35" x14ac:dyDescent="0.25">
      <c r="A162" s="3" t="s">
        <v>473</v>
      </c>
      <c r="B162" s="4" t="s">
        <v>474</v>
      </c>
      <c r="C162" s="4" t="s">
        <v>475</v>
      </c>
      <c r="D162" s="4" t="s">
        <v>441</v>
      </c>
      <c r="E162" s="14" t="s">
        <v>12</v>
      </c>
      <c r="F162" s="6" t="s">
        <v>179</v>
      </c>
      <c r="G162" s="6" t="s">
        <v>131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>
        <f t="shared" si="17"/>
        <v>0</v>
      </c>
      <c r="AH162" s="18">
        <f t="shared" si="16"/>
        <v>0</v>
      </c>
      <c r="AI162" s="22">
        <f t="shared" si="19"/>
        <v>0</v>
      </c>
    </row>
    <row r="163" spans="1:35" x14ac:dyDescent="0.25">
      <c r="A163" s="3" t="s">
        <v>486</v>
      </c>
      <c r="B163" s="4" t="s">
        <v>487</v>
      </c>
      <c r="C163" s="4" t="s">
        <v>488</v>
      </c>
      <c r="D163" s="4" t="s">
        <v>441</v>
      </c>
      <c r="E163" s="14" t="s">
        <v>12</v>
      </c>
      <c r="F163" s="6" t="s">
        <v>179</v>
      </c>
      <c r="G163" s="6" t="s">
        <v>131</v>
      </c>
      <c r="H163" s="18"/>
      <c r="I163" s="18"/>
      <c r="J163" s="18"/>
      <c r="K163" s="18"/>
      <c r="L163" s="18"/>
      <c r="M163" s="18"/>
      <c r="N163" s="18"/>
      <c r="O163" s="18"/>
      <c r="P163" s="18">
        <v>1</v>
      </c>
      <c r="Q163" s="18">
        <v>1</v>
      </c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>
        <f t="shared" si="17"/>
        <v>2</v>
      </c>
      <c r="AH163" s="18">
        <f t="shared" ref="AH163:AH179" si="20">SUM(H163:AF163)</f>
        <v>2</v>
      </c>
      <c r="AI163" s="22">
        <f t="shared" si="19"/>
        <v>0.10526315789473684</v>
      </c>
    </row>
    <row r="164" spans="1:35" x14ac:dyDescent="0.25">
      <c r="A164" s="3" t="s">
        <v>489</v>
      </c>
      <c r="B164" s="4" t="s">
        <v>490</v>
      </c>
      <c r="C164" s="4" t="s">
        <v>491</v>
      </c>
      <c r="D164" s="4" t="s">
        <v>441</v>
      </c>
      <c r="E164" s="14" t="s">
        <v>12</v>
      </c>
      <c r="F164" s="6" t="s">
        <v>179</v>
      </c>
      <c r="G164" s="6" t="s">
        <v>131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>
        <v>1</v>
      </c>
      <c r="T164" s="18">
        <v>1</v>
      </c>
      <c r="U164" s="18">
        <v>1</v>
      </c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>
        <f t="shared" si="17"/>
        <v>2</v>
      </c>
      <c r="AH164" s="18">
        <f t="shared" si="20"/>
        <v>3</v>
      </c>
      <c r="AI164" s="22">
        <f t="shared" si="19"/>
        <v>0.15789473684210525</v>
      </c>
    </row>
    <row r="165" spans="1:35" x14ac:dyDescent="0.25">
      <c r="A165" s="5" t="s">
        <v>498</v>
      </c>
      <c r="B165" s="4" t="s">
        <v>499</v>
      </c>
      <c r="C165" s="4" t="s">
        <v>500</v>
      </c>
      <c r="D165" s="4" t="s">
        <v>441</v>
      </c>
      <c r="E165" s="14" t="s">
        <v>12</v>
      </c>
      <c r="F165" s="6" t="s">
        <v>179</v>
      </c>
      <c r="G165" s="6" t="s">
        <v>131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>
        <v>1</v>
      </c>
      <c r="V165" s="18"/>
      <c r="W165" s="18"/>
      <c r="X165" s="18"/>
      <c r="Y165" s="18">
        <v>1</v>
      </c>
      <c r="Z165" s="18"/>
      <c r="AA165" s="18"/>
      <c r="AB165" s="18"/>
      <c r="AC165" s="18"/>
      <c r="AD165" s="18"/>
      <c r="AE165" s="18">
        <v>1</v>
      </c>
      <c r="AF165" s="18"/>
      <c r="AG165" s="18">
        <f t="shared" si="17"/>
        <v>0</v>
      </c>
      <c r="AH165" s="18">
        <f t="shared" si="20"/>
        <v>3</v>
      </c>
      <c r="AI165" s="22">
        <f t="shared" si="19"/>
        <v>0.15789473684210525</v>
      </c>
    </row>
    <row r="166" spans="1:35" x14ac:dyDescent="0.25">
      <c r="A166" s="3" t="s">
        <v>501</v>
      </c>
      <c r="B166" s="4" t="s">
        <v>502</v>
      </c>
      <c r="C166" s="4" t="s">
        <v>503</v>
      </c>
      <c r="D166" s="4" t="s">
        <v>441</v>
      </c>
      <c r="E166" s="14" t="s">
        <v>12</v>
      </c>
      <c r="F166" s="6" t="s">
        <v>179</v>
      </c>
      <c r="G166" s="6" t="s">
        <v>131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>
        <f t="shared" si="17"/>
        <v>0</v>
      </c>
      <c r="AH166" s="18">
        <f t="shared" si="20"/>
        <v>0</v>
      </c>
      <c r="AI166" s="22">
        <f t="shared" si="19"/>
        <v>0</v>
      </c>
    </row>
    <row r="167" spans="1:35" x14ac:dyDescent="0.25">
      <c r="A167" s="3" t="s">
        <v>504</v>
      </c>
      <c r="B167" s="4" t="s">
        <v>505</v>
      </c>
      <c r="C167" s="4" t="s">
        <v>506</v>
      </c>
      <c r="D167" s="4" t="s">
        <v>441</v>
      </c>
      <c r="E167" s="14" t="s">
        <v>12</v>
      </c>
      <c r="F167" s="6" t="s">
        <v>179</v>
      </c>
      <c r="G167" s="6" t="s">
        <v>131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>
        <f t="shared" si="17"/>
        <v>0</v>
      </c>
      <c r="AH167" s="18">
        <f t="shared" si="20"/>
        <v>0</v>
      </c>
      <c r="AI167" s="22">
        <f t="shared" si="19"/>
        <v>0</v>
      </c>
    </row>
    <row r="168" spans="1:35" x14ac:dyDescent="0.25">
      <c r="A168" s="3" t="s">
        <v>510</v>
      </c>
      <c r="B168" s="6" t="s">
        <v>511</v>
      </c>
      <c r="C168" s="17" t="s">
        <v>512</v>
      </c>
      <c r="D168" s="4" t="s">
        <v>441</v>
      </c>
      <c r="E168" s="14" t="s">
        <v>12</v>
      </c>
      <c r="F168" s="6" t="s">
        <v>179</v>
      </c>
      <c r="G168" s="6" t="s">
        <v>131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>
        <v>1</v>
      </c>
      <c r="R168" s="18"/>
      <c r="S168" s="18"/>
      <c r="T168" s="18">
        <v>1</v>
      </c>
      <c r="U168" s="18">
        <v>1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>
        <f t="shared" si="17"/>
        <v>2</v>
      </c>
      <c r="AH168" s="18">
        <f t="shared" si="20"/>
        <v>3</v>
      </c>
      <c r="AI168" s="22">
        <f t="shared" si="19"/>
        <v>0.15789473684210525</v>
      </c>
    </row>
    <row r="169" spans="1:35" x14ac:dyDescent="0.25">
      <c r="A169" s="5" t="s">
        <v>516</v>
      </c>
      <c r="B169" s="6" t="s">
        <v>517</v>
      </c>
      <c r="C169" s="17" t="s">
        <v>518</v>
      </c>
      <c r="D169" s="4" t="s">
        <v>441</v>
      </c>
      <c r="E169" s="14" t="s">
        <v>12</v>
      </c>
      <c r="F169" s="6" t="s">
        <v>179</v>
      </c>
      <c r="G169" s="6" t="s">
        <v>131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>
        <f t="shared" si="17"/>
        <v>0</v>
      </c>
      <c r="AH169" s="18">
        <f t="shared" si="20"/>
        <v>0</v>
      </c>
      <c r="AI169" s="22">
        <f t="shared" si="19"/>
        <v>0</v>
      </c>
    </row>
    <row r="170" spans="1:35" x14ac:dyDescent="0.25">
      <c r="A170" s="3" t="s">
        <v>559</v>
      </c>
      <c r="B170" s="4" t="s">
        <v>540</v>
      </c>
      <c r="C170" s="4" t="s">
        <v>560</v>
      </c>
      <c r="D170" s="4" t="s">
        <v>441</v>
      </c>
      <c r="E170" s="14" t="s">
        <v>12</v>
      </c>
      <c r="F170" s="6" t="s">
        <v>315</v>
      </c>
      <c r="G170" s="6" t="s">
        <v>131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>
        <f t="shared" si="17"/>
        <v>0</v>
      </c>
      <c r="AH170" s="18">
        <f t="shared" si="20"/>
        <v>0</v>
      </c>
      <c r="AI170" s="22">
        <f>AH170*8/168</f>
        <v>0</v>
      </c>
    </row>
    <row r="171" spans="1:35" x14ac:dyDescent="0.25">
      <c r="A171" s="3" t="s">
        <v>561</v>
      </c>
      <c r="B171" s="4" t="s">
        <v>540</v>
      </c>
      <c r="C171" s="4" t="s">
        <v>562</v>
      </c>
      <c r="D171" s="4" t="s">
        <v>441</v>
      </c>
      <c r="E171" s="14" t="s">
        <v>12</v>
      </c>
      <c r="F171" s="6" t="s">
        <v>315</v>
      </c>
      <c r="G171" s="6" t="s">
        <v>131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>
        <f t="shared" si="17"/>
        <v>0</v>
      </c>
      <c r="AH171" s="18">
        <f t="shared" si="20"/>
        <v>0</v>
      </c>
      <c r="AI171" s="22">
        <f>AH171*8/168</f>
        <v>0</v>
      </c>
    </row>
    <row r="172" spans="1:35" x14ac:dyDescent="0.25">
      <c r="A172" s="5" t="s">
        <v>461</v>
      </c>
      <c r="B172" s="4" t="s">
        <v>462</v>
      </c>
      <c r="C172" s="4" t="s">
        <v>463</v>
      </c>
      <c r="D172" s="4" t="s">
        <v>441</v>
      </c>
      <c r="E172" s="14" t="s">
        <v>12</v>
      </c>
      <c r="F172" s="6" t="s">
        <v>179</v>
      </c>
      <c r="G172" s="6" t="s">
        <v>160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>
        <v>1</v>
      </c>
      <c r="AC172" s="18">
        <v>1</v>
      </c>
      <c r="AD172" s="18">
        <v>1</v>
      </c>
      <c r="AE172" s="18"/>
      <c r="AF172" s="18"/>
      <c r="AG172" s="18">
        <f t="shared" si="17"/>
        <v>0</v>
      </c>
      <c r="AH172" s="18">
        <f t="shared" si="20"/>
        <v>3</v>
      </c>
      <c r="AI172" s="22">
        <f t="shared" ref="AI172:AI179" si="21">AH172*8/152</f>
        <v>0.15789473684210525</v>
      </c>
    </row>
    <row r="173" spans="1:35" x14ac:dyDescent="0.25">
      <c r="A173" s="3" t="s">
        <v>464</v>
      </c>
      <c r="B173" s="4" t="s">
        <v>465</v>
      </c>
      <c r="C173" s="4" t="s">
        <v>466</v>
      </c>
      <c r="D173" s="4" t="s">
        <v>441</v>
      </c>
      <c r="E173" s="14" t="s">
        <v>12</v>
      </c>
      <c r="F173" s="6" t="s">
        <v>179</v>
      </c>
      <c r="G173" s="6" t="s">
        <v>160</v>
      </c>
      <c r="H173" s="18"/>
      <c r="I173" s="18"/>
      <c r="J173" s="18"/>
      <c r="K173" s="18"/>
      <c r="L173" s="18"/>
      <c r="M173" s="18"/>
      <c r="N173" s="18"/>
      <c r="O173" s="18">
        <v>1</v>
      </c>
      <c r="P173" s="18">
        <v>1</v>
      </c>
      <c r="Q173" s="18">
        <v>1</v>
      </c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>
        <f t="shared" ref="AG173:AG179" si="22">SUM(H173:T173)</f>
        <v>3</v>
      </c>
      <c r="AH173" s="18">
        <f t="shared" si="20"/>
        <v>3</v>
      </c>
      <c r="AI173" s="22">
        <f t="shared" si="21"/>
        <v>0.15789473684210525</v>
      </c>
    </row>
    <row r="174" spans="1:35" x14ac:dyDescent="0.25">
      <c r="A174" s="5" t="s">
        <v>470</v>
      </c>
      <c r="B174" s="4" t="s">
        <v>471</v>
      </c>
      <c r="C174" s="4" t="s">
        <v>472</v>
      </c>
      <c r="D174" s="4" t="s">
        <v>441</v>
      </c>
      <c r="E174" s="14" t="s">
        <v>12</v>
      </c>
      <c r="F174" s="6" t="s">
        <v>179</v>
      </c>
      <c r="G174" s="6" t="s">
        <v>160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>
        <v>1</v>
      </c>
      <c r="S174" s="18">
        <v>1</v>
      </c>
      <c r="T174" s="18">
        <v>1</v>
      </c>
      <c r="U174" s="18">
        <v>1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>
        <f t="shared" si="22"/>
        <v>3</v>
      </c>
      <c r="AH174" s="18">
        <f t="shared" si="20"/>
        <v>4</v>
      </c>
      <c r="AI174" s="22">
        <f t="shared" si="21"/>
        <v>0.21052631578947367</v>
      </c>
    </row>
    <row r="175" spans="1:35" x14ac:dyDescent="0.25">
      <c r="A175" s="3" t="s">
        <v>483</v>
      </c>
      <c r="B175" s="4" t="s">
        <v>484</v>
      </c>
      <c r="C175" s="4" t="s">
        <v>485</v>
      </c>
      <c r="D175" s="4" t="s">
        <v>441</v>
      </c>
      <c r="E175" s="14" t="s">
        <v>12</v>
      </c>
      <c r="F175" s="6" t="s">
        <v>179</v>
      </c>
      <c r="G175" s="6" t="s">
        <v>160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>
        <v>1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>
        <f t="shared" si="22"/>
        <v>0</v>
      </c>
      <c r="AH175" s="18">
        <f t="shared" si="20"/>
        <v>1</v>
      </c>
      <c r="AI175" s="22">
        <f t="shared" si="21"/>
        <v>5.2631578947368418E-2</v>
      </c>
    </row>
    <row r="176" spans="1:35" x14ac:dyDescent="0.25">
      <c r="A176" s="5" t="s">
        <v>492</v>
      </c>
      <c r="B176" s="4" t="s">
        <v>493</v>
      </c>
      <c r="C176" s="4" t="s">
        <v>494</v>
      </c>
      <c r="D176" s="4" t="s">
        <v>441</v>
      </c>
      <c r="E176" s="14" t="s">
        <v>12</v>
      </c>
      <c r="F176" s="6" t="s">
        <v>179</v>
      </c>
      <c r="G176" s="6" t="s">
        <v>160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>
        <f t="shared" si="22"/>
        <v>0</v>
      </c>
      <c r="AH176" s="18">
        <f t="shared" si="20"/>
        <v>0</v>
      </c>
      <c r="AI176" s="22">
        <f t="shared" si="21"/>
        <v>0</v>
      </c>
    </row>
    <row r="177" spans="1:35" x14ac:dyDescent="0.25">
      <c r="A177" s="3" t="s">
        <v>495</v>
      </c>
      <c r="B177" s="4" t="s">
        <v>496</v>
      </c>
      <c r="C177" s="4" t="s">
        <v>497</v>
      </c>
      <c r="D177" s="4" t="s">
        <v>441</v>
      </c>
      <c r="E177" s="14" t="s">
        <v>12</v>
      </c>
      <c r="F177" s="6" t="s">
        <v>179</v>
      </c>
      <c r="G177" s="6" t="s">
        <v>160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>
        <v>1</v>
      </c>
      <c r="S177" s="18">
        <v>1</v>
      </c>
      <c r="T177" s="18">
        <v>1</v>
      </c>
      <c r="U177" s="18">
        <v>1</v>
      </c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>
        <f t="shared" si="22"/>
        <v>3</v>
      </c>
      <c r="AH177" s="18">
        <f t="shared" si="20"/>
        <v>4</v>
      </c>
      <c r="AI177" s="22">
        <f t="shared" si="21"/>
        <v>0.21052631578947367</v>
      </c>
    </row>
    <row r="178" spans="1:35" x14ac:dyDescent="0.25">
      <c r="A178" s="3" t="s">
        <v>507</v>
      </c>
      <c r="B178" s="4" t="s">
        <v>508</v>
      </c>
      <c r="C178" s="4" t="s">
        <v>509</v>
      </c>
      <c r="D178" s="4" t="s">
        <v>441</v>
      </c>
      <c r="E178" s="14" t="s">
        <v>12</v>
      </c>
      <c r="F178" s="6" t="s">
        <v>179</v>
      </c>
      <c r="G178" s="6" t="s">
        <v>160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>
        <f t="shared" si="22"/>
        <v>0</v>
      </c>
      <c r="AH178" s="18">
        <f t="shared" si="20"/>
        <v>0</v>
      </c>
      <c r="AI178" s="22">
        <f t="shared" si="21"/>
        <v>0</v>
      </c>
    </row>
    <row r="179" spans="1:35" x14ac:dyDescent="0.25">
      <c r="A179" s="5" t="s">
        <v>519</v>
      </c>
      <c r="B179" s="4" t="s">
        <v>520</v>
      </c>
      <c r="C179" s="4" t="s">
        <v>521</v>
      </c>
      <c r="D179" s="4" t="s">
        <v>441</v>
      </c>
      <c r="E179" s="14" t="s">
        <v>12</v>
      </c>
      <c r="F179" s="6" t="s">
        <v>542</v>
      </c>
      <c r="G179" s="4" t="s">
        <v>183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>
        <f t="shared" si="22"/>
        <v>0</v>
      </c>
      <c r="AH179" s="18">
        <f t="shared" si="20"/>
        <v>0</v>
      </c>
      <c r="AI179" s="22">
        <f t="shared" si="21"/>
        <v>0</v>
      </c>
    </row>
    <row r="180" spans="1:35" x14ac:dyDescent="0.25">
      <c r="AG180" s="75">
        <f>SUM(AG2:AG179)</f>
        <v>121</v>
      </c>
      <c r="AH180" s="75">
        <f>SUM(AH2:AH179)</f>
        <v>151</v>
      </c>
      <c r="AI180" s="74">
        <f>SUM(AI2:AI179)</f>
        <v>7.4862155388471185</v>
      </c>
    </row>
  </sheetData>
  <sortState xmlns:xlrd2="http://schemas.microsoft.com/office/spreadsheetml/2017/richdata2" ref="A2:AI179">
    <sortCondition ref="D2:D179"/>
    <sortCondition ref="G2:G179"/>
  </sortState>
  <conditionalFormatting sqref="H2:AF179">
    <cfRule type="cellIs" dxfId="1" priority="1" operator="greaterThan">
      <formula>0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5F08-E023-489B-8F3B-570B68C99098}">
  <dimension ref="A1:AK180"/>
  <sheetViews>
    <sheetView tabSelected="1" workbookViewId="0">
      <pane ySplit="1" topLeftCell="A22" activePane="bottomLeft" state="frozen"/>
      <selection pane="bottomLeft" activeCell="AI42" sqref="AI42"/>
    </sheetView>
  </sheetViews>
  <sheetFormatPr defaultColWidth="8.88671875" defaultRowHeight="10.8" x14ac:dyDescent="0.25"/>
  <cols>
    <col min="1" max="1" width="9" style="19" bestFit="1" customWidth="1"/>
    <col min="2" max="2" width="5.88671875" style="19" bestFit="1" customWidth="1"/>
    <col min="3" max="3" width="30.44140625" style="19" bestFit="1" customWidth="1"/>
    <col min="4" max="4" width="10.88671875" style="19" bestFit="1" customWidth="1"/>
    <col min="5" max="5" width="6.88671875" style="19" bestFit="1" customWidth="1"/>
    <col min="6" max="6" width="6.88671875" style="19" customWidth="1"/>
    <col min="7" max="7" width="7.44140625" style="19" bestFit="1" customWidth="1"/>
    <col min="8" max="32" width="2.5546875" style="19" bestFit="1" customWidth="1"/>
    <col min="33" max="33" width="2.5546875" style="19" customWidth="1"/>
    <col min="34" max="36" width="2.5546875" style="19" bestFit="1" customWidth="1"/>
    <col min="37" max="16384" width="8.88671875" style="19"/>
  </cols>
  <sheetData>
    <row r="1" spans="1:37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534</v>
      </c>
      <c r="G1" s="1" t="s">
        <v>5</v>
      </c>
      <c r="H1" s="50">
        <v>45894</v>
      </c>
      <c r="I1" s="50">
        <v>45895</v>
      </c>
      <c r="J1" s="50">
        <v>45896</v>
      </c>
      <c r="K1" s="50">
        <v>45897</v>
      </c>
      <c r="L1" s="50">
        <v>45898</v>
      </c>
      <c r="M1" s="50">
        <v>45901</v>
      </c>
      <c r="N1" s="50">
        <v>45902</v>
      </c>
      <c r="O1" s="50">
        <v>45903</v>
      </c>
      <c r="P1" s="50">
        <v>45904</v>
      </c>
      <c r="Q1" s="50">
        <v>45905</v>
      </c>
      <c r="R1" s="50">
        <v>45908</v>
      </c>
      <c r="S1" s="50">
        <v>45909</v>
      </c>
      <c r="T1" s="50">
        <v>45910</v>
      </c>
      <c r="U1" s="50">
        <v>45911</v>
      </c>
      <c r="V1" s="50">
        <v>45912</v>
      </c>
      <c r="W1" s="50">
        <v>45915</v>
      </c>
      <c r="X1" s="50">
        <v>45916</v>
      </c>
      <c r="Y1" s="50">
        <v>45917</v>
      </c>
      <c r="Z1" s="50">
        <v>45918</v>
      </c>
      <c r="AA1" s="50">
        <v>45919</v>
      </c>
      <c r="AB1" s="50">
        <v>45922</v>
      </c>
      <c r="AC1" s="50">
        <v>45923</v>
      </c>
      <c r="AD1" s="50">
        <v>45924</v>
      </c>
      <c r="AE1" s="50">
        <v>45925</v>
      </c>
      <c r="AF1" s="50">
        <v>45926</v>
      </c>
      <c r="AG1" s="50">
        <v>45929</v>
      </c>
      <c r="AH1" s="50">
        <v>45930</v>
      </c>
      <c r="AI1" s="24" t="s">
        <v>6</v>
      </c>
      <c r="AJ1" s="24" t="s">
        <v>7</v>
      </c>
      <c r="AK1" s="19" t="s">
        <v>522</v>
      </c>
    </row>
    <row r="2" spans="1:37" ht="14.25" customHeight="1" x14ac:dyDescent="0.25">
      <c r="A2" s="3" t="s">
        <v>391</v>
      </c>
      <c r="B2" s="4" t="s">
        <v>392</v>
      </c>
      <c r="C2" s="4" t="s">
        <v>393</v>
      </c>
      <c r="D2" s="4" t="s">
        <v>329</v>
      </c>
      <c r="E2" s="14" t="s">
        <v>12</v>
      </c>
      <c r="F2" s="14" t="s">
        <v>289</v>
      </c>
      <c r="G2" s="6" t="s">
        <v>289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>
        <f t="shared" ref="AI2:AI33" si="0">SUM(H2:AF2)</f>
        <v>0</v>
      </c>
      <c r="AJ2" s="18">
        <f t="shared" ref="AJ2:AJ33" si="1">SUM(M2:AH2)</f>
        <v>0</v>
      </c>
      <c r="AK2" s="22">
        <f>AJ2*8/176</f>
        <v>0</v>
      </c>
    </row>
    <row r="3" spans="1:37" x14ac:dyDescent="0.25">
      <c r="A3" s="3" t="s">
        <v>394</v>
      </c>
      <c r="B3" s="4" t="s">
        <v>395</v>
      </c>
      <c r="C3" s="4" t="s">
        <v>396</v>
      </c>
      <c r="D3" s="4" t="s">
        <v>329</v>
      </c>
      <c r="E3" s="14" t="s">
        <v>12</v>
      </c>
      <c r="F3" s="14" t="s">
        <v>289</v>
      </c>
      <c r="G3" s="17" t="s">
        <v>289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>
        <f t="shared" si="0"/>
        <v>0</v>
      </c>
      <c r="AJ3" s="18">
        <f t="shared" si="1"/>
        <v>0</v>
      </c>
      <c r="AK3" s="22">
        <f t="shared" ref="AK3:AK7" si="2">AJ3*8/176</f>
        <v>0</v>
      </c>
    </row>
    <row r="4" spans="1:37" x14ac:dyDescent="0.25">
      <c r="A4" s="3" t="s">
        <v>414</v>
      </c>
      <c r="B4" s="6" t="s">
        <v>415</v>
      </c>
      <c r="C4" s="6" t="s">
        <v>416</v>
      </c>
      <c r="D4" s="4" t="s">
        <v>329</v>
      </c>
      <c r="E4" s="6" t="s">
        <v>12</v>
      </c>
      <c r="F4" s="14" t="s">
        <v>289</v>
      </c>
      <c r="G4" s="6" t="s">
        <v>289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>
        <f t="shared" si="0"/>
        <v>0</v>
      </c>
      <c r="AJ4" s="18">
        <f t="shared" si="1"/>
        <v>0</v>
      </c>
      <c r="AK4" s="22">
        <f t="shared" si="2"/>
        <v>0</v>
      </c>
    </row>
    <row r="5" spans="1:37" x14ac:dyDescent="0.25">
      <c r="A5" s="3" t="s">
        <v>397</v>
      </c>
      <c r="B5" s="4" t="s">
        <v>398</v>
      </c>
      <c r="C5" s="4" t="s">
        <v>399</v>
      </c>
      <c r="D5" s="4" t="s">
        <v>329</v>
      </c>
      <c r="E5" s="14" t="s">
        <v>12</v>
      </c>
      <c r="F5" s="14" t="s">
        <v>538</v>
      </c>
      <c r="G5" s="6" t="s">
        <v>289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>
        <f t="shared" si="0"/>
        <v>0</v>
      </c>
      <c r="AJ5" s="18">
        <f t="shared" si="1"/>
        <v>0</v>
      </c>
      <c r="AK5" s="22">
        <f t="shared" si="2"/>
        <v>0</v>
      </c>
    </row>
    <row r="6" spans="1:37" x14ac:dyDescent="0.25">
      <c r="A6" s="5" t="s">
        <v>403</v>
      </c>
      <c r="B6" s="4" t="s">
        <v>404</v>
      </c>
      <c r="C6" s="4" t="s">
        <v>405</v>
      </c>
      <c r="D6" s="4" t="s">
        <v>329</v>
      </c>
      <c r="E6" s="14" t="s">
        <v>12</v>
      </c>
      <c r="F6" s="14" t="s">
        <v>289</v>
      </c>
      <c r="G6" s="6" t="s">
        <v>289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>
        <f t="shared" si="0"/>
        <v>0</v>
      </c>
      <c r="AJ6" s="18">
        <f t="shared" si="1"/>
        <v>0</v>
      </c>
      <c r="AK6" s="22">
        <f t="shared" si="2"/>
        <v>0</v>
      </c>
    </row>
    <row r="7" spans="1:37" x14ac:dyDescent="0.25">
      <c r="A7" s="3" t="s">
        <v>400</v>
      </c>
      <c r="B7" s="4" t="s">
        <v>401</v>
      </c>
      <c r="C7" s="4" t="s">
        <v>402</v>
      </c>
      <c r="D7" s="4" t="s">
        <v>329</v>
      </c>
      <c r="E7" s="14" t="s">
        <v>12</v>
      </c>
      <c r="F7" s="14" t="s">
        <v>289</v>
      </c>
      <c r="G7" s="6" t="s">
        <v>289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>
        <f t="shared" si="0"/>
        <v>0</v>
      </c>
      <c r="AJ7" s="18">
        <f t="shared" si="1"/>
        <v>0</v>
      </c>
      <c r="AK7" s="22">
        <f t="shared" si="2"/>
        <v>0</v>
      </c>
    </row>
    <row r="8" spans="1:37" x14ac:dyDescent="0.25">
      <c r="A8" s="3" t="s">
        <v>286</v>
      </c>
      <c r="B8" s="4" t="s">
        <v>287</v>
      </c>
      <c r="C8" s="4" t="s">
        <v>288</v>
      </c>
      <c r="D8" s="4" t="s">
        <v>208</v>
      </c>
      <c r="E8" s="14" t="s">
        <v>130</v>
      </c>
      <c r="F8" s="14" t="s">
        <v>289</v>
      </c>
      <c r="G8" s="6" t="s">
        <v>289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>
        <f t="shared" si="0"/>
        <v>0</v>
      </c>
      <c r="AJ8" s="18">
        <f t="shared" si="1"/>
        <v>0</v>
      </c>
      <c r="AK8" s="22">
        <f t="shared" ref="AK8:AK19" si="3">AJ8*8/168</f>
        <v>0</v>
      </c>
    </row>
    <row r="9" spans="1:37" x14ac:dyDescent="0.25">
      <c r="A9" s="3" t="s">
        <v>293</v>
      </c>
      <c r="B9" s="4" t="s">
        <v>294</v>
      </c>
      <c r="C9" s="4" t="s">
        <v>295</v>
      </c>
      <c r="D9" s="4" t="s">
        <v>208</v>
      </c>
      <c r="E9" s="14" t="s">
        <v>130</v>
      </c>
      <c r="F9" s="14" t="s">
        <v>289</v>
      </c>
      <c r="G9" s="6" t="s">
        <v>289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>
        <f t="shared" si="0"/>
        <v>0</v>
      </c>
      <c r="AJ9" s="18">
        <f t="shared" si="1"/>
        <v>0</v>
      </c>
      <c r="AK9" s="22">
        <f t="shared" si="3"/>
        <v>0</v>
      </c>
    </row>
    <row r="10" spans="1:37" x14ac:dyDescent="0.25">
      <c r="A10" s="3" t="s">
        <v>296</v>
      </c>
      <c r="B10" s="4" t="s">
        <v>297</v>
      </c>
      <c r="C10" s="4" t="s">
        <v>298</v>
      </c>
      <c r="D10" s="4" t="s">
        <v>208</v>
      </c>
      <c r="E10" s="14" t="s">
        <v>130</v>
      </c>
      <c r="F10" s="14" t="s">
        <v>289</v>
      </c>
      <c r="G10" s="6" t="s">
        <v>289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>
        <f t="shared" si="0"/>
        <v>0</v>
      </c>
      <c r="AJ10" s="18">
        <f t="shared" si="1"/>
        <v>0</v>
      </c>
      <c r="AK10" s="22">
        <f t="shared" si="3"/>
        <v>0</v>
      </c>
    </row>
    <row r="11" spans="1:37" x14ac:dyDescent="0.25">
      <c r="A11" s="3" t="s">
        <v>299</v>
      </c>
      <c r="B11" s="4" t="s">
        <v>300</v>
      </c>
      <c r="C11" s="4" t="s">
        <v>301</v>
      </c>
      <c r="D11" s="4" t="s">
        <v>208</v>
      </c>
      <c r="E11" s="14" t="s">
        <v>130</v>
      </c>
      <c r="F11" s="14" t="s">
        <v>289</v>
      </c>
      <c r="G11" s="6" t="s">
        <v>289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>
        <f t="shared" si="0"/>
        <v>0</v>
      </c>
      <c r="AJ11" s="18">
        <f t="shared" si="1"/>
        <v>0</v>
      </c>
      <c r="AK11" s="22">
        <f t="shared" si="3"/>
        <v>0</v>
      </c>
    </row>
    <row r="12" spans="1:37" x14ac:dyDescent="0.25">
      <c r="A12" s="5" t="s">
        <v>302</v>
      </c>
      <c r="B12" s="4" t="s">
        <v>303</v>
      </c>
      <c r="C12" s="4" t="s">
        <v>304</v>
      </c>
      <c r="D12" s="4" t="s">
        <v>208</v>
      </c>
      <c r="E12" s="14" t="s">
        <v>130</v>
      </c>
      <c r="F12" s="14" t="s">
        <v>289</v>
      </c>
      <c r="G12" s="6" t="s">
        <v>289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>
        <f t="shared" si="0"/>
        <v>0</v>
      </c>
      <c r="AJ12" s="18">
        <f t="shared" si="1"/>
        <v>0</v>
      </c>
      <c r="AK12" s="22">
        <f t="shared" si="3"/>
        <v>0</v>
      </c>
    </row>
    <row r="13" spans="1:37" x14ac:dyDescent="0.25">
      <c r="A13" s="3" t="s">
        <v>305</v>
      </c>
      <c r="B13" s="4" t="s">
        <v>306</v>
      </c>
      <c r="C13" s="4" t="s">
        <v>307</v>
      </c>
      <c r="D13" s="4" t="s">
        <v>208</v>
      </c>
      <c r="E13" s="14" t="s">
        <v>130</v>
      </c>
      <c r="F13" s="14" t="s">
        <v>289</v>
      </c>
      <c r="G13" s="6" t="s">
        <v>289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>
        <f t="shared" si="0"/>
        <v>0</v>
      </c>
      <c r="AJ13" s="18">
        <f t="shared" si="1"/>
        <v>0</v>
      </c>
      <c r="AK13" s="22">
        <f t="shared" si="3"/>
        <v>0</v>
      </c>
    </row>
    <row r="14" spans="1:37" x14ac:dyDescent="0.25">
      <c r="A14" s="3">
        <v>858134744</v>
      </c>
      <c r="B14" s="6" t="s">
        <v>308</v>
      </c>
      <c r="C14" s="6" t="s">
        <v>309</v>
      </c>
      <c r="D14" s="4" t="s">
        <v>208</v>
      </c>
      <c r="E14" s="14" t="s">
        <v>130</v>
      </c>
      <c r="F14" s="14" t="s">
        <v>289</v>
      </c>
      <c r="G14" s="6" t="s">
        <v>289</v>
      </c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>
        <f t="shared" si="0"/>
        <v>0</v>
      </c>
      <c r="AJ14" s="18">
        <f t="shared" si="1"/>
        <v>0</v>
      </c>
      <c r="AK14" s="22">
        <f t="shared" si="3"/>
        <v>0</v>
      </c>
    </row>
    <row r="15" spans="1:37" x14ac:dyDescent="0.25">
      <c r="A15" s="5" t="s">
        <v>310</v>
      </c>
      <c r="B15" s="6" t="s">
        <v>311</v>
      </c>
      <c r="C15" s="6" t="s">
        <v>312</v>
      </c>
      <c r="D15" s="4" t="s">
        <v>208</v>
      </c>
      <c r="E15" s="14" t="s">
        <v>130</v>
      </c>
      <c r="F15" s="14" t="s">
        <v>289</v>
      </c>
      <c r="G15" s="6" t="s">
        <v>289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>
        <f t="shared" si="0"/>
        <v>0</v>
      </c>
      <c r="AJ15" s="18">
        <f t="shared" si="1"/>
        <v>0</v>
      </c>
      <c r="AK15" s="22">
        <f t="shared" si="3"/>
        <v>0</v>
      </c>
    </row>
    <row r="16" spans="1:37" x14ac:dyDescent="0.25">
      <c r="A16" s="5" t="s">
        <v>316</v>
      </c>
      <c r="B16" s="6" t="s">
        <v>317</v>
      </c>
      <c r="C16" s="6" t="s">
        <v>318</v>
      </c>
      <c r="D16" s="4" t="s">
        <v>208</v>
      </c>
      <c r="E16" s="14" t="s">
        <v>130</v>
      </c>
      <c r="F16" s="14" t="s">
        <v>289</v>
      </c>
      <c r="G16" s="6" t="s">
        <v>289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>
        <f t="shared" si="0"/>
        <v>0</v>
      </c>
      <c r="AJ16" s="18">
        <f t="shared" si="1"/>
        <v>0</v>
      </c>
      <c r="AK16" s="22">
        <f t="shared" si="3"/>
        <v>0</v>
      </c>
    </row>
    <row r="17" spans="1:37" x14ac:dyDescent="0.25">
      <c r="A17" s="3">
        <v>973022744</v>
      </c>
      <c r="B17" s="6" t="s">
        <v>319</v>
      </c>
      <c r="C17" s="6" t="s">
        <v>320</v>
      </c>
      <c r="D17" s="4" t="s">
        <v>208</v>
      </c>
      <c r="E17" s="14" t="s">
        <v>130</v>
      </c>
      <c r="F17" s="14" t="s">
        <v>289</v>
      </c>
      <c r="G17" s="6" t="s">
        <v>289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>
        <f t="shared" si="0"/>
        <v>0</v>
      </c>
      <c r="AJ17" s="18">
        <f t="shared" si="1"/>
        <v>0</v>
      </c>
      <c r="AK17" s="22">
        <f t="shared" si="3"/>
        <v>0</v>
      </c>
    </row>
    <row r="18" spans="1:37" x14ac:dyDescent="0.25">
      <c r="A18" s="5" t="s">
        <v>321</v>
      </c>
      <c r="B18" s="6" t="s">
        <v>322</v>
      </c>
      <c r="C18" s="6" t="s">
        <v>323</v>
      </c>
      <c r="D18" s="4" t="s">
        <v>208</v>
      </c>
      <c r="E18" s="14" t="s">
        <v>130</v>
      </c>
      <c r="F18" s="14" t="s">
        <v>289</v>
      </c>
      <c r="G18" s="6" t="s">
        <v>289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>
        <f t="shared" si="0"/>
        <v>0</v>
      </c>
      <c r="AJ18" s="18">
        <f t="shared" si="1"/>
        <v>0</v>
      </c>
      <c r="AK18" s="22">
        <f t="shared" si="3"/>
        <v>0</v>
      </c>
    </row>
    <row r="19" spans="1:37" x14ac:dyDescent="0.25">
      <c r="A19" s="3" t="s">
        <v>324</v>
      </c>
      <c r="B19" s="6" t="s">
        <v>325</v>
      </c>
      <c r="C19" s="6" t="s">
        <v>326</v>
      </c>
      <c r="D19" s="4" t="s">
        <v>208</v>
      </c>
      <c r="E19" s="14" t="s">
        <v>130</v>
      </c>
      <c r="F19" s="14" t="s">
        <v>289</v>
      </c>
      <c r="G19" s="6" t="s">
        <v>289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>
        <f t="shared" si="0"/>
        <v>0</v>
      </c>
      <c r="AJ19" s="18">
        <f t="shared" si="1"/>
        <v>0</v>
      </c>
      <c r="AK19" s="22">
        <f t="shared" si="3"/>
        <v>0</v>
      </c>
    </row>
    <row r="20" spans="1:37" x14ac:dyDescent="0.25">
      <c r="A20" s="3">
        <v>286899744</v>
      </c>
      <c r="B20" s="4" t="s">
        <v>406</v>
      </c>
      <c r="C20" s="4" t="s">
        <v>407</v>
      </c>
      <c r="D20" s="4" t="s">
        <v>329</v>
      </c>
      <c r="E20" s="14" t="s">
        <v>12</v>
      </c>
      <c r="F20" s="14" t="s">
        <v>289</v>
      </c>
      <c r="G20" s="6" t="s">
        <v>289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>
        <f t="shared" si="0"/>
        <v>0</v>
      </c>
      <c r="AJ20" s="18">
        <f t="shared" si="1"/>
        <v>0</v>
      </c>
      <c r="AK20" s="22">
        <f>AJ20*8/176</f>
        <v>0</v>
      </c>
    </row>
    <row r="21" spans="1:37" x14ac:dyDescent="0.25">
      <c r="A21" s="5" t="s">
        <v>423</v>
      </c>
      <c r="B21" s="6" t="s">
        <v>424</v>
      </c>
      <c r="C21" s="6" t="s">
        <v>425</v>
      </c>
      <c r="D21" s="4" t="s">
        <v>329</v>
      </c>
      <c r="E21" s="14" t="s">
        <v>12</v>
      </c>
      <c r="F21" s="14" t="s">
        <v>289</v>
      </c>
      <c r="G21" s="6" t="s">
        <v>289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>
        <f t="shared" si="0"/>
        <v>0</v>
      </c>
      <c r="AJ21" s="18">
        <f t="shared" si="1"/>
        <v>0</v>
      </c>
      <c r="AK21" s="22">
        <f t="shared" ref="AK21:AK25" si="4">AJ21*8/176</f>
        <v>0</v>
      </c>
    </row>
    <row r="22" spans="1:37" x14ac:dyDescent="0.25">
      <c r="A22" s="5" t="s">
        <v>408</v>
      </c>
      <c r="B22" s="4" t="s">
        <v>409</v>
      </c>
      <c r="C22" s="4" t="s">
        <v>410</v>
      </c>
      <c r="D22" s="4" t="s">
        <v>329</v>
      </c>
      <c r="E22" s="14" t="s">
        <v>12</v>
      </c>
      <c r="F22" s="14" t="s">
        <v>538</v>
      </c>
      <c r="G22" s="6" t="s">
        <v>289</v>
      </c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>
        <f t="shared" si="0"/>
        <v>0</v>
      </c>
      <c r="AJ22" s="18">
        <f t="shared" si="1"/>
        <v>0</v>
      </c>
      <c r="AK22" s="22">
        <f t="shared" si="4"/>
        <v>0</v>
      </c>
    </row>
    <row r="23" spans="1:37" x14ac:dyDescent="0.25">
      <c r="A23" s="3" t="s">
        <v>566</v>
      </c>
      <c r="B23" s="4" t="s">
        <v>412</v>
      </c>
      <c r="C23" s="4" t="s">
        <v>523</v>
      </c>
      <c r="D23" s="4" t="s">
        <v>329</v>
      </c>
      <c r="E23" s="14" t="s">
        <v>12</v>
      </c>
      <c r="F23" s="14" t="s">
        <v>289</v>
      </c>
      <c r="G23" s="6" t="s">
        <v>289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>
        <f t="shared" si="0"/>
        <v>0</v>
      </c>
      <c r="AJ23" s="18">
        <f t="shared" si="1"/>
        <v>0</v>
      </c>
      <c r="AK23" s="22">
        <f t="shared" si="4"/>
        <v>0</v>
      </c>
    </row>
    <row r="24" spans="1:37" x14ac:dyDescent="0.25">
      <c r="A24" s="3" t="s">
        <v>417</v>
      </c>
      <c r="B24" s="6" t="s">
        <v>418</v>
      </c>
      <c r="C24" s="6" t="s">
        <v>419</v>
      </c>
      <c r="D24" s="4" t="s">
        <v>329</v>
      </c>
      <c r="E24" s="6" t="s">
        <v>12</v>
      </c>
      <c r="F24" s="14" t="s">
        <v>289</v>
      </c>
      <c r="G24" s="6" t="s">
        <v>289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>
        <f t="shared" si="0"/>
        <v>0</v>
      </c>
      <c r="AJ24" s="18">
        <f t="shared" si="1"/>
        <v>0</v>
      </c>
      <c r="AK24" s="22">
        <f t="shared" si="4"/>
        <v>0</v>
      </c>
    </row>
    <row r="25" spans="1:37" x14ac:dyDescent="0.25">
      <c r="A25" s="5" t="s">
        <v>435</v>
      </c>
      <c r="B25" s="4" t="s">
        <v>436</v>
      </c>
      <c r="C25" s="4" t="s">
        <v>437</v>
      </c>
      <c r="D25" s="4" t="s">
        <v>428</v>
      </c>
      <c r="E25" s="14" t="s">
        <v>12</v>
      </c>
      <c r="F25" s="14" t="s">
        <v>315</v>
      </c>
      <c r="G25" s="6" t="s">
        <v>315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>
        <f t="shared" si="0"/>
        <v>0</v>
      </c>
      <c r="AJ25" s="18">
        <f t="shared" si="1"/>
        <v>0</v>
      </c>
      <c r="AK25" s="22">
        <f t="shared" si="4"/>
        <v>0</v>
      </c>
    </row>
    <row r="26" spans="1:37" x14ac:dyDescent="0.25">
      <c r="A26" s="5">
        <v>916792744</v>
      </c>
      <c r="B26" s="6" t="s">
        <v>313</v>
      </c>
      <c r="C26" s="6" t="s">
        <v>314</v>
      </c>
      <c r="D26" s="4" t="s">
        <v>208</v>
      </c>
      <c r="E26" s="14" t="s">
        <v>130</v>
      </c>
      <c r="F26" s="14" t="s">
        <v>315</v>
      </c>
      <c r="G26" s="6" t="s">
        <v>315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>
        <f t="shared" si="0"/>
        <v>0</v>
      </c>
      <c r="AJ26" s="18">
        <f t="shared" si="1"/>
        <v>0</v>
      </c>
      <c r="AK26" s="22">
        <f t="shared" ref="AK26" si="5">AJ26*8/168</f>
        <v>0</v>
      </c>
    </row>
    <row r="27" spans="1:37" x14ac:dyDescent="0.25">
      <c r="A27" s="5" t="s">
        <v>432</v>
      </c>
      <c r="B27" s="4" t="s">
        <v>433</v>
      </c>
      <c r="C27" s="4" t="s">
        <v>434</v>
      </c>
      <c r="D27" s="4" t="s">
        <v>428</v>
      </c>
      <c r="E27" s="14" t="s">
        <v>12</v>
      </c>
      <c r="F27" s="14" t="s">
        <v>315</v>
      </c>
      <c r="G27" s="6" t="s">
        <v>315</v>
      </c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>
        <f t="shared" si="0"/>
        <v>0</v>
      </c>
      <c r="AJ27" s="18">
        <f t="shared" si="1"/>
        <v>0</v>
      </c>
      <c r="AK27" s="22">
        <f>AJ27*8/176</f>
        <v>0</v>
      </c>
    </row>
    <row r="28" spans="1:37" x14ac:dyDescent="0.25">
      <c r="A28" s="3" t="s">
        <v>451</v>
      </c>
      <c r="B28" s="4" t="s">
        <v>452</v>
      </c>
      <c r="C28" s="4" t="s">
        <v>453</v>
      </c>
      <c r="D28" s="4" t="s">
        <v>441</v>
      </c>
      <c r="E28" s="14" t="s">
        <v>12</v>
      </c>
      <c r="F28" s="14" t="s">
        <v>315</v>
      </c>
      <c r="G28" s="6" t="s">
        <v>454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>
        <f t="shared" si="0"/>
        <v>0</v>
      </c>
      <c r="AJ28" s="18">
        <f t="shared" si="1"/>
        <v>0</v>
      </c>
      <c r="AK28" s="22">
        <f t="shared" ref="AK28:AK55" si="6">AJ28*8/176</f>
        <v>0</v>
      </c>
    </row>
    <row r="29" spans="1:37" x14ac:dyDescent="0.25">
      <c r="A29" s="5" t="s">
        <v>480</v>
      </c>
      <c r="B29" s="4" t="s">
        <v>481</v>
      </c>
      <c r="C29" s="4" t="s">
        <v>482</v>
      </c>
      <c r="D29" s="4" t="s">
        <v>441</v>
      </c>
      <c r="E29" s="14" t="s">
        <v>12</v>
      </c>
      <c r="F29" s="14" t="s">
        <v>315</v>
      </c>
      <c r="G29" s="6" t="s">
        <v>454</v>
      </c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>
        <f t="shared" si="0"/>
        <v>0</v>
      </c>
      <c r="AJ29" s="18">
        <f t="shared" si="1"/>
        <v>0</v>
      </c>
      <c r="AK29" s="22">
        <f t="shared" si="6"/>
        <v>0</v>
      </c>
    </row>
    <row r="30" spans="1:37" x14ac:dyDescent="0.25">
      <c r="A30" s="5" t="s">
        <v>513</v>
      </c>
      <c r="B30" s="6" t="s">
        <v>514</v>
      </c>
      <c r="C30" s="6" t="s">
        <v>515</v>
      </c>
      <c r="D30" s="4" t="s">
        <v>441</v>
      </c>
      <c r="E30" s="14" t="s">
        <v>12</v>
      </c>
      <c r="F30" s="14" t="s">
        <v>315</v>
      </c>
      <c r="G30" s="6" t="s">
        <v>454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>
        <f t="shared" si="0"/>
        <v>0</v>
      </c>
      <c r="AJ30" s="18">
        <f t="shared" si="1"/>
        <v>0</v>
      </c>
      <c r="AK30" s="22">
        <f t="shared" si="6"/>
        <v>0</v>
      </c>
    </row>
    <row r="31" spans="1:37" x14ac:dyDescent="0.25">
      <c r="A31" s="3">
        <v>287802744</v>
      </c>
      <c r="B31" s="4" t="s">
        <v>327</v>
      </c>
      <c r="C31" s="4" t="s">
        <v>328</v>
      </c>
      <c r="D31" s="4" t="s">
        <v>329</v>
      </c>
      <c r="E31" s="14" t="s">
        <v>12</v>
      </c>
      <c r="F31" s="14" t="s">
        <v>538</v>
      </c>
      <c r="G31" s="13" t="s">
        <v>209</v>
      </c>
      <c r="H31" s="18"/>
      <c r="I31" s="18"/>
      <c r="J31" s="18"/>
      <c r="K31" s="18"/>
      <c r="L31" s="18"/>
      <c r="M31" s="18"/>
      <c r="N31" s="18"/>
      <c r="O31" s="18"/>
      <c r="P31" s="18">
        <v>1</v>
      </c>
      <c r="Q31" s="18">
        <v>1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>
        <f t="shared" si="0"/>
        <v>2</v>
      </c>
      <c r="AJ31" s="18">
        <f t="shared" si="1"/>
        <v>2</v>
      </c>
      <c r="AK31" s="22">
        <f t="shared" si="6"/>
        <v>9.0909090909090912E-2</v>
      </c>
    </row>
    <row r="32" spans="1:37" x14ac:dyDescent="0.25">
      <c r="A32" s="5" t="s">
        <v>370</v>
      </c>
      <c r="B32" s="4" t="s">
        <v>371</v>
      </c>
      <c r="C32" s="4" t="s">
        <v>372</v>
      </c>
      <c r="D32" s="4" t="s">
        <v>329</v>
      </c>
      <c r="E32" s="14" t="s">
        <v>12</v>
      </c>
      <c r="F32" s="14" t="s">
        <v>538</v>
      </c>
      <c r="G32" s="6" t="s">
        <v>209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>
        <f t="shared" si="0"/>
        <v>0</v>
      </c>
      <c r="AJ32" s="18">
        <f t="shared" si="1"/>
        <v>0</v>
      </c>
      <c r="AK32" s="22">
        <f t="shared" si="6"/>
        <v>0</v>
      </c>
    </row>
    <row r="33" spans="1:37" x14ac:dyDescent="0.25">
      <c r="A33" s="3" t="s">
        <v>347</v>
      </c>
      <c r="B33" s="4" t="s">
        <v>348</v>
      </c>
      <c r="C33" s="4" t="s">
        <v>349</v>
      </c>
      <c r="D33" s="4" t="s">
        <v>329</v>
      </c>
      <c r="E33" s="14" t="s">
        <v>12</v>
      </c>
      <c r="F33" s="14" t="s">
        <v>550</v>
      </c>
      <c r="G33" s="6" t="s">
        <v>209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>
        <f t="shared" si="0"/>
        <v>0</v>
      </c>
      <c r="AJ33" s="18">
        <f t="shared" si="1"/>
        <v>0</v>
      </c>
      <c r="AK33" s="22">
        <f t="shared" si="6"/>
        <v>0</v>
      </c>
    </row>
    <row r="34" spans="1:37" x14ac:dyDescent="0.25">
      <c r="A34" s="3" t="s">
        <v>356</v>
      </c>
      <c r="B34" s="4" t="s">
        <v>357</v>
      </c>
      <c r="C34" s="4" t="s">
        <v>358</v>
      </c>
      <c r="D34" s="4" t="s">
        <v>329</v>
      </c>
      <c r="E34" s="14" t="s">
        <v>12</v>
      </c>
      <c r="F34" s="14" t="s">
        <v>550</v>
      </c>
      <c r="G34" s="6" t="s">
        <v>209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>
        <v>1</v>
      </c>
      <c r="AG34" s="18"/>
      <c r="AH34" s="18">
        <v>1</v>
      </c>
      <c r="AI34" s="18">
        <f t="shared" ref="AI34:AI65" si="7">SUM(H34:AF34)</f>
        <v>1</v>
      </c>
      <c r="AJ34" s="18">
        <f t="shared" ref="AJ34:AJ65" si="8">SUM(M34:AH34)</f>
        <v>2</v>
      </c>
      <c r="AK34" s="22">
        <f t="shared" si="6"/>
        <v>9.0909090909090912E-2</v>
      </c>
    </row>
    <row r="35" spans="1:37" x14ac:dyDescent="0.25">
      <c r="A35" s="3" t="s">
        <v>385</v>
      </c>
      <c r="B35" s="4" t="s">
        <v>386</v>
      </c>
      <c r="C35" s="4" t="s">
        <v>387</v>
      </c>
      <c r="D35" s="4" t="s">
        <v>329</v>
      </c>
      <c r="E35" s="14" t="s">
        <v>12</v>
      </c>
      <c r="F35" s="14" t="s">
        <v>550</v>
      </c>
      <c r="G35" s="13" t="s">
        <v>209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>
        <f t="shared" si="7"/>
        <v>0</v>
      </c>
      <c r="AJ35" s="18">
        <f t="shared" si="8"/>
        <v>0</v>
      </c>
      <c r="AK35" s="22">
        <f t="shared" si="6"/>
        <v>0</v>
      </c>
    </row>
    <row r="36" spans="1:37" x14ac:dyDescent="0.25">
      <c r="A36" s="3" t="s">
        <v>420</v>
      </c>
      <c r="B36" s="6" t="s">
        <v>421</v>
      </c>
      <c r="C36" s="6" t="s">
        <v>422</v>
      </c>
      <c r="D36" s="4" t="s">
        <v>329</v>
      </c>
      <c r="E36" s="14" t="s">
        <v>12</v>
      </c>
      <c r="F36" s="14" t="s">
        <v>550</v>
      </c>
      <c r="G36" s="6" t="s">
        <v>209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>
        <f t="shared" si="7"/>
        <v>0</v>
      </c>
      <c r="AJ36" s="18">
        <f t="shared" si="8"/>
        <v>0</v>
      </c>
      <c r="AK36" s="22">
        <f t="shared" si="6"/>
        <v>0</v>
      </c>
    </row>
    <row r="37" spans="1:37" x14ac:dyDescent="0.25">
      <c r="A37" s="5" t="s">
        <v>330</v>
      </c>
      <c r="B37" s="4" t="s">
        <v>331</v>
      </c>
      <c r="C37" s="4" t="s">
        <v>332</v>
      </c>
      <c r="D37" s="4" t="s">
        <v>329</v>
      </c>
      <c r="E37" s="14" t="s">
        <v>12</v>
      </c>
      <c r="F37" s="14" t="s">
        <v>538</v>
      </c>
      <c r="G37" s="14" t="s">
        <v>209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>
        <f t="shared" si="7"/>
        <v>0</v>
      </c>
      <c r="AJ37" s="18">
        <f t="shared" si="8"/>
        <v>0</v>
      </c>
      <c r="AK37" s="22">
        <f t="shared" si="6"/>
        <v>0</v>
      </c>
    </row>
    <row r="38" spans="1:37" x14ac:dyDescent="0.25">
      <c r="A38" s="3" t="s">
        <v>367</v>
      </c>
      <c r="B38" s="4" t="s">
        <v>368</v>
      </c>
      <c r="C38" s="4" t="s">
        <v>369</v>
      </c>
      <c r="D38" s="4" t="s">
        <v>329</v>
      </c>
      <c r="E38" s="14" t="s">
        <v>12</v>
      </c>
      <c r="F38" s="14" t="s">
        <v>538</v>
      </c>
      <c r="G38" s="6" t="s">
        <v>209</v>
      </c>
      <c r="H38" s="18"/>
      <c r="I38" s="18"/>
      <c r="J38" s="18"/>
      <c r="K38" s="18"/>
      <c r="L38" s="18"/>
      <c r="M38" s="18"/>
      <c r="N38" s="18"/>
      <c r="O38" s="18"/>
      <c r="P38" s="18"/>
      <c r="Q38" s="18">
        <v>1</v>
      </c>
      <c r="R38" s="18"/>
      <c r="S38" s="18"/>
      <c r="T38" s="18"/>
      <c r="U38" s="18"/>
      <c r="V38" s="18"/>
      <c r="W38" s="18">
        <v>1</v>
      </c>
      <c r="X38" s="18">
        <v>1</v>
      </c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>
        <f t="shared" si="7"/>
        <v>3</v>
      </c>
      <c r="AJ38" s="18">
        <f t="shared" si="8"/>
        <v>3</v>
      </c>
      <c r="AK38" s="22">
        <f t="shared" si="6"/>
        <v>0.13636363636363635</v>
      </c>
    </row>
    <row r="39" spans="1:37" x14ac:dyDescent="0.25">
      <c r="A39" s="3" t="s">
        <v>341</v>
      </c>
      <c r="B39" s="4" t="s">
        <v>342</v>
      </c>
      <c r="C39" s="4" t="s">
        <v>343</v>
      </c>
      <c r="D39" s="4" t="s">
        <v>329</v>
      </c>
      <c r="E39" s="14" t="s">
        <v>12</v>
      </c>
      <c r="F39" s="14" t="s">
        <v>550</v>
      </c>
      <c r="G39" s="6" t="s">
        <v>209</v>
      </c>
      <c r="H39" s="18"/>
      <c r="I39" s="18"/>
      <c r="J39" s="18"/>
      <c r="K39" s="18"/>
      <c r="L39" s="18"/>
      <c r="M39" s="18">
        <v>1</v>
      </c>
      <c r="N39" s="18">
        <v>1</v>
      </c>
      <c r="O39" s="18"/>
      <c r="P39" s="18"/>
      <c r="Q39" s="18"/>
      <c r="R39" s="18"/>
      <c r="S39" s="18">
        <v>1</v>
      </c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>
        <f t="shared" si="7"/>
        <v>3</v>
      </c>
      <c r="AJ39" s="18">
        <f t="shared" si="8"/>
        <v>3</v>
      </c>
      <c r="AK39" s="22">
        <f t="shared" si="6"/>
        <v>0.13636363636363635</v>
      </c>
    </row>
    <row r="40" spans="1:37" x14ac:dyDescent="0.25">
      <c r="A40" s="5" t="s">
        <v>344</v>
      </c>
      <c r="B40" s="4" t="s">
        <v>345</v>
      </c>
      <c r="C40" s="4" t="s">
        <v>346</v>
      </c>
      <c r="D40" s="4" t="s">
        <v>329</v>
      </c>
      <c r="E40" s="14" t="s">
        <v>12</v>
      </c>
      <c r="F40" s="14" t="s">
        <v>538</v>
      </c>
      <c r="G40" s="6" t="s">
        <v>209</v>
      </c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>
        <v>1</v>
      </c>
      <c r="V40" s="18">
        <v>1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>
        <f t="shared" si="7"/>
        <v>2</v>
      </c>
      <c r="AJ40" s="18">
        <f t="shared" si="8"/>
        <v>2</v>
      </c>
      <c r="AK40" s="22">
        <f t="shared" si="6"/>
        <v>9.0909090909090912E-2</v>
      </c>
    </row>
    <row r="41" spans="1:37" x14ac:dyDescent="0.25">
      <c r="A41" s="3" t="s">
        <v>350</v>
      </c>
      <c r="B41" s="4" t="s">
        <v>351</v>
      </c>
      <c r="C41" s="4" t="s">
        <v>352</v>
      </c>
      <c r="D41" s="4" t="s">
        <v>329</v>
      </c>
      <c r="E41" s="14" t="s">
        <v>12</v>
      </c>
      <c r="F41" s="14" t="s">
        <v>538</v>
      </c>
      <c r="G41" s="6" t="s">
        <v>209</v>
      </c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>
        <v>1</v>
      </c>
      <c r="S41" s="18">
        <v>1</v>
      </c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>
        <f t="shared" si="7"/>
        <v>2</v>
      </c>
      <c r="AJ41" s="18">
        <f t="shared" si="8"/>
        <v>2</v>
      </c>
      <c r="AK41" s="22">
        <f t="shared" si="6"/>
        <v>9.0909090909090912E-2</v>
      </c>
    </row>
    <row r="42" spans="1:37" x14ac:dyDescent="0.25">
      <c r="A42" s="3" t="s">
        <v>376</v>
      </c>
      <c r="B42" s="4" t="s">
        <v>377</v>
      </c>
      <c r="C42" s="4" t="s">
        <v>378</v>
      </c>
      <c r="D42" s="4" t="s">
        <v>329</v>
      </c>
      <c r="E42" s="14" t="s">
        <v>12</v>
      </c>
      <c r="F42" s="14" t="s">
        <v>538</v>
      </c>
      <c r="G42" s="6" t="s">
        <v>209</v>
      </c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>
        <v>1</v>
      </c>
      <c r="AH42" s="18">
        <v>1</v>
      </c>
      <c r="AI42" s="18">
        <f t="shared" si="7"/>
        <v>0</v>
      </c>
      <c r="AJ42" s="18">
        <f t="shared" si="8"/>
        <v>2</v>
      </c>
      <c r="AK42" s="22">
        <f t="shared" si="6"/>
        <v>9.0909090909090912E-2</v>
      </c>
    </row>
    <row r="43" spans="1:37" x14ac:dyDescent="0.25">
      <c r="A43" s="3" t="s">
        <v>338</v>
      </c>
      <c r="B43" s="4" t="s">
        <v>339</v>
      </c>
      <c r="C43" s="4" t="s">
        <v>340</v>
      </c>
      <c r="D43" s="4" t="s">
        <v>329</v>
      </c>
      <c r="E43" s="14" t="s">
        <v>12</v>
      </c>
      <c r="F43" s="14" t="s">
        <v>538</v>
      </c>
      <c r="G43" s="6" t="s">
        <v>209</v>
      </c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>
        <f t="shared" si="7"/>
        <v>0</v>
      </c>
      <c r="AJ43" s="18">
        <f t="shared" si="8"/>
        <v>0</v>
      </c>
      <c r="AK43" s="22">
        <f t="shared" si="6"/>
        <v>0</v>
      </c>
    </row>
    <row r="44" spans="1:37" x14ac:dyDescent="0.25">
      <c r="A44" s="6" t="s">
        <v>567</v>
      </c>
      <c r="B44" s="4" t="s">
        <v>380</v>
      </c>
      <c r="C44" s="4" t="s">
        <v>524</v>
      </c>
      <c r="D44" s="4" t="s">
        <v>329</v>
      </c>
      <c r="E44" s="14" t="s">
        <v>12</v>
      </c>
      <c r="F44" s="14" t="s">
        <v>550</v>
      </c>
      <c r="G44" s="4" t="s">
        <v>209</v>
      </c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>
        <f t="shared" si="7"/>
        <v>0</v>
      </c>
      <c r="AJ44" s="18">
        <f t="shared" si="8"/>
        <v>0</v>
      </c>
      <c r="AK44" s="22">
        <f t="shared" si="6"/>
        <v>0</v>
      </c>
    </row>
    <row r="45" spans="1:37" x14ac:dyDescent="0.25">
      <c r="A45" s="3" t="s">
        <v>373</v>
      </c>
      <c r="B45" s="4" t="s">
        <v>374</v>
      </c>
      <c r="C45" s="4" t="s">
        <v>375</v>
      </c>
      <c r="D45" s="4" t="s">
        <v>329</v>
      </c>
      <c r="E45" s="14" t="s">
        <v>12</v>
      </c>
      <c r="F45" s="14" t="s">
        <v>550</v>
      </c>
      <c r="G45" s="13" t="s">
        <v>209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>
        <f t="shared" si="7"/>
        <v>0</v>
      </c>
      <c r="AJ45" s="18">
        <f t="shared" si="8"/>
        <v>0</v>
      </c>
      <c r="AK45" s="22">
        <f t="shared" si="6"/>
        <v>0</v>
      </c>
    </row>
    <row r="46" spans="1:37" x14ac:dyDescent="0.25">
      <c r="A46" s="3" t="s">
        <v>528</v>
      </c>
      <c r="B46" s="4" t="s">
        <v>529</v>
      </c>
      <c r="C46" s="4" t="s">
        <v>530</v>
      </c>
      <c r="D46" s="4" t="s">
        <v>329</v>
      </c>
      <c r="E46" s="14" t="s">
        <v>12</v>
      </c>
      <c r="F46" s="14" t="s">
        <v>315</v>
      </c>
      <c r="G46" s="6" t="s">
        <v>209</v>
      </c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>
        <f t="shared" si="7"/>
        <v>0</v>
      </c>
      <c r="AJ46" s="18">
        <f t="shared" si="8"/>
        <v>0</v>
      </c>
      <c r="AK46" s="22">
        <f t="shared" si="6"/>
        <v>0</v>
      </c>
    </row>
    <row r="47" spans="1:37" x14ac:dyDescent="0.25">
      <c r="A47" s="3">
        <v>984797744</v>
      </c>
      <c r="B47" s="4" t="s">
        <v>333</v>
      </c>
      <c r="C47" s="4" t="s">
        <v>334</v>
      </c>
      <c r="D47" s="4" t="s">
        <v>329</v>
      </c>
      <c r="E47" s="14" t="s">
        <v>12</v>
      </c>
      <c r="F47" s="14" t="s">
        <v>538</v>
      </c>
      <c r="G47" s="6" t="s">
        <v>209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>
        <f t="shared" si="7"/>
        <v>0</v>
      </c>
      <c r="AJ47" s="18">
        <f t="shared" si="8"/>
        <v>0</v>
      </c>
      <c r="AK47" s="22">
        <f t="shared" si="6"/>
        <v>0</v>
      </c>
    </row>
    <row r="48" spans="1:37" x14ac:dyDescent="0.25">
      <c r="A48" s="5" t="s">
        <v>359</v>
      </c>
      <c r="B48" s="4" t="s">
        <v>360</v>
      </c>
      <c r="C48" s="4" t="s">
        <v>361</v>
      </c>
      <c r="D48" s="4" t="s">
        <v>329</v>
      </c>
      <c r="E48" s="14" t="s">
        <v>12</v>
      </c>
      <c r="F48" s="14" t="s">
        <v>538</v>
      </c>
      <c r="G48" s="6" t="s">
        <v>209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>
        <f t="shared" si="7"/>
        <v>0</v>
      </c>
      <c r="AJ48" s="18">
        <f t="shared" si="8"/>
        <v>0</v>
      </c>
      <c r="AK48" s="22">
        <f t="shared" si="6"/>
        <v>0</v>
      </c>
    </row>
    <row r="49" spans="1:37" x14ac:dyDescent="0.25">
      <c r="A49" s="3" t="s">
        <v>353</v>
      </c>
      <c r="B49" s="4" t="s">
        <v>354</v>
      </c>
      <c r="C49" s="4" t="s">
        <v>355</v>
      </c>
      <c r="D49" s="4" t="s">
        <v>329</v>
      </c>
      <c r="E49" s="14" t="s">
        <v>12</v>
      </c>
      <c r="F49" s="14" t="s">
        <v>550</v>
      </c>
      <c r="G49" s="6" t="s">
        <v>209</v>
      </c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>
        <f t="shared" si="7"/>
        <v>0</v>
      </c>
      <c r="AJ49" s="18">
        <f t="shared" si="8"/>
        <v>0</v>
      </c>
      <c r="AK49" s="22">
        <f t="shared" si="6"/>
        <v>0</v>
      </c>
    </row>
    <row r="50" spans="1:37" x14ac:dyDescent="0.25">
      <c r="A50" s="3" t="s">
        <v>388</v>
      </c>
      <c r="B50" s="4" t="s">
        <v>389</v>
      </c>
      <c r="C50" s="4" t="s">
        <v>390</v>
      </c>
      <c r="D50" s="4" t="s">
        <v>329</v>
      </c>
      <c r="E50" s="14" t="s">
        <v>12</v>
      </c>
      <c r="F50" s="14" t="s">
        <v>538</v>
      </c>
      <c r="G50" s="6" t="s">
        <v>209</v>
      </c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>
        <f t="shared" si="7"/>
        <v>0</v>
      </c>
      <c r="AJ50" s="18">
        <f t="shared" si="8"/>
        <v>0</v>
      </c>
      <c r="AK50" s="22">
        <f t="shared" si="6"/>
        <v>0</v>
      </c>
    </row>
    <row r="51" spans="1:37" x14ac:dyDescent="0.25">
      <c r="A51" s="5" t="s">
        <v>362</v>
      </c>
      <c r="B51" s="4" t="s">
        <v>363</v>
      </c>
      <c r="C51" s="4" t="s">
        <v>364</v>
      </c>
      <c r="D51" s="4" t="s">
        <v>329</v>
      </c>
      <c r="E51" s="14" t="s">
        <v>12</v>
      </c>
      <c r="F51" s="14" t="s">
        <v>538</v>
      </c>
      <c r="G51" s="6" t="s">
        <v>209</v>
      </c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>
        <f t="shared" si="7"/>
        <v>0</v>
      </c>
      <c r="AJ51" s="18">
        <f t="shared" si="8"/>
        <v>0</v>
      </c>
      <c r="AK51" s="22">
        <f t="shared" si="6"/>
        <v>0</v>
      </c>
    </row>
    <row r="52" spans="1:37" x14ac:dyDescent="0.25">
      <c r="A52" s="3">
        <v>417934744</v>
      </c>
      <c r="B52" s="4" t="s">
        <v>365</v>
      </c>
      <c r="C52" s="4" t="s">
        <v>366</v>
      </c>
      <c r="D52" s="4" t="s">
        <v>329</v>
      </c>
      <c r="E52" s="14" t="s">
        <v>12</v>
      </c>
      <c r="F52" s="14" t="s">
        <v>550</v>
      </c>
      <c r="G52" s="6" t="s">
        <v>209</v>
      </c>
      <c r="H52" s="18"/>
      <c r="I52" s="18"/>
      <c r="J52" s="18"/>
      <c r="K52" s="18">
        <v>1</v>
      </c>
      <c r="L52" s="18">
        <v>1</v>
      </c>
      <c r="M52" s="18">
        <v>1</v>
      </c>
      <c r="N52" s="18">
        <v>1</v>
      </c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>
        <f t="shared" si="7"/>
        <v>4</v>
      </c>
      <c r="AJ52" s="18">
        <f t="shared" si="8"/>
        <v>2</v>
      </c>
      <c r="AK52" s="22">
        <f t="shared" si="6"/>
        <v>9.0909090909090912E-2</v>
      </c>
    </row>
    <row r="53" spans="1:37" x14ac:dyDescent="0.25">
      <c r="A53" s="5" t="s">
        <v>382</v>
      </c>
      <c r="B53" s="4" t="s">
        <v>383</v>
      </c>
      <c r="C53" s="4" t="s">
        <v>384</v>
      </c>
      <c r="D53" s="4" t="s">
        <v>329</v>
      </c>
      <c r="E53" s="14" t="s">
        <v>12</v>
      </c>
      <c r="F53" s="14" t="s">
        <v>550</v>
      </c>
      <c r="G53" s="6" t="s">
        <v>209</v>
      </c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>
        <f t="shared" si="7"/>
        <v>0</v>
      </c>
      <c r="AJ53" s="18">
        <f t="shared" si="8"/>
        <v>0</v>
      </c>
      <c r="AK53" s="22">
        <f t="shared" si="6"/>
        <v>0</v>
      </c>
    </row>
    <row r="54" spans="1:37" x14ac:dyDescent="0.25">
      <c r="A54" s="3">
        <v>137082744</v>
      </c>
      <c r="B54" s="4" t="s">
        <v>426</v>
      </c>
      <c r="C54" s="4" t="s">
        <v>427</v>
      </c>
      <c r="D54" s="4" t="s">
        <v>428</v>
      </c>
      <c r="E54" s="14" t="s">
        <v>12</v>
      </c>
      <c r="F54" s="14" t="s">
        <v>538</v>
      </c>
      <c r="G54" s="6" t="s">
        <v>209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>
        <f t="shared" si="7"/>
        <v>0</v>
      </c>
      <c r="AJ54" s="18">
        <f t="shared" si="8"/>
        <v>0</v>
      </c>
      <c r="AK54" s="22">
        <f t="shared" si="6"/>
        <v>0</v>
      </c>
    </row>
    <row r="55" spans="1:37" x14ac:dyDescent="0.25">
      <c r="A55" s="5" t="s">
        <v>335</v>
      </c>
      <c r="B55" s="4" t="s">
        <v>336</v>
      </c>
      <c r="C55" s="4" t="s">
        <v>337</v>
      </c>
      <c r="D55" s="4" t="s">
        <v>329</v>
      </c>
      <c r="E55" s="14" t="s">
        <v>12</v>
      </c>
      <c r="F55" s="14" t="s">
        <v>538</v>
      </c>
      <c r="G55" s="6" t="s">
        <v>209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>
        <f t="shared" si="7"/>
        <v>0</v>
      </c>
      <c r="AJ55" s="18">
        <f t="shared" si="8"/>
        <v>0</v>
      </c>
      <c r="AK55" s="22">
        <f t="shared" si="6"/>
        <v>0</v>
      </c>
    </row>
    <row r="56" spans="1:37" x14ac:dyDescent="0.25">
      <c r="A56" s="3" t="s">
        <v>205</v>
      </c>
      <c r="B56" s="4" t="s">
        <v>206</v>
      </c>
      <c r="C56" s="6" t="s">
        <v>207</v>
      </c>
      <c r="D56" s="4" t="s">
        <v>208</v>
      </c>
      <c r="E56" s="14" t="s">
        <v>130</v>
      </c>
      <c r="F56" s="14" t="s">
        <v>538</v>
      </c>
      <c r="G56" s="6" t="s">
        <v>209</v>
      </c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>
        <f t="shared" si="7"/>
        <v>0</v>
      </c>
      <c r="AJ56" s="18">
        <f t="shared" si="8"/>
        <v>0</v>
      </c>
      <c r="AK56" s="22">
        <f t="shared" ref="AK56:AK78" si="9">AJ56*8/168</f>
        <v>0</v>
      </c>
    </row>
    <row r="57" spans="1:37" x14ac:dyDescent="0.25">
      <c r="A57" s="5" t="s">
        <v>210</v>
      </c>
      <c r="B57" s="4" t="s">
        <v>211</v>
      </c>
      <c r="C57" s="4" t="s">
        <v>212</v>
      </c>
      <c r="D57" s="4" t="s">
        <v>208</v>
      </c>
      <c r="E57" s="14" t="s">
        <v>130</v>
      </c>
      <c r="F57" s="14" t="s">
        <v>538</v>
      </c>
      <c r="G57" s="6" t="s">
        <v>209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>
        <f t="shared" si="7"/>
        <v>0</v>
      </c>
      <c r="AJ57" s="18">
        <f t="shared" si="8"/>
        <v>0</v>
      </c>
      <c r="AK57" s="22">
        <f t="shared" si="9"/>
        <v>0</v>
      </c>
    </row>
    <row r="58" spans="1:37" x14ac:dyDescent="0.25">
      <c r="A58" s="3" t="s">
        <v>213</v>
      </c>
      <c r="B58" s="4" t="s">
        <v>214</v>
      </c>
      <c r="C58" s="4" t="s">
        <v>215</v>
      </c>
      <c r="D58" s="4" t="s">
        <v>208</v>
      </c>
      <c r="E58" s="14" t="s">
        <v>130</v>
      </c>
      <c r="F58" s="14" t="s">
        <v>550</v>
      </c>
      <c r="G58" s="6" t="s">
        <v>209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>
        <f t="shared" si="7"/>
        <v>0</v>
      </c>
      <c r="AJ58" s="18">
        <f t="shared" si="8"/>
        <v>0</v>
      </c>
      <c r="AK58" s="22">
        <f t="shared" si="9"/>
        <v>0</v>
      </c>
    </row>
    <row r="59" spans="1:37" x14ac:dyDescent="0.25">
      <c r="A59" s="3" t="s">
        <v>219</v>
      </c>
      <c r="B59" s="4" t="s">
        <v>220</v>
      </c>
      <c r="C59" s="4" t="s">
        <v>221</v>
      </c>
      <c r="D59" s="4" t="s">
        <v>208</v>
      </c>
      <c r="E59" s="14" t="s">
        <v>130</v>
      </c>
      <c r="F59" s="14" t="s">
        <v>550</v>
      </c>
      <c r="G59" s="6" t="s">
        <v>209</v>
      </c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>
        <f t="shared" si="7"/>
        <v>0</v>
      </c>
      <c r="AJ59" s="18">
        <f t="shared" si="8"/>
        <v>0</v>
      </c>
      <c r="AK59" s="22">
        <f t="shared" si="9"/>
        <v>0</v>
      </c>
    </row>
    <row r="60" spans="1:37" x14ac:dyDescent="0.25">
      <c r="A60" s="3" t="s">
        <v>222</v>
      </c>
      <c r="B60" s="4" t="s">
        <v>223</v>
      </c>
      <c r="C60" s="4" t="s">
        <v>224</v>
      </c>
      <c r="D60" s="4" t="s">
        <v>208</v>
      </c>
      <c r="E60" s="14" t="s">
        <v>130</v>
      </c>
      <c r="F60" s="14" t="s">
        <v>550</v>
      </c>
      <c r="G60" s="6" t="s">
        <v>209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>
        <f t="shared" si="7"/>
        <v>0</v>
      </c>
      <c r="AJ60" s="18">
        <f t="shared" si="8"/>
        <v>0</v>
      </c>
      <c r="AK60" s="22">
        <f t="shared" si="9"/>
        <v>0</v>
      </c>
    </row>
    <row r="61" spans="1:37" x14ac:dyDescent="0.25">
      <c r="A61" s="3" t="s">
        <v>225</v>
      </c>
      <c r="B61" s="4" t="s">
        <v>226</v>
      </c>
      <c r="C61" s="4" t="s">
        <v>227</v>
      </c>
      <c r="D61" s="4" t="s">
        <v>208</v>
      </c>
      <c r="E61" s="14" t="s">
        <v>130</v>
      </c>
      <c r="F61" s="14" t="s">
        <v>538</v>
      </c>
      <c r="G61" s="6" t="s">
        <v>209</v>
      </c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>
        <f t="shared" si="7"/>
        <v>0</v>
      </c>
      <c r="AJ61" s="18">
        <f t="shared" si="8"/>
        <v>0</v>
      </c>
      <c r="AK61" s="22">
        <f t="shared" si="9"/>
        <v>0</v>
      </c>
    </row>
    <row r="62" spans="1:37" x14ac:dyDescent="0.25">
      <c r="A62" s="3" t="s">
        <v>228</v>
      </c>
      <c r="B62" s="4" t="s">
        <v>229</v>
      </c>
      <c r="C62" s="4" t="s">
        <v>230</v>
      </c>
      <c r="D62" s="4" t="s">
        <v>208</v>
      </c>
      <c r="E62" s="14" t="s">
        <v>130</v>
      </c>
      <c r="F62" s="14" t="s">
        <v>538</v>
      </c>
      <c r="G62" s="6" t="s">
        <v>209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>
        <f t="shared" si="7"/>
        <v>0</v>
      </c>
      <c r="AJ62" s="18">
        <f t="shared" si="8"/>
        <v>0</v>
      </c>
      <c r="AK62" s="22">
        <f t="shared" si="9"/>
        <v>0</v>
      </c>
    </row>
    <row r="63" spans="1:37" x14ac:dyDescent="0.25">
      <c r="A63" s="3" t="s">
        <v>231</v>
      </c>
      <c r="B63" s="4" t="s">
        <v>232</v>
      </c>
      <c r="C63" s="4" t="s">
        <v>233</v>
      </c>
      <c r="D63" s="4" t="s">
        <v>208</v>
      </c>
      <c r="E63" s="14" t="s">
        <v>130</v>
      </c>
      <c r="F63" s="14" t="s">
        <v>538</v>
      </c>
      <c r="G63" s="6" t="s">
        <v>209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>
        <f t="shared" si="7"/>
        <v>0</v>
      </c>
      <c r="AJ63" s="18">
        <f t="shared" si="8"/>
        <v>0</v>
      </c>
      <c r="AK63" s="22">
        <f t="shared" si="9"/>
        <v>0</v>
      </c>
    </row>
    <row r="64" spans="1:37" x14ac:dyDescent="0.25">
      <c r="A64" s="3" t="s">
        <v>234</v>
      </c>
      <c r="B64" s="4" t="s">
        <v>235</v>
      </c>
      <c r="C64" s="4" t="s">
        <v>236</v>
      </c>
      <c r="D64" s="4" t="s">
        <v>208</v>
      </c>
      <c r="E64" s="14" t="s">
        <v>130</v>
      </c>
      <c r="F64" s="14" t="s">
        <v>538</v>
      </c>
      <c r="G64" s="13" t="s">
        <v>209</v>
      </c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>
        <f t="shared" si="7"/>
        <v>0</v>
      </c>
      <c r="AJ64" s="18">
        <f t="shared" si="8"/>
        <v>0</v>
      </c>
      <c r="AK64" s="22">
        <f t="shared" si="9"/>
        <v>0</v>
      </c>
    </row>
    <row r="65" spans="1:37" x14ac:dyDescent="0.25">
      <c r="A65" s="3" t="s">
        <v>237</v>
      </c>
      <c r="B65" s="4" t="s">
        <v>238</v>
      </c>
      <c r="C65" s="4" t="s">
        <v>239</v>
      </c>
      <c r="D65" s="4" t="s">
        <v>208</v>
      </c>
      <c r="E65" s="14" t="s">
        <v>130</v>
      </c>
      <c r="F65" s="14" t="s">
        <v>538</v>
      </c>
      <c r="G65" s="6" t="s">
        <v>209</v>
      </c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>
        <f t="shared" si="7"/>
        <v>0</v>
      </c>
      <c r="AJ65" s="18">
        <f t="shared" si="8"/>
        <v>0</v>
      </c>
      <c r="AK65" s="22">
        <f t="shared" si="9"/>
        <v>0</v>
      </c>
    </row>
    <row r="66" spans="1:37" x14ac:dyDescent="0.25">
      <c r="A66" s="3" t="s">
        <v>240</v>
      </c>
      <c r="B66" s="4" t="s">
        <v>241</v>
      </c>
      <c r="C66" s="4" t="s">
        <v>242</v>
      </c>
      <c r="D66" s="4" t="s">
        <v>208</v>
      </c>
      <c r="E66" s="14" t="s">
        <v>130</v>
      </c>
      <c r="F66" s="14" t="s">
        <v>538</v>
      </c>
      <c r="G66" s="6" t="s">
        <v>209</v>
      </c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>
        <f t="shared" ref="AI66:AI97" si="10">SUM(H66:AF66)</f>
        <v>0</v>
      </c>
      <c r="AJ66" s="18">
        <f t="shared" ref="AJ66:AJ97" si="11">SUM(M66:AH66)</f>
        <v>0</v>
      </c>
      <c r="AK66" s="22">
        <f t="shared" si="9"/>
        <v>0</v>
      </c>
    </row>
    <row r="67" spans="1:37" x14ac:dyDescent="0.25">
      <c r="A67" s="3" t="s">
        <v>243</v>
      </c>
      <c r="B67" s="4" t="s">
        <v>244</v>
      </c>
      <c r="C67" s="4" t="s">
        <v>245</v>
      </c>
      <c r="D67" s="4" t="s">
        <v>208</v>
      </c>
      <c r="E67" s="14" t="s">
        <v>130</v>
      </c>
      <c r="F67" s="14" t="s">
        <v>538</v>
      </c>
      <c r="G67" s="6" t="s">
        <v>209</v>
      </c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>
        <f t="shared" si="10"/>
        <v>0</v>
      </c>
      <c r="AJ67" s="18">
        <f t="shared" si="11"/>
        <v>0</v>
      </c>
      <c r="AK67" s="22">
        <f t="shared" si="9"/>
        <v>0</v>
      </c>
    </row>
    <row r="68" spans="1:37" x14ac:dyDescent="0.25">
      <c r="A68" s="3">
        <v>896616744</v>
      </c>
      <c r="B68" s="4" t="s">
        <v>246</v>
      </c>
      <c r="C68" s="4" t="s">
        <v>247</v>
      </c>
      <c r="D68" s="4" t="s">
        <v>208</v>
      </c>
      <c r="E68" s="14" t="s">
        <v>130</v>
      </c>
      <c r="F68" s="14" t="s">
        <v>538</v>
      </c>
      <c r="G68" s="6" t="s">
        <v>209</v>
      </c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>
        <f t="shared" si="10"/>
        <v>0</v>
      </c>
      <c r="AJ68" s="18">
        <f t="shared" si="11"/>
        <v>0</v>
      </c>
      <c r="AK68" s="22">
        <f t="shared" si="9"/>
        <v>0</v>
      </c>
    </row>
    <row r="69" spans="1:37" x14ac:dyDescent="0.25">
      <c r="A69" s="3" t="s">
        <v>251</v>
      </c>
      <c r="B69" s="4" t="s">
        <v>252</v>
      </c>
      <c r="C69" s="4" t="s">
        <v>253</v>
      </c>
      <c r="D69" s="4" t="s">
        <v>208</v>
      </c>
      <c r="E69" s="14" t="s">
        <v>130</v>
      </c>
      <c r="F69" s="14" t="s">
        <v>538</v>
      </c>
      <c r="G69" s="6" t="s">
        <v>209</v>
      </c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>
        <f t="shared" si="10"/>
        <v>0</v>
      </c>
      <c r="AJ69" s="18">
        <f t="shared" si="11"/>
        <v>0</v>
      </c>
      <c r="AK69" s="22">
        <f t="shared" si="9"/>
        <v>0</v>
      </c>
    </row>
    <row r="70" spans="1:37" x14ac:dyDescent="0.25">
      <c r="A70" s="3" t="s">
        <v>254</v>
      </c>
      <c r="B70" s="4" t="s">
        <v>255</v>
      </c>
      <c r="C70" s="4" t="s">
        <v>256</v>
      </c>
      <c r="D70" s="4" t="s">
        <v>208</v>
      </c>
      <c r="E70" s="14" t="s">
        <v>130</v>
      </c>
      <c r="F70" s="14" t="s">
        <v>550</v>
      </c>
      <c r="G70" s="6" t="s">
        <v>209</v>
      </c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>
        <f t="shared" si="10"/>
        <v>0</v>
      </c>
      <c r="AJ70" s="18">
        <f t="shared" si="11"/>
        <v>0</v>
      </c>
      <c r="AK70" s="22">
        <f t="shared" si="9"/>
        <v>0</v>
      </c>
    </row>
    <row r="71" spans="1:37" x14ac:dyDescent="0.25">
      <c r="A71" s="3" t="s">
        <v>260</v>
      </c>
      <c r="B71" s="4" t="s">
        <v>261</v>
      </c>
      <c r="C71" s="4" t="s">
        <v>262</v>
      </c>
      <c r="D71" s="4" t="s">
        <v>208</v>
      </c>
      <c r="E71" s="14" t="s">
        <v>130</v>
      </c>
      <c r="F71" s="14" t="s">
        <v>550</v>
      </c>
      <c r="G71" s="6" t="s">
        <v>209</v>
      </c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>
        <f t="shared" si="10"/>
        <v>0</v>
      </c>
      <c r="AJ71" s="18">
        <f t="shared" si="11"/>
        <v>0</v>
      </c>
      <c r="AK71" s="22">
        <f t="shared" si="9"/>
        <v>0</v>
      </c>
    </row>
    <row r="72" spans="1:37" x14ac:dyDescent="0.25">
      <c r="A72" s="3" t="s">
        <v>263</v>
      </c>
      <c r="B72" s="4" t="s">
        <v>264</v>
      </c>
      <c r="C72" s="4" t="s">
        <v>265</v>
      </c>
      <c r="D72" s="4" t="s">
        <v>208</v>
      </c>
      <c r="E72" s="14" t="s">
        <v>130</v>
      </c>
      <c r="F72" s="14" t="s">
        <v>538</v>
      </c>
      <c r="G72" s="13" t="s">
        <v>209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>
        <f t="shared" si="10"/>
        <v>0</v>
      </c>
      <c r="AJ72" s="18">
        <f t="shared" si="11"/>
        <v>0</v>
      </c>
      <c r="AK72" s="22">
        <f t="shared" si="9"/>
        <v>0</v>
      </c>
    </row>
    <row r="73" spans="1:37" x14ac:dyDescent="0.25">
      <c r="A73" s="3" t="s">
        <v>266</v>
      </c>
      <c r="B73" s="4" t="s">
        <v>267</v>
      </c>
      <c r="C73" s="4" t="s">
        <v>268</v>
      </c>
      <c r="D73" s="4" t="s">
        <v>208</v>
      </c>
      <c r="E73" s="14" t="s">
        <v>130</v>
      </c>
      <c r="F73" s="14" t="s">
        <v>550</v>
      </c>
      <c r="G73" s="6" t="s">
        <v>209</v>
      </c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>
        <f t="shared" si="10"/>
        <v>0</v>
      </c>
      <c r="AJ73" s="18">
        <f t="shared" si="11"/>
        <v>0</v>
      </c>
      <c r="AK73" s="22">
        <f t="shared" si="9"/>
        <v>0</v>
      </c>
    </row>
    <row r="74" spans="1:37" x14ac:dyDescent="0.25">
      <c r="A74" s="3" t="s">
        <v>269</v>
      </c>
      <c r="B74" s="4" t="s">
        <v>270</v>
      </c>
      <c r="C74" s="4" t="s">
        <v>271</v>
      </c>
      <c r="D74" s="4" t="s">
        <v>208</v>
      </c>
      <c r="E74" s="14" t="s">
        <v>130</v>
      </c>
      <c r="F74" s="14" t="s">
        <v>538</v>
      </c>
      <c r="G74" s="16" t="s">
        <v>209</v>
      </c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>
        <f t="shared" si="10"/>
        <v>0</v>
      </c>
      <c r="AJ74" s="18">
        <f t="shared" si="11"/>
        <v>0</v>
      </c>
      <c r="AK74" s="22">
        <f t="shared" si="9"/>
        <v>0</v>
      </c>
    </row>
    <row r="75" spans="1:37" x14ac:dyDescent="0.25">
      <c r="A75" s="3" t="s">
        <v>272</v>
      </c>
      <c r="B75" s="4" t="s">
        <v>273</v>
      </c>
      <c r="C75" s="4" t="s">
        <v>274</v>
      </c>
      <c r="D75" s="4" t="s">
        <v>208</v>
      </c>
      <c r="E75" s="14" t="s">
        <v>130</v>
      </c>
      <c r="F75" s="14" t="s">
        <v>538</v>
      </c>
      <c r="G75" s="6" t="s">
        <v>209</v>
      </c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>
        <f t="shared" si="10"/>
        <v>0</v>
      </c>
      <c r="AJ75" s="18">
        <f t="shared" si="11"/>
        <v>0</v>
      </c>
      <c r="AK75" s="22">
        <f t="shared" si="9"/>
        <v>0</v>
      </c>
    </row>
    <row r="76" spans="1:37" x14ac:dyDescent="0.25">
      <c r="A76" s="3">
        <v>951946744</v>
      </c>
      <c r="B76" s="4" t="s">
        <v>278</v>
      </c>
      <c r="C76" s="4" t="s">
        <v>279</v>
      </c>
      <c r="D76" s="4" t="s">
        <v>208</v>
      </c>
      <c r="E76" s="14" t="s">
        <v>130</v>
      </c>
      <c r="F76" s="14" t="s">
        <v>538</v>
      </c>
      <c r="G76" s="6" t="s">
        <v>209</v>
      </c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>
        <f t="shared" si="10"/>
        <v>0</v>
      </c>
      <c r="AJ76" s="18">
        <f t="shared" si="11"/>
        <v>0</v>
      </c>
      <c r="AK76" s="22">
        <f t="shared" si="9"/>
        <v>0</v>
      </c>
    </row>
    <row r="77" spans="1:37" x14ac:dyDescent="0.25">
      <c r="A77" s="3" t="s">
        <v>280</v>
      </c>
      <c r="B77" s="4" t="s">
        <v>281</v>
      </c>
      <c r="C77" s="4" t="s">
        <v>282</v>
      </c>
      <c r="D77" s="4" t="s">
        <v>208</v>
      </c>
      <c r="E77" s="14" t="s">
        <v>130</v>
      </c>
      <c r="F77" s="14" t="s">
        <v>538</v>
      </c>
      <c r="G77" s="6" t="s">
        <v>209</v>
      </c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>
        <f t="shared" si="10"/>
        <v>0</v>
      </c>
      <c r="AJ77" s="18">
        <f t="shared" si="11"/>
        <v>0</v>
      </c>
      <c r="AK77" s="22">
        <f t="shared" si="9"/>
        <v>0</v>
      </c>
    </row>
    <row r="78" spans="1:37" x14ac:dyDescent="0.25">
      <c r="A78" s="3" t="s">
        <v>283</v>
      </c>
      <c r="B78" s="4" t="s">
        <v>284</v>
      </c>
      <c r="C78" s="4" t="s">
        <v>285</v>
      </c>
      <c r="D78" s="4" t="s">
        <v>208</v>
      </c>
      <c r="E78" s="14" t="s">
        <v>130</v>
      </c>
      <c r="F78" s="14" t="s">
        <v>550</v>
      </c>
      <c r="G78" s="6" t="s">
        <v>209</v>
      </c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>
        <f t="shared" si="10"/>
        <v>0</v>
      </c>
      <c r="AJ78" s="18">
        <f t="shared" si="11"/>
        <v>0</v>
      </c>
      <c r="AK78" s="22">
        <f t="shared" si="9"/>
        <v>0</v>
      </c>
    </row>
    <row r="79" spans="1:37" x14ac:dyDescent="0.25">
      <c r="A79" s="3" t="s">
        <v>8</v>
      </c>
      <c r="B79" s="4" t="s">
        <v>9</v>
      </c>
      <c r="C79" s="4" t="s">
        <v>10</v>
      </c>
      <c r="D79" s="4" t="s">
        <v>11</v>
      </c>
      <c r="E79" s="14" t="s">
        <v>12</v>
      </c>
      <c r="F79" s="14" t="s">
        <v>538</v>
      </c>
      <c r="G79" s="6" t="s">
        <v>13</v>
      </c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>
        <f t="shared" si="10"/>
        <v>0</v>
      </c>
      <c r="AJ79" s="18">
        <f t="shared" si="11"/>
        <v>0</v>
      </c>
      <c r="AK79" s="22">
        <f>AJ79*8/176</f>
        <v>0</v>
      </c>
    </row>
    <row r="80" spans="1:37" x14ac:dyDescent="0.25">
      <c r="A80" s="3" t="s">
        <v>14</v>
      </c>
      <c r="B80" s="4" t="s">
        <v>15</v>
      </c>
      <c r="C80" s="4" t="s">
        <v>16</v>
      </c>
      <c r="D80" s="4" t="s">
        <v>11</v>
      </c>
      <c r="E80" s="14" t="s">
        <v>12</v>
      </c>
      <c r="F80" s="14" t="s">
        <v>538</v>
      </c>
      <c r="G80" s="6" t="s">
        <v>13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>
        <f t="shared" si="10"/>
        <v>0</v>
      </c>
      <c r="AJ80" s="18">
        <f t="shared" si="11"/>
        <v>0</v>
      </c>
      <c r="AK80" s="22">
        <f t="shared" ref="AK80:AK91" si="12">AJ80*8/176</f>
        <v>0</v>
      </c>
    </row>
    <row r="81" spans="1:37" x14ac:dyDescent="0.25">
      <c r="A81" s="3" t="s">
        <v>17</v>
      </c>
      <c r="B81" s="4" t="s">
        <v>18</v>
      </c>
      <c r="C81" s="4" t="s">
        <v>19</v>
      </c>
      <c r="D81" s="4" t="s">
        <v>11</v>
      </c>
      <c r="E81" s="14" t="s">
        <v>12</v>
      </c>
      <c r="F81" s="14" t="s">
        <v>538</v>
      </c>
      <c r="G81" s="6" t="s">
        <v>13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>
        <f t="shared" si="10"/>
        <v>0</v>
      </c>
      <c r="AJ81" s="18">
        <f t="shared" si="11"/>
        <v>0</v>
      </c>
      <c r="AK81" s="22">
        <f t="shared" si="12"/>
        <v>0</v>
      </c>
    </row>
    <row r="82" spans="1:37" x14ac:dyDescent="0.25">
      <c r="A82" s="3" t="s">
        <v>20</v>
      </c>
      <c r="B82" s="4" t="s">
        <v>21</v>
      </c>
      <c r="C82" s="4" t="s">
        <v>22</v>
      </c>
      <c r="D82" s="4" t="s">
        <v>11</v>
      </c>
      <c r="E82" s="14" t="s">
        <v>12</v>
      </c>
      <c r="F82" s="14" t="s">
        <v>538</v>
      </c>
      <c r="G82" s="6" t="s">
        <v>13</v>
      </c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>
        <f t="shared" si="10"/>
        <v>0</v>
      </c>
      <c r="AJ82" s="18">
        <f t="shared" si="11"/>
        <v>0</v>
      </c>
      <c r="AK82" s="22">
        <f t="shared" si="12"/>
        <v>0</v>
      </c>
    </row>
    <row r="83" spans="1:37" x14ac:dyDescent="0.25">
      <c r="A83" s="3" t="s">
        <v>23</v>
      </c>
      <c r="B83" s="4" t="s">
        <v>24</v>
      </c>
      <c r="C83" s="4" t="s">
        <v>25</v>
      </c>
      <c r="D83" s="4" t="s">
        <v>11</v>
      </c>
      <c r="E83" s="14" t="s">
        <v>12</v>
      </c>
      <c r="F83" s="14" t="s">
        <v>538</v>
      </c>
      <c r="G83" s="6" t="s">
        <v>13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>
        <f t="shared" si="10"/>
        <v>0</v>
      </c>
      <c r="AJ83" s="18">
        <f t="shared" si="11"/>
        <v>0</v>
      </c>
      <c r="AK83" s="22">
        <f t="shared" si="12"/>
        <v>0</v>
      </c>
    </row>
    <row r="84" spans="1:37" x14ac:dyDescent="0.25">
      <c r="A84" s="3" t="s">
        <v>26</v>
      </c>
      <c r="B84" s="4" t="s">
        <v>27</v>
      </c>
      <c r="C84" s="4" t="s">
        <v>28</v>
      </c>
      <c r="D84" s="4" t="s">
        <v>11</v>
      </c>
      <c r="E84" s="14" t="s">
        <v>12</v>
      </c>
      <c r="F84" s="14" t="s">
        <v>538</v>
      </c>
      <c r="G84" s="6" t="s">
        <v>13</v>
      </c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>
        <f t="shared" si="10"/>
        <v>0</v>
      </c>
      <c r="AJ84" s="18">
        <f t="shared" si="11"/>
        <v>0</v>
      </c>
      <c r="AK84" s="22">
        <f t="shared" si="12"/>
        <v>0</v>
      </c>
    </row>
    <row r="85" spans="1:37" x14ac:dyDescent="0.25">
      <c r="A85" s="5" t="s">
        <v>29</v>
      </c>
      <c r="B85" s="4" t="s">
        <v>30</v>
      </c>
      <c r="C85" s="4" t="s">
        <v>31</v>
      </c>
      <c r="D85" s="4" t="s">
        <v>11</v>
      </c>
      <c r="E85" s="14" t="s">
        <v>12</v>
      </c>
      <c r="F85" s="14" t="s">
        <v>538</v>
      </c>
      <c r="G85" s="6" t="s">
        <v>13</v>
      </c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>
        <f t="shared" si="10"/>
        <v>0</v>
      </c>
      <c r="AJ85" s="18">
        <f t="shared" si="11"/>
        <v>0</v>
      </c>
      <c r="AK85" s="22">
        <f t="shared" si="12"/>
        <v>0</v>
      </c>
    </row>
    <row r="86" spans="1:37" x14ac:dyDescent="0.25">
      <c r="A86" s="3" t="s">
        <v>32</v>
      </c>
      <c r="B86" s="4" t="s">
        <v>33</v>
      </c>
      <c r="C86" s="4" t="s">
        <v>34</v>
      </c>
      <c r="D86" s="4" t="s">
        <v>11</v>
      </c>
      <c r="E86" s="14" t="s">
        <v>12</v>
      </c>
      <c r="F86" s="14" t="s">
        <v>538</v>
      </c>
      <c r="G86" s="6" t="s">
        <v>13</v>
      </c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>
        <f t="shared" si="10"/>
        <v>0</v>
      </c>
      <c r="AJ86" s="18">
        <f t="shared" si="11"/>
        <v>0</v>
      </c>
      <c r="AK86" s="22">
        <f t="shared" si="12"/>
        <v>0</v>
      </c>
    </row>
    <row r="87" spans="1:37" x14ac:dyDescent="0.25">
      <c r="A87" s="3" t="s">
        <v>35</v>
      </c>
      <c r="B87" s="4" t="s">
        <v>36</v>
      </c>
      <c r="C87" s="4" t="s">
        <v>37</v>
      </c>
      <c r="D87" s="4" t="s">
        <v>11</v>
      </c>
      <c r="E87" s="14" t="s">
        <v>12</v>
      </c>
      <c r="F87" s="14" t="s">
        <v>538</v>
      </c>
      <c r="G87" s="6" t="s">
        <v>13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>
        <f t="shared" si="10"/>
        <v>0</v>
      </c>
      <c r="AJ87" s="18">
        <f t="shared" si="11"/>
        <v>0</v>
      </c>
      <c r="AK87" s="22">
        <f t="shared" si="12"/>
        <v>0</v>
      </c>
    </row>
    <row r="88" spans="1:37" x14ac:dyDescent="0.25">
      <c r="A88" s="3" t="s">
        <v>38</v>
      </c>
      <c r="B88" s="4" t="s">
        <v>39</v>
      </c>
      <c r="C88" s="4" t="s">
        <v>40</v>
      </c>
      <c r="D88" s="4" t="s">
        <v>11</v>
      </c>
      <c r="E88" s="14" t="s">
        <v>12</v>
      </c>
      <c r="F88" s="14" t="s">
        <v>538</v>
      </c>
      <c r="G88" s="6" t="s">
        <v>13</v>
      </c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>
        <f t="shared" si="10"/>
        <v>0</v>
      </c>
      <c r="AJ88" s="18">
        <f t="shared" si="11"/>
        <v>0</v>
      </c>
      <c r="AK88" s="22">
        <f t="shared" si="12"/>
        <v>0</v>
      </c>
    </row>
    <row r="89" spans="1:37" x14ac:dyDescent="0.25">
      <c r="A89" s="5" t="s">
        <v>41</v>
      </c>
      <c r="B89" s="4" t="s">
        <v>42</v>
      </c>
      <c r="C89" s="4" t="s">
        <v>43</v>
      </c>
      <c r="D89" s="4" t="s">
        <v>11</v>
      </c>
      <c r="E89" s="14" t="s">
        <v>12</v>
      </c>
      <c r="F89" s="14" t="s">
        <v>538</v>
      </c>
      <c r="G89" s="6" t="s">
        <v>13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>
        <f t="shared" si="10"/>
        <v>0</v>
      </c>
      <c r="AJ89" s="18">
        <f t="shared" si="11"/>
        <v>0</v>
      </c>
      <c r="AK89" s="22">
        <f t="shared" si="12"/>
        <v>0</v>
      </c>
    </row>
    <row r="90" spans="1:37" x14ac:dyDescent="0.25">
      <c r="A90" s="3" t="s">
        <v>44</v>
      </c>
      <c r="B90" s="4" t="s">
        <v>45</v>
      </c>
      <c r="C90" s="4" t="s">
        <v>46</v>
      </c>
      <c r="D90" s="4" t="s">
        <v>11</v>
      </c>
      <c r="E90" s="14" t="s">
        <v>12</v>
      </c>
      <c r="F90" s="14" t="s">
        <v>538</v>
      </c>
      <c r="G90" s="6" t="s">
        <v>13</v>
      </c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>
        <f t="shared" si="10"/>
        <v>0</v>
      </c>
      <c r="AJ90" s="18">
        <f t="shared" si="11"/>
        <v>0</v>
      </c>
      <c r="AK90" s="22">
        <f t="shared" si="12"/>
        <v>0</v>
      </c>
    </row>
    <row r="91" spans="1:37" x14ac:dyDescent="0.25">
      <c r="A91" s="3" t="s">
        <v>47</v>
      </c>
      <c r="B91" s="4" t="s">
        <v>48</v>
      </c>
      <c r="C91" s="4" t="s">
        <v>49</v>
      </c>
      <c r="D91" s="4" t="s">
        <v>11</v>
      </c>
      <c r="E91" s="14" t="s">
        <v>12</v>
      </c>
      <c r="F91" s="14" t="s">
        <v>538</v>
      </c>
      <c r="G91" s="6" t="s">
        <v>13</v>
      </c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>
        <f t="shared" si="10"/>
        <v>0</v>
      </c>
      <c r="AJ91" s="18">
        <f t="shared" si="11"/>
        <v>0</v>
      </c>
      <c r="AK91" s="22">
        <f t="shared" si="12"/>
        <v>0</v>
      </c>
    </row>
    <row r="92" spans="1:37" x14ac:dyDescent="0.25">
      <c r="A92" s="3" t="s">
        <v>216</v>
      </c>
      <c r="B92" s="4" t="s">
        <v>217</v>
      </c>
      <c r="C92" s="4" t="s">
        <v>218</v>
      </c>
      <c r="D92" s="4" t="s">
        <v>208</v>
      </c>
      <c r="E92" s="14" t="s">
        <v>130</v>
      </c>
      <c r="F92" s="14" t="s">
        <v>538</v>
      </c>
      <c r="G92" s="6" t="s">
        <v>13</v>
      </c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>
        <f t="shared" si="10"/>
        <v>0</v>
      </c>
      <c r="AJ92" s="18">
        <f t="shared" si="11"/>
        <v>0</v>
      </c>
      <c r="AK92" s="22">
        <f t="shared" ref="AK92:AK95" si="13">AJ92*8/168</f>
        <v>0</v>
      </c>
    </row>
    <row r="93" spans="1:37" x14ac:dyDescent="0.25">
      <c r="A93" s="3" t="s">
        <v>248</v>
      </c>
      <c r="B93" s="4" t="s">
        <v>249</v>
      </c>
      <c r="C93" s="4" t="s">
        <v>250</v>
      </c>
      <c r="D93" s="4" t="s">
        <v>208</v>
      </c>
      <c r="E93" s="14" t="s">
        <v>130</v>
      </c>
      <c r="F93" s="14" t="s">
        <v>538</v>
      </c>
      <c r="G93" s="15" t="s">
        <v>13</v>
      </c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>
        <f t="shared" si="10"/>
        <v>0</v>
      </c>
      <c r="AJ93" s="18">
        <f t="shared" si="11"/>
        <v>0</v>
      </c>
      <c r="AK93" s="22">
        <f t="shared" si="13"/>
        <v>0</v>
      </c>
    </row>
    <row r="94" spans="1:37" x14ac:dyDescent="0.25">
      <c r="A94" s="5" t="s">
        <v>257</v>
      </c>
      <c r="B94" s="4" t="s">
        <v>258</v>
      </c>
      <c r="C94" s="4" t="s">
        <v>259</v>
      </c>
      <c r="D94" s="4" t="s">
        <v>208</v>
      </c>
      <c r="E94" s="14" t="s">
        <v>130</v>
      </c>
      <c r="F94" s="14" t="s">
        <v>538</v>
      </c>
      <c r="G94" s="6" t="s">
        <v>13</v>
      </c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>
        <f t="shared" si="10"/>
        <v>0</v>
      </c>
      <c r="AJ94" s="18">
        <f t="shared" si="11"/>
        <v>0</v>
      </c>
      <c r="AK94" s="22">
        <f t="shared" si="13"/>
        <v>0</v>
      </c>
    </row>
    <row r="95" spans="1:37" x14ac:dyDescent="0.25">
      <c r="A95" s="3" t="s">
        <v>275</v>
      </c>
      <c r="B95" s="4" t="s">
        <v>276</v>
      </c>
      <c r="C95" s="4" t="s">
        <v>277</v>
      </c>
      <c r="D95" s="4" t="s">
        <v>208</v>
      </c>
      <c r="E95" s="14" t="s">
        <v>130</v>
      </c>
      <c r="F95" s="14" t="s">
        <v>538</v>
      </c>
      <c r="G95" s="6" t="s">
        <v>13</v>
      </c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>
        <f t="shared" si="10"/>
        <v>0</v>
      </c>
      <c r="AJ95" s="18">
        <f t="shared" si="11"/>
        <v>0</v>
      </c>
      <c r="AK95" s="22">
        <f t="shared" si="13"/>
        <v>0</v>
      </c>
    </row>
    <row r="96" spans="1:37" x14ac:dyDescent="0.25">
      <c r="A96" s="3" t="s">
        <v>50</v>
      </c>
      <c r="B96" s="4" t="s">
        <v>51</v>
      </c>
      <c r="C96" s="4" t="s">
        <v>52</v>
      </c>
      <c r="D96" s="4" t="s">
        <v>11</v>
      </c>
      <c r="E96" s="14" t="s">
        <v>12</v>
      </c>
      <c r="F96" s="14" t="s">
        <v>53</v>
      </c>
      <c r="G96" s="6" t="s">
        <v>53</v>
      </c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>
        <f t="shared" si="10"/>
        <v>0</v>
      </c>
      <c r="AJ96" s="18">
        <f t="shared" si="11"/>
        <v>0</v>
      </c>
      <c r="AK96" s="22">
        <f>AJ96*8/176</f>
        <v>0</v>
      </c>
    </row>
    <row r="97" spans="1:37" x14ac:dyDescent="0.25">
      <c r="A97" s="3" t="s">
        <v>57</v>
      </c>
      <c r="B97" s="4" t="s">
        <v>58</v>
      </c>
      <c r="C97" s="4" t="s">
        <v>59</v>
      </c>
      <c r="D97" s="4" t="s">
        <v>11</v>
      </c>
      <c r="E97" s="14" t="s">
        <v>12</v>
      </c>
      <c r="F97" s="14" t="s">
        <v>53</v>
      </c>
      <c r="G97" s="6" t="s">
        <v>53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>
        <f t="shared" si="10"/>
        <v>0</v>
      </c>
      <c r="AJ97" s="18">
        <f t="shared" si="11"/>
        <v>0</v>
      </c>
      <c r="AK97" s="22">
        <f t="shared" ref="AK97:AK122" si="14">AJ97*8/176</f>
        <v>0</v>
      </c>
    </row>
    <row r="98" spans="1:37" x14ac:dyDescent="0.25">
      <c r="A98" s="3" t="s">
        <v>60</v>
      </c>
      <c r="B98" s="6" t="s">
        <v>61</v>
      </c>
      <c r="C98" s="6" t="s">
        <v>62</v>
      </c>
      <c r="D98" s="4" t="s">
        <v>11</v>
      </c>
      <c r="E98" s="14" t="s">
        <v>12</v>
      </c>
      <c r="F98" s="14" t="s">
        <v>53</v>
      </c>
      <c r="G98" s="6" t="s">
        <v>53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>
        <f t="shared" ref="AI98:AI129" si="15">SUM(H98:AF98)</f>
        <v>0</v>
      </c>
      <c r="AJ98" s="18">
        <f t="shared" ref="AJ98:AJ129" si="16">SUM(M98:AH98)</f>
        <v>0</v>
      </c>
      <c r="AK98" s="22">
        <f t="shared" si="14"/>
        <v>0</v>
      </c>
    </row>
    <row r="99" spans="1:37" x14ac:dyDescent="0.25">
      <c r="A99" s="3" t="s">
        <v>63</v>
      </c>
      <c r="B99" s="6" t="s">
        <v>64</v>
      </c>
      <c r="C99" s="6" t="s">
        <v>65</v>
      </c>
      <c r="D99" s="4" t="s">
        <v>11</v>
      </c>
      <c r="E99" s="14" t="s">
        <v>12</v>
      </c>
      <c r="F99" s="14" t="s">
        <v>53</v>
      </c>
      <c r="G99" s="6" t="s">
        <v>53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>
        <f t="shared" si="15"/>
        <v>0</v>
      </c>
      <c r="AJ99" s="18">
        <f t="shared" si="16"/>
        <v>0</v>
      </c>
      <c r="AK99" s="22">
        <f t="shared" si="14"/>
        <v>0</v>
      </c>
    </row>
    <row r="100" spans="1:37" x14ac:dyDescent="0.25">
      <c r="A100" s="3" t="s">
        <v>66</v>
      </c>
      <c r="B100" s="6" t="s">
        <v>67</v>
      </c>
      <c r="C100" s="6" t="s">
        <v>68</v>
      </c>
      <c r="D100" s="4" t="s">
        <v>11</v>
      </c>
      <c r="E100" s="14" t="s">
        <v>12</v>
      </c>
      <c r="F100" s="14" t="s">
        <v>53</v>
      </c>
      <c r="G100" s="6" t="s">
        <v>53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>
        <f t="shared" si="15"/>
        <v>0</v>
      </c>
      <c r="AJ100" s="18">
        <f t="shared" si="16"/>
        <v>0</v>
      </c>
      <c r="AK100" s="22">
        <f t="shared" si="14"/>
        <v>0</v>
      </c>
    </row>
    <row r="101" spans="1:37" x14ac:dyDescent="0.25">
      <c r="A101" s="3" t="s">
        <v>69</v>
      </c>
      <c r="B101" s="6" t="s">
        <v>70</v>
      </c>
      <c r="C101" s="6" t="s">
        <v>71</v>
      </c>
      <c r="D101" s="4" t="s">
        <v>11</v>
      </c>
      <c r="E101" s="14" t="s">
        <v>12</v>
      </c>
      <c r="F101" s="14" t="s">
        <v>53</v>
      </c>
      <c r="G101" s="6" t="s">
        <v>53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>
        <f t="shared" si="15"/>
        <v>0</v>
      </c>
      <c r="AJ101" s="18">
        <f t="shared" si="16"/>
        <v>0</v>
      </c>
      <c r="AK101" s="22">
        <f t="shared" si="14"/>
        <v>0</v>
      </c>
    </row>
    <row r="102" spans="1:37" x14ac:dyDescent="0.25">
      <c r="A102" s="3" t="s">
        <v>72</v>
      </c>
      <c r="B102" s="6" t="s">
        <v>73</v>
      </c>
      <c r="C102" s="6" t="s">
        <v>74</v>
      </c>
      <c r="D102" s="4" t="s">
        <v>11</v>
      </c>
      <c r="E102" s="14" t="s">
        <v>12</v>
      </c>
      <c r="F102" s="14" t="s">
        <v>53</v>
      </c>
      <c r="G102" s="6" t="s">
        <v>53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>
        <f t="shared" si="15"/>
        <v>0</v>
      </c>
      <c r="AJ102" s="18">
        <f t="shared" si="16"/>
        <v>0</v>
      </c>
      <c r="AK102" s="22">
        <f t="shared" si="14"/>
        <v>0</v>
      </c>
    </row>
    <row r="103" spans="1:37" x14ac:dyDescent="0.25">
      <c r="A103" s="3" t="s">
        <v>75</v>
      </c>
      <c r="B103" s="6" t="s">
        <v>76</v>
      </c>
      <c r="C103" s="6" t="s">
        <v>77</v>
      </c>
      <c r="D103" s="4" t="s">
        <v>11</v>
      </c>
      <c r="E103" s="14" t="s">
        <v>12</v>
      </c>
      <c r="F103" s="14" t="s">
        <v>53</v>
      </c>
      <c r="G103" s="6" t="s">
        <v>53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>
        <f t="shared" si="15"/>
        <v>0</v>
      </c>
      <c r="AJ103" s="18">
        <f t="shared" si="16"/>
        <v>0</v>
      </c>
      <c r="AK103" s="22">
        <f t="shared" si="14"/>
        <v>0</v>
      </c>
    </row>
    <row r="104" spans="1:37" x14ac:dyDescent="0.25">
      <c r="A104" s="3" t="s">
        <v>78</v>
      </c>
      <c r="B104" s="6" t="s">
        <v>79</v>
      </c>
      <c r="C104" s="6" t="s">
        <v>80</v>
      </c>
      <c r="D104" s="4" t="s">
        <v>11</v>
      </c>
      <c r="E104" s="14" t="s">
        <v>12</v>
      </c>
      <c r="F104" s="14" t="s">
        <v>53</v>
      </c>
      <c r="G104" s="6" t="s">
        <v>53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>
        <f t="shared" si="15"/>
        <v>0</v>
      </c>
      <c r="AJ104" s="18">
        <f t="shared" si="16"/>
        <v>0</v>
      </c>
      <c r="AK104" s="22">
        <f t="shared" si="14"/>
        <v>0</v>
      </c>
    </row>
    <row r="105" spans="1:37" x14ac:dyDescent="0.25">
      <c r="A105" s="3" t="s">
        <v>81</v>
      </c>
      <c r="B105" s="6" t="s">
        <v>82</v>
      </c>
      <c r="C105" s="6" t="s">
        <v>83</v>
      </c>
      <c r="D105" s="4" t="s">
        <v>11</v>
      </c>
      <c r="E105" s="14" t="s">
        <v>12</v>
      </c>
      <c r="F105" s="14" t="s">
        <v>53</v>
      </c>
      <c r="G105" s="6" t="s">
        <v>53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>
        <f t="shared" si="15"/>
        <v>0</v>
      </c>
      <c r="AJ105" s="18">
        <f t="shared" si="16"/>
        <v>0</v>
      </c>
      <c r="AK105" s="22">
        <f t="shared" si="14"/>
        <v>0</v>
      </c>
    </row>
    <row r="106" spans="1:37" x14ac:dyDescent="0.25">
      <c r="A106" s="3" t="s">
        <v>84</v>
      </c>
      <c r="B106" s="6" t="s">
        <v>85</v>
      </c>
      <c r="C106" s="6" t="s">
        <v>86</v>
      </c>
      <c r="D106" s="4" t="s">
        <v>11</v>
      </c>
      <c r="E106" s="14" t="s">
        <v>12</v>
      </c>
      <c r="F106" s="14" t="s">
        <v>53</v>
      </c>
      <c r="G106" s="6" t="s">
        <v>53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>
        <f t="shared" si="15"/>
        <v>0</v>
      </c>
      <c r="AJ106" s="18">
        <f t="shared" si="16"/>
        <v>0</v>
      </c>
      <c r="AK106" s="22">
        <f t="shared" si="14"/>
        <v>0</v>
      </c>
    </row>
    <row r="107" spans="1:37" x14ac:dyDescent="0.25">
      <c r="A107" s="5" t="s">
        <v>87</v>
      </c>
      <c r="B107" s="6" t="s">
        <v>88</v>
      </c>
      <c r="C107" s="6" t="s">
        <v>89</v>
      </c>
      <c r="D107" s="4" t="s">
        <v>11</v>
      </c>
      <c r="E107" s="14" t="s">
        <v>12</v>
      </c>
      <c r="F107" s="14" t="s">
        <v>53</v>
      </c>
      <c r="G107" s="6" t="s">
        <v>53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>
        <f t="shared" si="15"/>
        <v>0</v>
      </c>
      <c r="AJ107" s="18">
        <f t="shared" si="16"/>
        <v>0</v>
      </c>
      <c r="AK107" s="22">
        <f t="shared" si="14"/>
        <v>0</v>
      </c>
    </row>
    <row r="108" spans="1:37" x14ac:dyDescent="0.25">
      <c r="A108" s="5" t="s">
        <v>90</v>
      </c>
      <c r="B108" s="6" t="s">
        <v>91</v>
      </c>
      <c r="C108" s="6" t="s">
        <v>92</v>
      </c>
      <c r="D108" s="4" t="s">
        <v>11</v>
      </c>
      <c r="E108" s="14" t="s">
        <v>12</v>
      </c>
      <c r="F108" s="14" t="s">
        <v>53</v>
      </c>
      <c r="G108" s="6" t="s">
        <v>53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>
        <f t="shared" si="15"/>
        <v>0</v>
      </c>
      <c r="AJ108" s="18">
        <f t="shared" si="16"/>
        <v>0</v>
      </c>
      <c r="AK108" s="22">
        <f t="shared" si="14"/>
        <v>0</v>
      </c>
    </row>
    <row r="109" spans="1:37" x14ac:dyDescent="0.25">
      <c r="A109" s="5" t="s">
        <v>93</v>
      </c>
      <c r="B109" s="6" t="s">
        <v>94</v>
      </c>
      <c r="C109" s="6" t="s">
        <v>95</v>
      </c>
      <c r="D109" s="4" t="s">
        <v>11</v>
      </c>
      <c r="E109" s="14" t="s">
        <v>12</v>
      </c>
      <c r="F109" s="14" t="s">
        <v>53</v>
      </c>
      <c r="G109" s="6" t="s">
        <v>53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>
        <f t="shared" si="15"/>
        <v>0</v>
      </c>
      <c r="AJ109" s="18">
        <f t="shared" si="16"/>
        <v>0</v>
      </c>
      <c r="AK109" s="22">
        <f t="shared" si="14"/>
        <v>0</v>
      </c>
    </row>
    <row r="110" spans="1:37" x14ac:dyDescent="0.25">
      <c r="A110" s="5" t="s">
        <v>96</v>
      </c>
      <c r="B110" s="6" t="s">
        <v>97</v>
      </c>
      <c r="C110" s="6" t="s">
        <v>98</v>
      </c>
      <c r="D110" s="4" t="s">
        <v>11</v>
      </c>
      <c r="E110" s="14" t="s">
        <v>12</v>
      </c>
      <c r="F110" s="14" t="s">
        <v>53</v>
      </c>
      <c r="G110" s="6" t="s">
        <v>53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>
        <f t="shared" si="15"/>
        <v>0</v>
      </c>
      <c r="AJ110" s="18">
        <f t="shared" si="16"/>
        <v>0</v>
      </c>
      <c r="AK110" s="22">
        <f t="shared" si="14"/>
        <v>0</v>
      </c>
    </row>
    <row r="111" spans="1:37" x14ac:dyDescent="0.25">
      <c r="A111" s="5" t="s">
        <v>99</v>
      </c>
      <c r="B111" s="6" t="s">
        <v>100</v>
      </c>
      <c r="C111" s="6" t="s">
        <v>101</v>
      </c>
      <c r="D111" s="4" t="s">
        <v>11</v>
      </c>
      <c r="E111" s="14" t="s">
        <v>12</v>
      </c>
      <c r="F111" s="14" t="s">
        <v>53</v>
      </c>
      <c r="G111" s="6" t="s">
        <v>53</v>
      </c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>
        <f t="shared" si="15"/>
        <v>0</v>
      </c>
      <c r="AJ111" s="18">
        <f t="shared" si="16"/>
        <v>0</v>
      </c>
      <c r="AK111" s="22">
        <f t="shared" si="14"/>
        <v>0</v>
      </c>
    </row>
    <row r="112" spans="1:37" x14ac:dyDescent="0.25">
      <c r="A112" s="5" t="s">
        <v>102</v>
      </c>
      <c r="B112" s="6" t="s">
        <v>103</v>
      </c>
      <c r="C112" s="6" t="s">
        <v>104</v>
      </c>
      <c r="D112" s="4" t="s">
        <v>11</v>
      </c>
      <c r="E112" s="14" t="s">
        <v>12</v>
      </c>
      <c r="F112" s="14" t="s">
        <v>53</v>
      </c>
      <c r="G112" s="6" t="s">
        <v>53</v>
      </c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>
        <f t="shared" si="15"/>
        <v>0</v>
      </c>
      <c r="AJ112" s="18">
        <f t="shared" si="16"/>
        <v>0</v>
      </c>
      <c r="AK112" s="22">
        <f t="shared" si="14"/>
        <v>0</v>
      </c>
    </row>
    <row r="113" spans="1:37" x14ac:dyDescent="0.25">
      <c r="A113" s="5" t="s">
        <v>105</v>
      </c>
      <c r="B113" s="6" t="s">
        <v>106</v>
      </c>
      <c r="C113" s="6" t="s">
        <v>107</v>
      </c>
      <c r="D113" s="4" t="s">
        <v>11</v>
      </c>
      <c r="E113" s="14" t="s">
        <v>12</v>
      </c>
      <c r="F113" s="14" t="s">
        <v>53</v>
      </c>
      <c r="G113" s="6" t="s">
        <v>53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>
        <f t="shared" si="15"/>
        <v>0</v>
      </c>
      <c r="AJ113" s="18">
        <f t="shared" si="16"/>
        <v>0</v>
      </c>
      <c r="AK113" s="22">
        <f t="shared" si="14"/>
        <v>0</v>
      </c>
    </row>
    <row r="114" spans="1:37" x14ac:dyDescent="0.25">
      <c r="A114" s="5" t="s">
        <v>108</v>
      </c>
      <c r="B114" s="6" t="s">
        <v>109</v>
      </c>
      <c r="C114" s="6" t="s">
        <v>110</v>
      </c>
      <c r="D114" s="4" t="s">
        <v>11</v>
      </c>
      <c r="E114" s="14" t="s">
        <v>12</v>
      </c>
      <c r="F114" s="14" t="s">
        <v>53</v>
      </c>
      <c r="G114" s="6" t="s">
        <v>53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>
        <f t="shared" si="15"/>
        <v>0</v>
      </c>
      <c r="AJ114" s="18">
        <f t="shared" si="16"/>
        <v>0</v>
      </c>
      <c r="AK114" s="22">
        <f t="shared" si="14"/>
        <v>0</v>
      </c>
    </row>
    <row r="115" spans="1:37" x14ac:dyDescent="0.25">
      <c r="A115" s="5" t="s">
        <v>111</v>
      </c>
      <c r="B115" s="6" t="s">
        <v>112</v>
      </c>
      <c r="C115" s="6" t="s">
        <v>113</v>
      </c>
      <c r="D115" s="4" t="s">
        <v>11</v>
      </c>
      <c r="E115" s="14" t="s">
        <v>12</v>
      </c>
      <c r="F115" s="14" t="s">
        <v>53</v>
      </c>
      <c r="G115" s="6" t="s">
        <v>53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>
        <f t="shared" si="15"/>
        <v>0</v>
      </c>
      <c r="AJ115" s="18">
        <f t="shared" si="16"/>
        <v>0</v>
      </c>
      <c r="AK115" s="22">
        <f t="shared" si="14"/>
        <v>0</v>
      </c>
    </row>
    <row r="116" spans="1:37" x14ac:dyDescent="0.25">
      <c r="A116" s="5" t="s">
        <v>114</v>
      </c>
      <c r="B116" s="6" t="s">
        <v>115</v>
      </c>
      <c r="C116" s="6" t="s">
        <v>116</v>
      </c>
      <c r="D116" s="4" t="s">
        <v>11</v>
      </c>
      <c r="E116" s="14" t="s">
        <v>12</v>
      </c>
      <c r="F116" s="14" t="s">
        <v>53</v>
      </c>
      <c r="G116" s="6" t="s">
        <v>53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>
        <f t="shared" si="15"/>
        <v>0</v>
      </c>
      <c r="AJ116" s="18">
        <f t="shared" si="16"/>
        <v>0</v>
      </c>
      <c r="AK116" s="22">
        <f t="shared" si="14"/>
        <v>0</v>
      </c>
    </row>
    <row r="117" spans="1:37" x14ac:dyDescent="0.25">
      <c r="A117" s="10" t="s">
        <v>117</v>
      </c>
      <c r="B117" s="11" t="s">
        <v>118</v>
      </c>
      <c r="C117" s="12" t="s">
        <v>119</v>
      </c>
      <c r="D117" s="4" t="s">
        <v>11</v>
      </c>
      <c r="E117" s="14" t="s">
        <v>12</v>
      </c>
      <c r="F117" s="14" t="s">
        <v>53</v>
      </c>
      <c r="G117" s="6" t="s">
        <v>53</v>
      </c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>
        <f t="shared" si="15"/>
        <v>0</v>
      </c>
      <c r="AJ117" s="18">
        <f t="shared" si="16"/>
        <v>0</v>
      </c>
      <c r="AK117" s="22">
        <f t="shared" si="14"/>
        <v>0</v>
      </c>
    </row>
    <row r="118" spans="1:37" x14ac:dyDescent="0.25">
      <c r="A118" s="10" t="s">
        <v>120</v>
      </c>
      <c r="B118" s="12" t="s">
        <v>121</v>
      </c>
      <c r="C118" s="12" t="s">
        <v>122</v>
      </c>
      <c r="D118" s="4" t="s">
        <v>11</v>
      </c>
      <c r="E118" s="14" t="s">
        <v>12</v>
      </c>
      <c r="F118" s="14" t="s">
        <v>53</v>
      </c>
      <c r="G118" s="6" t="s">
        <v>53</v>
      </c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>
        <f t="shared" si="15"/>
        <v>0</v>
      </c>
      <c r="AJ118" s="18">
        <f t="shared" si="16"/>
        <v>0</v>
      </c>
      <c r="AK118" s="22">
        <f t="shared" si="14"/>
        <v>0</v>
      </c>
    </row>
    <row r="119" spans="1:37" x14ac:dyDescent="0.25">
      <c r="A119" s="10" t="s">
        <v>123</v>
      </c>
      <c r="B119" s="12" t="s">
        <v>124</v>
      </c>
      <c r="C119" s="12" t="s">
        <v>125</v>
      </c>
      <c r="D119" s="4" t="s">
        <v>11</v>
      </c>
      <c r="E119" s="14" t="s">
        <v>12</v>
      </c>
      <c r="F119" s="14" t="s">
        <v>53</v>
      </c>
      <c r="G119" s="6" t="s">
        <v>53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>
        <f t="shared" si="15"/>
        <v>0</v>
      </c>
      <c r="AJ119" s="18">
        <f t="shared" si="16"/>
        <v>0</v>
      </c>
      <c r="AK119" s="22">
        <f t="shared" si="14"/>
        <v>0</v>
      </c>
    </row>
    <row r="120" spans="1:37" ht="12" x14ac:dyDescent="0.25">
      <c r="A120" s="37" t="s">
        <v>531</v>
      </c>
      <c r="B120" s="12" t="s">
        <v>532</v>
      </c>
      <c r="C120" s="31" t="s">
        <v>533</v>
      </c>
      <c r="D120" s="32" t="s">
        <v>11</v>
      </c>
      <c r="E120" s="33" t="s">
        <v>12</v>
      </c>
      <c r="F120" s="14" t="s">
        <v>315</v>
      </c>
      <c r="G120" s="6" t="s">
        <v>53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>
        <v>1</v>
      </c>
      <c r="X120" s="18">
        <v>1</v>
      </c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>
        <f t="shared" si="15"/>
        <v>2</v>
      </c>
      <c r="AJ120" s="18">
        <f t="shared" si="16"/>
        <v>2</v>
      </c>
      <c r="AK120" s="22">
        <f t="shared" si="14"/>
        <v>9.0909090909090912E-2</v>
      </c>
    </row>
    <row r="121" spans="1:37" x14ac:dyDescent="0.25">
      <c r="A121" s="5" t="s">
        <v>525</v>
      </c>
      <c r="B121" s="12" t="s">
        <v>526</v>
      </c>
      <c r="C121" s="4" t="s">
        <v>527</v>
      </c>
      <c r="D121" s="4" t="s">
        <v>11</v>
      </c>
      <c r="E121" s="14" t="s">
        <v>12</v>
      </c>
      <c r="F121" s="14" t="s">
        <v>315</v>
      </c>
      <c r="G121" s="6" t="s">
        <v>53</v>
      </c>
      <c r="H121" s="18"/>
      <c r="I121" s="18"/>
      <c r="J121" s="18"/>
      <c r="K121" s="18"/>
      <c r="L121" s="18">
        <v>1</v>
      </c>
      <c r="M121" s="18">
        <v>1</v>
      </c>
      <c r="N121" s="18">
        <v>1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>
        <v>1</v>
      </c>
      <c r="AI121" s="18">
        <f t="shared" si="15"/>
        <v>3</v>
      </c>
      <c r="AJ121" s="18">
        <f t="shared" si="16"/>
        <v>3</v>
      </c>
      <c r="AK121" s="22">
        <f t="shared" si="14"/>
        <v>0.13636363636363635</v>
      </c>
    </row>
    <row r="122" spans="1:37" x14ac:dyDescent="0.25">
      <c r="A122" s="5" t="s">
        <v>429</v>
      </c>
      <c r="B122" s="4" t="s">
        <v>430</v>
      </c>
      <c r="C122" s="4" t="s">
        <v>431</v>
      </c>
      <c r="D122" s="4" t="s">
        <v>428</v>
      </c>
      <c r="E122" s="14" t="s">
        <v>12</v>
      </c>
      <c r="F122" s="14" t="s">
        <v>179</v>
      </c>
      <c r="G122" s="6" t="s">
        <v>179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>
        <f t="shared" si="15"/>
        <v>0</v>
      </c>
      <c r="AJ122" s="18">
        <f t="shared" si="16"/>
        <v>0</v>
      </c>
      <c r="AK122" s="22">
        <f t="shared" si="14"/>
        <v>0</v>
      </c>
    </row>
    <row r="123" spans="1:37" x14ac:dyDescent="0.25">
      <c r="A123" s="5" t="s">
        <v>176</v>
      </c>
      <c r="B123" s="8" t="s">
        <v>177</v>
      </c>
      <c r="C123" s="4" t="s">
        <v>178</v>
      </c>
      <c r="D123" s="4" t="s">
        <v>129</v>
      </c>
      <c r="E123" s="14" t="s">
        <v>130</v>
      </c>
      <c r="F123" s="14" t="s">
        <v>179</v>
      </c>
      <c r="G123" s="6" t="s">
        <v>179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>
        <f t="shared" si="15"/>
        <v>0</v>
      </c>
      <c r="AJ123" s="18">
        <f t="shared" si="16"/>
        <v>0</v>
      </c>
      <c r="AK123" s="22">
        <f t="shared" ref="AK123" si="17">AJ123*8/168</f>
        <v>0</v>
      </c>
    </row>
    <row r="124" spans="1:37" x14ac:dyDescent="0.25">
      <c r="A124" s="3" t="s">
        <v>438</v>
      </c>
      <c r="B124" s="4" t="s">
        <v>439</v>
      </c>
      <c r="C124" s="4" t="s">
        <v>440</v>
      </c>
      <c r="D124" s="4" t="s">
        <v>441</v>
      </c>
      <c r="E124" s="14" t="s">
        <v>12</v>
      </c>
      <c r="F124" s="14" t="s">
        <v>179</v>
      </c>
      <c r="G124" s="6" t="s">
        <v>131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>
        <f t="shared" si="15"/>
        <v>0</v>
      </c>
      <c r="AJ124" s="18">
        <f t="shared" si="16"/>
        <v>0</v>
      </c>
      <c r="AK124" s="22">
        <f>AJ124*8/176</f>
        <v>0</v>
      </c>
    </row>
    <row r="125" spans="1:37" x14ac:dyDescent="0.25">
      <c r="A125" s="5" t="s">
        <v>442</v>
      </c>
      <c r="B125" s="4" t="s">
        <v>443</v>
      </c>
      <c r="C125" s="4" t="s">
        <v>444</v>
      </c>
      <c r="D125" s="4" t="s">
        <v>441</v>
      </c>
      <c r="E125" s="14" t="s">
        <v>12</v>
      </c>
      <c r="F125" s="14" t="s">
        <v>179</v>
      </c>
      <c r="G125" s="6" t="s">
        <v>131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>
        <f t="shared" si="15"/>
        <v>0</v>
      </c>
      <c r="AJ125" s="18">
        <f t="shared" si="16"/>
        <v>0</v>
      </c>
      <c r="AK125" s="22">
        <f t="shared" ref="AK125:AK138" si="18">AJ125*8/176</f>
        <v>0</v>
      </c>
    </row>
    <row r="126" spans="1:37" x14ac:dyDescent="0.25">
      <c r="A126" s="3" t="s">
        <v>445</v>
      </c>
      <c r="B126" s="4" t="s">
        <v>446</v>
      </c>
      <c r="C126" s="4" t="s">
        <v>447</v>
      </c>
      <c r="D126" s="4" t="s">
        <v>441</v>
      </c>
      <c r="E126" s="14" t="s">
        <v>12</v>
      </c>
      <c r="F126" s="14" t="s">
        <v>179</v>
      </c>
      <c r="G126" s="6" t="s">
        <v>131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>
        <f t="shared" si="15"/>
        <v>0</v>
      </c>
      <c r="AJ126" s="18">
        <f t="shared" si="16"/>
        <v>0</v>
      </c>
      <c r="AK126" s="22">
        <f t="shared" si="18"/>
        <v>0</v>
      </c>
    </row>
    <row r="127" spans="1:37" x14ac:dyDescent="0.25">
      <c r="A127" s="5" t="s">
        <v>448</v>
      </c>
      <c r="B127" s="4" t="s">
        <v>449</v>
      </c>
      <c r="C127" s="4" t="s">
        <v>450</v>
      </c>
      <c r="D127" s="4" t="s">
        <v>441</v>
      </c>
      <c r="E127" s="14" t="s">
        <v>12</v>
      </c>
      <c r="F127" s="14" t="s">
        <v>179</v>
      </c>
      <c r="G127" s="6" t="s">
        <v>131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>
        <f t="shared" si="15"/>
        <v>0</v>
      </c>
      <c r="AJ127" s="18">
        <f t="shared" si="16"/>
        <v>0</v>
      </c>
      <c r="AK127" s="22">
        <f t="shared" si="18"/>
        <v>0</v>
      </c>
    </row>
    <row r="128" spans="1:37" x14ac:dyDescent="0.25">
      <c r="A128" s="3" t="s">
        <v>455</v>
      </c>
      <c r="B128" s="4" t="s">
        <v>456</v>
      </c>
      <c r="C128" s="4" t="s">
        <v>457</v>
      </c>
      <c r="D128" s="4" t="s">
        <v>441</v>
      </c>
      <c r="E128" s="14" t="s">
        <v>12</v>
      </c>
      <c r="F128" s="14" t="s">
        <v>179</v>
      </c>
      <c r="G128" s="6" t="s">
        <v>131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>
        <f t="shared" si="15"/>
        <v>0</v>
      </c>
      <c r="AJ128" s="18">
        <f t="shared" si="16"/>
        <v>0</v>
      </c>
      <c r="AK128" s="22">
        <f t="shared" si="18"/>
        <v>0</v>
      </c>
    </row>
    <row r="129" spans="1:37" x14ac:dyDescent="0.25">
      <c r="A129" s="5" t="s">
        <v>458</v>
      </c>
      <c r="B129" s="4" t="s">
        <v>459</v>
      </c>
      <c r="C129" s="4" t="s">
        <v>460</v>
      </c>
      <c r="D129" s="4" t="s">
        <v>441</v>
      </c>
      <c r="E129" s="14" t="s">
        <v>12</v>
      </c>
      <c r="F129" s="14" t="s">
        <v>179</v>
      </c>
      <c r="G129" s="6" t="s">
        <v>131</v>
      </c>
      <c r="H129" s="18"/>
      <c r="I129" s="18"/>
      <c r="J129" s="18"/>
      <c r="K129" s="18"/>
      <c r="L129" s="18"/>
      <c r="M129" s="18">
        <v>1</v>
      </c>
      <c r="N129" s="18">
        <v>1</v>
      </c>
      <c r="O129" s="18">
        <v>1</v>
      </c>
      <c r="P129" s="18">
        <v>1</v>
      </c>
      <c r="Q129" s="18">
        <v>1</v>
      </c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>
        <f t="shared" si="15"/>
        <v>5</v>
      </c>
      <c r="AJ129" s="18">
        <f t="shared" si="16"/>
        <v>5</v>
      </c>
      <c r="AK129" s="22">
        <f t="shared" si="18"/>
        <v>0.22727272727272727</v>
      </c>
    </row>
    <row r="130" spans="1:37" x14ac:dyDescent="0.25">
      <c r="A130" s="3" t="s">
        <v>467</v>
      </c>
      <c r="B130" s="4" t="s">
        <v>468</v>
      </c>
      <c r="C130" s="4" t="s">
        <v>469</v>
      </c>
      <c r="D130" s="4" t="s">
        <v>441</v>
      </c>
      <c r="E130" s="14" t="s">
        <v>12</v>
      </c>
      <c r="F130" s="14" t="s">
        <v>179</v>
      </c>
      <c r="G130" s="6" t="s">
        <v>131</v>
      </c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>
        <f t="shared" ref="AI130:AI161" si="19">SUM(H130:AF130)</f>
        <v>0</v>
      </c>
      <c r="AJ130" s="18">
        <f t="shared" ref="AJ130:AJ161" si="20">SUM(M130:AH130)</f>
        <v>0</v>
      </c>
      <c r="AK130" s="22">
        <f t="shared" si="18"/>
        <v>0</v>
      </c>
    </row>
    <row r="131" spans="1:37" x14ac:dyDescent="0.25">
      <c r="A131" s="3" t="s">
        <v>473</v>
      </c>
      <c r="B131" s="4" t="s">
        <v>474</v>
      </c>
      <c r="C131" s="4" t="s">
        <v>475</v>
      </c>
      <c r="D131" s="4" t="s">
        <v>441</v>
      </c>
      <c r="E131" s="14" t="s">
        <v>12</v>
      </c>
      <c r="F131" s="14" t="s">
        <v>179</v>
      </c>
      <c r="G131" s="6" t="s">
        <v>131</v>
      </c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>
        <f t="shared" si="19"/>
        <v>0</v>
      </c>
      <c r="AJ131" s="18">
        <f t="shared" si="20"/>
        <v>0</v>
      </c>
      <c r="AK131" s="22">
        <f t="shared" si="18"/>
        <v>0</v>
      </c>
    </row>
    <row r="132" spans="1:37" x14ac:dyDescent="0.25">
      <c r="A132" s="3" t="s">
        <v>486</v>
      </c>
      <c r="B132" s="4" t="s">
        <v>487</v>
      </c>
      <c r="C132" s="4" t="s">
        <v>488</v>
      </c>
      <c r="D132" s="4" t="s">
        <v>441</v>
      </c>
      <c r="E132" s="14" t="s">
        <v>12</v>
      </c>
      <c r="F132" s="14" t="s">
        <v>179</v>
      </c>
      <c r="G132" s="6" t="s">
        <v>131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>
        <f t="shared" si="19"/>
        <v>0</v>
      </c>
      <c r="AJ132" s="18">
        <f t="shared" si="20"/>
        <v>0</v>
      </c>
      <c r="AK132" s="22">
        <f t="shared" si="18"/>
        <v>0</v>
      </c>
    </row>
    <row r="133" spans="1:37" x14ac:dyDescent="0.25">
      <c r="A133" s="3" t="s">
        <v>489</v>
      </c>
      <c r="B133" s="4" t="s">
        <v>490</v>
      </c>
      <c r="C133" s="4" t="s">
        <v>491</v>
      </c>
      <c r="D133" s="4" t="s">
        <v>441</v>
      </c>
      <c r="E133" s="14" t="s">
        <v>12</v>
      </c>
      <c r="F133" s="14" t="s">
        <v>179</v>
      </c>
      <c r="G133" s="6" t="s">
        <v>131</v>
      </c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>
        <v>1</v>
      </c>
      <c r="AH133" s="18">
        <v>1</v>
      </c>
      <c r="AI133" s="18">
        <f t="shared" si="19"/>
        <v>0</v>
      </c>
      <c r="AJ133" s="18">
        <f t="shared" si="20"/>
        <v>2</v>
      </c>
      <c r="AK133" s="22">
        <f t="shared" si="18"/>
        <v>9.0909090909090912E-2</v>
      </c>
    </row>
    <row r="134" spans="1:37" x14ac:dyDescent="0.25">
      <c r="A134" s="5" t="s">
        <v>498</v>
      </c>
      <c r="B134" s="4" t="s">
        <v>499</v>
      </c>
      <c r="C134" s="4" t="s">
        <v>500</v>
      </c>
      <c r="D134" s="4" t="s">
        <v>441</v>
      </c>
      <c r="E134" s="14" t="s">
        <v>12</v>
      </c>
      <c r="F134" s="14" t="s">
        <v>179</v>
      </c>
      <c r="G134" s="6" t="s">
        <v>131</v>
      </c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>
        <f t="shared" si="19"/>
        <v>0</v>
      </c>
      <c r="AJ134" s="18">
        <f t="shared" si="20"/>
        <v>0</v>
      </c>
      <c r="AK134" s="22">
        <f t="shared" si="18"/>
        <v>0</v>
      </c>
    </row>
    <row r="135" spans="1:37" x14ac:dyDescent="0.25">
      <c r="A135" s="3" t="s">
        <v>501</v>
      </c>
      <c r="B135" s="4" t="s">
        <v>502</v>
      </c>
      <c r="C135" s="4" t="s">
        <v>503</v>
      </c>
      <c r="D135" s="4" t="s">
        <v>441</v>
      </c>
      <c r="E135" s="14" t="s">
        <v>12</v>
      </c>
      <c r="F135" s="14" t="s">
        <v>179</v>
      </c>
      <c r="G135" s="6" t="s">
        <v>131</v>
      </c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>
        <f t="shared" si="19"/>
        <v>0</v>
      </c>
      <c r="AJ135" s="18">
        <f t="shared" si="20"/>
        <v>0</v>
      </c>
      <c r="AK135" s="22">
        <f t="shared" si="18"/>
        <v>0</v>
      </c>
    </row>
    <row r="136" spans="1:37" x14ac:dyDescent="0.25">
      <c r="A136" s="3" t="s">
        <v>504</v>
      </c>
      <c r="B136" s="4" t="s">
        <v>505</v>
      </c>
      <c r="C136" s="4" t="s">
        <v>506</v>
      </c>
      <c r="D136" s="4" t="s">
        <v>441</v>
      </c>
      <c r="E136" s="14" t="s">
        <v>12</v>
      </c>
      <c r="F136" s="14" t="s">
        <v>179</v>
      </c>
      <c r="G136" s="6" t="s">
        <v>131</v>
      </c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>
        <f t="shared" si="19"/>
        <v>0</v>
      </c>
      <c r="AJ136" s="18">
        <f t="shared" si="20"/>
        <v>0</v>
      </c>
      <c r="AK136" s="22">
        <f t="shared" si="18"/>
        <v>0</v>
      </c>
    </row>
    <row r="137" spans="1:37" x14ac:dyDescent="0.25">
      <c r="A137" s="3" t="s">
        <v>510</v>
      </c>
      <c r="B137" s="6" t="s">
        <v>511</v>
      </c>
      <c r="C137" s="17" t="s">
        <v>512</v>
      </c>
      <c r="D137" s="4" t="s">
        <v>441</v>
      </c>
      <c r="E137" s="14" t="s">
        <v>12</v>
      </c>
      <c r="F137" s="14" t="s">
        <v>179</v>
      </c>
      <c r="G137" s="6" t="s">
        <v>131</v>
      </c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>
        <v>1</v>
      </c>
      <c r="S137" s="18"/>
      <c r="T137" s="18"/>
      <c r="U137" s="18">
        <v>1</v>
      </c>
      <c r="V137" s="18">
        <v>1</v>
      </c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>
        <f t="shared" si="19"/>
        <v>3</v>
      </c>
      <c r="AJ137" s="18">
        <f t="shared" si="20"/>
        <v>3</v>
      </c>
      <c r="AK137" s="22">
        <f t="shared" si="18"/>
        <v>0.13636363636363635</v>
      </c>
    </row>
    <row r="138" spans="1:37" x14ac:dyDescent="0.25">
      <c r="A138" s="5" t="s">
        <v>516</v>
      </c>
      <c r="B138" s="6" t="s">
        <v>517</v>
      </c>
      <c r="C138" s="17" t="s">
        <v>518</v>
      </c>
      <c r="D138" s="4" t="s">
        <v>441</v>
      </c>
      <c r="E138" s="14" t="s">
        <v>12</v>
      </c>
      <c r="F138" s="14" t="s">
        <v>179</v>
      </c>
      <c r="G138" s="6" t="s">
        <v>131</v>
      </c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>
        <f t="shared" si="19"/>
        <v>0</v>
      </c>
      <c r="AJ138" s="18">
        <f t="shared" si="20"/>
        <v>0</v>
      </c>
      <c r="AK138" s="22">
        <f t="shared" si="18"/>
        <v>0</v>
      </c>
    </row>
    <row r="139" spans="1:37" x14ac:dyDescent="0.25">
      <c r="A139" s="5" t="s">
        <v>126</v>
      </c>
      <c r="B139" s="4" t="s">
        <v>127</v>
      </c>
      <c r="C139" s="4" t="s">
        <v>128</v>
      </c>
      <c r="D139" s="4" t="s">
        <v>129</v>
      </c>
      <c r="E139" s="14" t="s">
        <v>130</v>
      </c>
      <c r="F139" s="14" t="s">
        <v>179</v>
      </c>
      <c r="G139" s="6" t="s">
        <v>131</v>
      </c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>
        <f t="shared" si="19"/>
        <v>0</v>
      </c>
      <c r="AJ139" s="18">
        <f t="shared" si="20"/>
        <v>0</v>
      </c>
      <c r="AK139" s="22">
        <f t="shared" ref="AK139:AK153" si="21">AJ139*8/168</f>
        <v>0</v>
      </c>
    </row>
    <row r="140" spans="1:37" x14ac:dyDescent="0.25">
      <c r="A140" s="3" t="s">
        <v>132</v>
      </c>
      <c r="B140" s="4" t="s">
        <v>133</v>
      </c>
      <c r="C140" s="4" t="s">
        <v>134</v>
      </c>
      <c r="D140" s="4" t="s">
        <v>129</v>
      </c>
      <c r="E140" s="14" t="s">
        <v>130</v>
      </c>
      <c r="F140" s="14" t="s">
        <v>179</v>
      </c>
      <c r="G140" s="6" t="s">
        <v>131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>
        <f t="shared" si="19"/>
        <v>0</v>
      </c>
      <c r="AJ140" s="18">
        <f t="shared" si="20"/>
        <v>0</v>
      </c>
      <c r="AK140" s="22">
        <f t="shared" si="21"/>
        <v>0</v>
      </c>
    </row>
    <row r="141" spans="1:37" x14ac:dyDescent="0.25">
      <c r="A141" s="5" t="s">
        <v>135</v>
      </c>
      <c r="B141" s="4" t="s">
        <v>136</v>
      </c>
      <c r="C141" s="4" t="s">
        <v>137</v>
      </c>
      <c r="D141" s="4" t="s">
        <v>129</v>
      </c>
      <c r="E141" s="14" t="s">
        <v>130</v>
      </c>
      <c r="F141" s="14" t="s">
        <v>179</v>
      </c>
      <c r="G141" s="6" t="s">
        <v>131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>
        <f t="shared" si="19"/>
        <v>0</v>
      </c>
      <c r="AJ141" s="18">
        <f t="shared" si="20"/>
        <v>0</v>
      </c>
      <c r="AK141" s="22">
        <f t="shared" si="21"/>
        <v>0</v>
      </c>
    </row>
    <row r="142" spans="1:37" x14ac:dyDescent="0.25">
      <c r="A142" s="3" t="s">
        <v>138</v>
      </c>
      <c r="B142" s="4" t="s">
        <v>139</v>
      </c>
      <c r="C142" s="4" t="s">
        <v>140</v>
      </c>
      <c r="D142" s="4" t="s">
        <v>129</v>
      </c>
      <c r="E142" s="14" t="s">
        <v>130</v>
      </c>
      <c r="F142" s="14" t="s">
        <v>179</v>
      </c>
      <c r="G142" s="6" t="s">
        <v>131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>
        <f t="shared" si="19"/>
        <v>0</v>
      </c>
      <c r="AJ142" s="18">
        <f t="shared" si="20"/>
        <v>0</v>
      </c>
      <c r="AK142" s="22">
        <f t="shared" si="21"/>
        <v>0</v>
      </c>
    </row>
    <row r="143" spans="1:37" x14ac:dyDescent="0.25">
      <c r="A143" s="3" t="s">
        <v>141</v>
      </c>
      <c r="B143" s="4" t="s">
        <v>142</v>
      </c>
      <c r="C143" s="4" t="s">
        <v>143</v>
      </c>
      <c r="D143" s="4" t="s">
        <v>129</v>
      </c>
      <c r="E143" s="14" t="s">
        <v>130</v>
      </c>
      <c r="F143" s="14" t="s">
        <v>179</v>
      </c>
      <c r="G143" s="6" t="s">
        <v>131</v>
      </c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>
        <f t="shared" si="19"/>
        <v>0</v>
      </c>
      <c r="AJ143" s="18">
        <f t="shared" si="20"/>
        <v>0</v>
      </c>
      <c r="AK143" s="22">
        <f t="shared" si="21"/>
        <v>0</v>
      </c>
    </row>
    <row r="144" spans="1:37" x14ac:dyDescent="0.25">
      <c r="A144" s="3">
        <v>306160744</v>
      </c>
      <c r="B144" s="4" t="s">
        <v>144</v>
      </c>
      <c r="C144" s="4" t="s">
        <v>145</v>
      </c>
      <c r="D144" s="4" t="s">
        <v>129</v>
      </c>
      <c r="E144" s="14" t="s">
        <v>130</v>
      </c>
      <c r="F144" s="14" t="s">
        <v>179</v>
      </c>
      <c r="G144" s="6" t="s">
        <v>131</v>
      </c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>
        <f t="shared" si="19"/>
        <v>0</v>
      </c>
      <c r="AJ144" s="18">
        <f t="shared" si="20"/>
        <v>0</v>
      </c>
      <c r="AK144" s="22">
        <f t="shared" si="21"/>
        <v>0</v>
      </c>
    </row>
    <row r="145" spans="1:37" x14ac:dyDescent="0.25">
      <c r="A145" s="3">
        <v>981794744</v>
      </c>
      <c r="B145" s="4" t="s">
        <v>146</v>
      </c>
      <c r="C145" s="4" t="s">
        <v>147</v>
      </c>
      <c r="D145" s="4" t="s">
        <v>129</v>
      </c>
      <c r="E145" s="14" t="s">
        <v>130</v>
      </c>
      <c r="F145" s="14" t="s">
        <v>179</v>
      </c>
      <c r="G145" s="6" t="s">
        <v>131</v>
      </c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>
        <f t="shared" si="19"/>
        <v>0</v>
      </c>
      <c r="AJ145" s="18">
        <f t="shared" si="20"/>
        <v>0</v>
      </c>
      <c r="AK145" s="22">
        <f t="shared" si="21"/>
        <v>0</v>
      </c>
    </row>
    <row r="146" spans="1:37" x14ac:dyDescent="0.25">
      <c r="A146" s="5" t="s">
        <v>148</v>
      </c>
      <c r="B146" s="4" t="s">
        <v>149</v>
      </c>
      <c r="C146" s="4" t="s">
        <v>150</v>
      </c>
      <c r="D146" s="4" t="s">
        <v>129</v>
      </c>
      <c r="E146" s="14" t="s">
        <v>130</v>
      </c>
      <c r="F146" s="14" t="s">
        <v>179</v>
      </c>
      <c r="G146" s="6" t="s">
        <v>131</v>
      </c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>
        <f t="shared" si="19"/>
        <v>0</v>
      </c>
      <c r="AJ146" s="18">
        <f t="shared" si="20"/>
        <v>0</v>
      </c>
      <c r="AK146" s="22">
        <f t="shared" si="21"/>
        <v>0</v>
      </c>
    </row>
    <row r="147" spans="1:37" x14ac:dyDescent="0.25">
      <c r="A147" s="3" t="s">
        <v>151</v>
      </c>
      <c r="B147" s="4" t="s">
        <v>152</v>
      </c>
      <c r="C147" s="4" t="s">
        <v>153</v>
      </c>
      <c r="D147" s="4" t="s">
        <v>129</v>
      </c>
      <c r="E147" s="14" t="s">
        <v>130</v>
      </c>
      <c r="F147" s="14" t="s">
        <v>179</v>
      </c>
      <c r="G147" s="6" t="s">
        <v>131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>
        <f t="shared" si="19"/>
        <v>0</v>
      </c>
      <c r="AJ147" s="18">
        <f t="shared" si="20"/>
        <v>0</v>
      </c>
      <c r="AK147" s="22">
        <f t="shared" si="21"/>
        <v>0</v>
      </c>
    </row>
    <row r="148" spans="1:37" x14ac:dyDescent="0.25">
      <c r="A148" s="5" t="s">
        <v>154</v>
      </c>
      <c r="B148" s="4" t="s">
        <v>155</v>
      </c>
      <c r="C148" s="4" t="s">
        <v>156</v>
      </c>
      <c r="D148" s="4" t="s">
        <v>129</v>
      </c>
      <c r="E148" s="14" t="s">
        <v>130</v>
      </c>
      <c r="F148" s="14" t="s">
        <v>179</v>
      </c>
      <c r="G148" s="6" t="s">
        <v>131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>
        <f t="shared" si="19"/>
        <v>0</v>
      </c>
      <c r="AJ148" s="18">
        <f t="shared" si="20"/>
        <v>0</v>
      </c>
      <c r="AK148" s="22">
        <f t="shared" si="21"/>
        <v>0</v>
      </c>
    </row>
    <row r="149" spans="1:37" x14ac:dyDescent="0.25">
      <c r="A149" s="3" t="s">
        <v>161</v>
      </c>
      <c r="B149" s="4" t="s">
        <v>162</v>
      </c>
      <c r="C149" s="4" t="s">
        <v>163</v>
      </c>
      <c r="D149" s="4" t="s">
        <v>129</v>
      </c>
      <c r="E149" s="14" t="s">
        <v>130</v>
      </c>
      <c r="F149" s="14" t="s">
        <v>179</v>
      </c>
      <c r="G149" s="6" t="s">
        <v>131</v>
      </c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18">
        <f t="shared" si="19"/>
        <v>0</v>
      </c>
      <c r="AJ149" s="18">
        <f t="shared" si="20"/>
        <v>0</v>
      </c>
      <c r="AK149" s="22">
        <f t="shared" si="21"/>
        <v>0</v>
      </c>
    </row>
    <row r="150" spans="1:37" x14ac:dyDescent="0.25">
      <c r="A150" s="3" t="s">
        <v>164</v>
      </c>
      <c r="B150" s="4" t="s">
        <v>165</v>
      </c>
      <c r="C150" s="4" t="s">
        <v>166</v>
      </c>
      <c r="D150" s="4" t="s">
        <v>129</v>
      </c>
      <c r="E150" s="14" t="s">
        <v>130</v>
      </c>
      <c r="F150" s="14" t="s">
        <v>179</v>
      </c>
      <c r="G150" s="6" t="s">
        <v>131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>
        <f t="shared" si="19"/>
        <v>0</v>
      </c>
      <c r="AJ150" s="18">
        <f t="shared" si="20"/>
        <v>0</v>
      </c>
      <c r="AK150" s="22">
        <f t="shared" si="21"/>
        <v>0</v>
      </c>
    </row>
    <row r="151" spans="1:37" x14ac:dyDescent="0.25">
      <c r="A151" s="3" t="s">
        <v>167</v>
      </c>
      <c r="B151" s="4" t="s">
        <v>168</v>
      </c>
      <c r="C151" s="7" t="s">
        <v>169</v>
      </c>
      <c r="D151" s="4" t="s">
        <v>129</v>
      </c>
      <c r="E151" s="14" t="s">
        <v>130</v>
      </c>
      <c r="F151" s="14" t="s">
        <v>179</v>
      </c>
      <c r="G151" s="6" t="s">
        <v>131</v>
      </c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>
        <f t="shared" si="19"/>
        <v>0</v>
      </c>
      <c r="AJ151" s="18">
        <f t="shared" si="20"/>
        <v>0</v>
      </c>
      <c r="AK151" s="22">
        <f t="shared" si="21"/>
        <v>0</v>
      </c>
    </row>
    <row r="152" spans="1:37" x14ac:dyDescent="0.25">
      <c r="A152" s="3" t="s">
        <v>170</v>
      </c>
      <c r="B152" s="4" t="s">
        <v>171</v>
      </c>
      <c r="C152" s="7" t="s">
        <v>172</v>
      </c>
      <c r="D152" s="4" t="s">
        <v>129</v>
      </c>
      <c r="E152" s="14" t="s">
        <v>130</v>
      </c>
      <c r="F152" s="14" t="s">
        <v>179</v>
      </c>
      <c r="G152" s="6" t="s">
        <v>131</v>
      </c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>
        <f t="shared" si="19"/>
        <v>0</v>
      </c>
      <c r="AJ152" s="18">
        <f t="shared" si="20"/>
        <v>0</v>
      </c>
      <c r="AK152" s="22">
        <f t="shared" si="21"/>
        <v>0</v>
      </c>
    </row>
    <row r="153" spans="1:37" x14ac:dyDescent="0.25">
      <c r="A153" s="3" t="s">
        <v>173</v>
      </c>
      <c r="B153" s="4" t="s">
        <v>174</v>
      </c>
      <c r="C153" s="7" t="s">
        <v>175</v>
      </c>
      <c r="D153" s="4" t="s">
        <v>129</v>
      </c>
      <c r="E153" s="14" t="s">
        <v>130</v>
      </c>
      <c r="F153" s="14" t="s">
        <v>179</v>
      </c>
      <c r="G153" s="6" t="s">
        <v>131</v>
      </c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>
        <f t="shared" si="19"/>
        <v>0</v>
      </c>
      <c r="AJ153" s="18">
        <f t="shared" si="20"/>
        <v>0</v>
      </c>
      <c r="AK153" s="22">
        <f t="shared" si="21"/>
        <v>0</v>
      </c>
    </row>
    <row r="154" spans="1:37" x14ac:dyDescent="0.25">
      <c r="A154" s="5" t="s">
        <v>461</v>
      </c>
      <c r="B154" s="4" t="s">
        <v>462</v>
      </c>
      <c r="C154" s="4" t="s">
        <v>463</v>
      </c>
      <c r="D154" s="4" t="s">
        <v>441</v>
      </c>
      <c r="E154" s="14" t="s">
        <v>12</v>
      </c>
      <c r="F154" s="14" t="s">
        <v>179</v>
      </c>
      <c r="G154" s="6" t="s">
        <v>160</v>
      </c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>
        <v>1</v>
      </c>
      <c r="AD154" s="18">
        <v>1</v>
      </c>
      <c r="AE154" s="18">
        <v>1</v>
      </c>
      <c r="AF154" s="18"/>
      <c r="AG154" s="18"/>
      <c r="AH154" s="18"/>
      <c r="AI154" s="18">
        <f t="shared" si="19"/>
        <v>3</v>
      </c>
      <c r="AJ154" s="18">
        <f t="shared" si="20"/>
        <v>3</v>
      </c>
      <c r="AK154" s="22">
        <f>AJ154*8/176</f>
        <v>0.13636363636363635</v>
      </c>
    </row>
    <row r="155" spans="1:37" x14ac:dyDescent="0.25">
      <c r="A155" s="3" t="s">
        <v>464</v>
      </c>
      <c r="B155" s="4" t="s">
        <v>465</v>
      </c>
      <c r="C155" s="4" t="s">
        <v>466</v>
      </c>
      <c r="D155" s="4" t="s">
        <v>441</v>
      </c>
      <c r="E155" s="14" t="s">
        <v>12</v>
      </c>
      <c r="F155" s="14" t="s">
        <v>179</v>
      </c>
      <c r="G155" s="6" t="s">
        <v>160</v>
      </c>
      <c r="H155" s="18"/>
      <c r="I155" s="18"/>
      <c r="J155" s="18"/>
      <c r="K155" s="18"/>
      <c r="L155" s="18"/>
      <c r="M155" s="18"/>
      <c r="N155" s="18"/>
      <c r="O155" s="18"/>
      <c r="P155" s="18">
        <v>1</v>
      </c>
      <c r="Q155" s="18">
        <v>1</v>
      </c>
      <c r="R155" s="18">
        <v>1</v>
      </c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>
        <f t="shared" si="19"/>
        <v>3</v>
      </c>
      <c r="AJ155" s="18">
        <f t="shared" si="20"/>
        <v>3</v>
      </c>
      <c r="AK155" s="22">
        <f t="shared" ref="AK155:AK160" si="22">AJ155*8/176</f>
        <v>0.13636363636363635</v>
      </c>
    </row>
    <row r="156" spans="1:37" x14ac:dyDescent="0.25">
      <c r="A156" s="5" t="s">
        <v>470</v>
      </c>
      <c r="B156" s="4" t="s">
        <v>471</v>
      </c>
      <c r="C156" s="4" t="s">
        <v>472</v>
      </c>
      <c r="D156" s="4" t="s">
        <v>441</v>
      </c>
      <c r="E156" s="14" t="s">
        <v>12</v>
      </c>
      <c r="F156" s="14" t="s">
        <v>179</v>
      </c>
      <c r="G156" s="6" t="s">
        <v>160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>
        <v>1</v>
      </c>
      <c r="T156" s="18">
        <v>1</v>
      </c>
      <c r="U156" s="18">
        <v>1</v>
      </c>
      <c r="V156" s="18">
        <v>1</v>
      </c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>
        <f t="shared" si="19"/>
        <v>4</v>
      </c>
      <c r="AJ156" s="18">
        <f t="shared" si="20"/>
        <v>4</v>
      </c>
      <c r="AK156" s="22">
        <f t="shared" si="22"/>
        <v>0.18181818181818182</v>
      </c>
    </row>
    <row r="157" spans="1:37" x14ac:dyDescent="0.25">
      <c r="A157" s="3" t="s">
        <v>483</v>
      </c>
      <c r="B157" s="4" t="s">
        <v>484</v>
      </c>
      <c r="C157" s="4" t="s">
        <v>485</v>
      </c>
      <c r="D157" s="4" t="s">
        <v>441</v>
      </c>
      <c r="E157" s="14" t="s">
        <v>12</v>
      </c>
      <c r="F157" s="14" t="s">
        <v>179</v>
      </c>
      <c r="G157" s="6" t="s">
        <v>160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>
        <v>1</v>
      </c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>
        <f t="shared" si="19"/>
        <v>1</v>
      </c>
      <c r="AJ157" s="18">
        <f t="shared" si="20"/>
        <v>1</v>
      </c>
      <c r="AK157" s="22">
        <f t="shared" si="22"/>
        <v>4.5454545454545456E-2</v>
      </c>
    </row>
    <row r="158" spans="1:37" x14ac:dyDescent="0.25">
      <c r="A158" s="5" t="s">
        <v>492</v>
      </c>
      <c r="B158" s="4" t="s">
        <v>493</v>
      </c>
      <c r="C158" s="4" t="s">
        <v>494</v>
      </c>
      <c r="D158" s="4" t="s">
        <v>441</v>
      </c>
      <c r="E158" s="14" t="s">
        <v>12</v>
      </c>
      <c r="F158" s="14" t="s">
        <v>179</v>
      </c>
      <c r="G158" s="6" t="s">
        <v>160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>
        <f t="shared" si="19"/>
        <v>0</v>
      </c>
      <c r="AJ158" s="18">
        <f t="shared" si="20"/>
        <v>0</v>
      </c>
      <c r="AK158" s="22">
        <f t="shared" si="22"/>
        <v>0</v>
      </c>
    </row>
    <row r="159" spans="1:37" x14ac:dyDescent="0.25">
      <c r="A159" s="3" t="s">
        <v>495</v>
      </c>
      <c r="B159" s="4" t="s">
        <v>496</v>
      </c>
      <c r="C159" s="4" t="s">
        <v>497</v>
      </c>
      <c r="D159" s="4" t="s">
        <v>441</v>
      </c>
      <c r="E159" s="14" t="s">
        <v>12</v>
      </c>
      <c r="F159" s="14" t="s">
        <v>179</v>
      </c>
      <c r="G159" s="6" t="s">
        <v>160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>
        <v>1</v>
      </c>
      <c r="T159" s="18">
        <v>1</v>
      </c>
      <c r="U159" s="18">
        <v>1</v>
      </c>
      <c r="V159" s="18">
        <v>1</v>
      </c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>
        <f t="shared" si="19"/>
        <v>4</v>
      </c>
      <c r="AJ159" s="18">
        <f t="shared" si="20"/>
        <v>4</v>
      </c>
      <c r="AK159" s="22">
        <f t="shared" si="22"/>
        <v>0.18181818181818182</v>
      </c>
    </row>
    <row r="160" spans="1:37" x14ac:dyDescent="0.25">
      <c r="A160" s="3" t="s">
        <v>507</v>
      </c>
      <c r="B160" s="4" t="s">
        <v>508</v>
      </c>
      <c r="C160" s="4" t="s">
        <v>509</v>
      </c>
      <c r="D160" s="4" t="s">
        <v>441</v>
      </c>
      <c r="E160" s="14" t="s">
        <v>12</v>
      </c>
      <c r="F160" s="14" t="s">
        <v>179</v>
      </c>
      <c r="G160" s="6" t="s">
        <v>160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>
        <f t="shared" si="19"/>
        <v>0</v>
      </c>
      <c r="AJ160" s="18">
        <f t="shared" si="20"/>
        <v>0</v>
      </c>
      <c r="AK160" s="22">
        <f t="shared" si="22"/>
        <v>0</v>
      </c>
    </row>
    <row r="161" spans="1:37" x14ac:dyDescent="0.25">
      <c r="A161" s="3" t="s">
        <v>157</v>
      </c>
      <c r="B161" s="4" t="s">
        <v>158</v>
      </c>
      <c r="C161" s="4" t="s">
        <v>159</v>
      </c>
      <c r="D161" s="4" t="s">
        <v>129</v>
      </c>
      <c r="E161" s="14" t="s">
        <v>130</v>
      </c>
      <c r="F161" s="14" t="s">
        <v>179</v>
      </c>
      <c r="G161" s="6" t="s">
        <v>160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>
        <f t="shared" si="19"/>
        <v>0</v>
      </c>
      <c r="AJ161" s="18">
        <f t="shared" si="20"/>
        <v>0</v>
      </c>
      <c r="AK161" s="22">
        <f t="shared" ref="AK161" si="23">AJ161*8/168</f>
        <v>0</v>
      </c>
    </row>
    <row r="162" spans="1:37" x14ac:dyDescent="0.25">
      <c r="A162" s="5" t="s">
        <v>519</v>
      </c>
      <c r="B162" s="4" t="s">
        <v>520</v>
      </c>
      <c r="C162" s="4" t="s">
        <v>521</v>
      </c>
      <c r="D162" s="4" t="s">
        <v>441</v>
      </c>
      <c r="E162" s="14" t="s">
        <v>12</v>
      </c>
      <c r="F162" s="14" t="s">
        <v>542</v>
      </c>
      <c r="G162" s="4" t="s">
        <v>183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>
        <f t="shared" ref="AI162:AI179" si="24">SUM(H162:AF162)</f>
        <v>0</v>
      </c>
      <c r="AJ162" s="18">
        <f t="shared" ref="AJ162:AJ179" si="25">SUM(M162:AH162)</f>
        <v>0</v>
      </c>
      <c r="AK162" s="22">
        <f>AJ162*8/176</f>
        <v>0</v>
      </c>
    </row>
    <row r="163" spans="1:37" x14ac:dyDescent="0.25">
      <c r="A163" s="3" t="s">
        <v>180</v>
      </c>
      <c r="B163" s="4" t="s">
        <v>181</v>
      </c>
      <c r="C163" s="4" t="s">
        <v>182</v>
      </c>
      <c r="D163" s="4" t="s">
        <v>129</v>
      </c>
      <c r="E163" s="14" t="s">
        <v>130</v>
      </c>
      <c r="F163" s="14" t="s">
        <v>542</v>
      </c>
      <c r="G163" s="6" t="s">
        <v>183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>
        <f t="shared" si="24"/>
        <v>0</v>
      </c>
      <c r="AJ163" s="18">
        <f t="shared" si="25"/>
        <v>0</v>
      </c>
      <c r="AK163" s="22">
        <f t="shared" ref="AK163:AK170" si="26">AJ163*8/168</f>
        <v>0</v>
      </c>
    </row>
    <row r="164" spans="1:37" x14ac:dyDescent="0.25">
      <c r="A164" s="3" t="s">
        <v>184</v>
      </c>
      <c r="B164" s="4" t="s">
        <v>185</v>
      </c>
      <c r="C164" s="4" t="s">
        <v>186</v>
      </c>
      <c r="D164" s="4" t="s">
        <v>129</v>
      </c>
      <c r="E164" s="14" t="s">
        <v>130</v>
      </c>
      <c r="F164" s="14" t="s">
        <v>542</v>
      </c>
      <c r="G164" s="4" t="s">
        <v>183</v>
      </c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>
        <f t="shared" si="24"/>
        <v>0</v>
      </c>
      <c r="AJ164" s="18">
        <f t="shared" si="25"/>
        <v>0</v>
      </c>
      <c r="AK164" s="22">
        <f t="shared" si="26"/>
        <v>0</v>
      </c>
    </row>
    <row r="165" spans="1:37" x14ac:dyDescent="0.25">
      <c r="A165" s="3" t="s">
        <v>187</v>
      </c>
      <c r="B165" s="4" t="s">
        <v>188</v>
      </c>
      <c r="C165" s="4" t="s">
        <v>189</v>
      </c>
      <c r="D165" s="4" t="s">
        <v>129</v>
      </c>
      <c r="E165" s="14" t="s">
        <v>130</v>
      </c>
      <c r="F165" s="14" t="s">
        <v>542</v>
      </c>
      <c r="G165" s="4" t="s">
        <v>183</v>
      </c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>
        <f t="shared" si="24"/>
        <v>0</v>
      </c>
      <c r="AJ165" s="18">
        <f t="shared" si="25"/>
        <v>0</v>
      </c>
      <c r="AK165" s="22">
        <f t="shared" si="26"/>
        <v>0</v>
      </c>
    </row>
    <row r="166" spans="1:37" x14ac:dyDescent="0.25">
      <c r="A166" s="3" t="s">
        <v>190</v>
      </c>
      <c r="B166" s="4" t="s">
        <v>191</v>
      </c>
      <c r="C166" s="4" t="s">
        <v>192</v>
      </c>
      <c r="D166" s="4" t="s">
        <v>129</v>
      </c>
      <c r="E166" s="14" t="s">
        <v>130</v>
      </c>
      <c r="F166" s="14" t="s">
        <v>542</v>
      </c>
      <c r="G166" s="4" t="s">
        <v>183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>
        <f t="shared" si="24"/>
        <v>0</v>
      </c>
      <c r="AJ166" s="18">
        <f t="shared" si="25"/>
        <v>0</v>
      </c>
      <c r="AK166" s="22">
        <f t="shared" si="26"/>
        <v>0</v>
      </c>
    </row>
    <row r="167" spans="1:37" x14ac:dyDescent="0.25">
      <c r="A167" s="3" t="s">
        <v>193</v>
      </c>
      <c r="B167" s="6" t="s">
        <v>194</v>
      </c>
      <c r="C167" s="6" t="s">
        <v>195</v>
      </c>
      <c r="D167" s="4" t="s">
        <v>129</v>
      </c>
      <c r="E167" s="14" t="s">
        <v>130</v>
      </c>
      <c r="F167" s="14" t="s">
        <v>542</v>
      </c>
      <c r="G167" s="6" t="s">
        <v>183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>
        <f t="shared" si="24"/>
        <v>0</v>
      </c>
      <c r="AJ167" s="18">
        <f t="shared" si="25"/>
        <v>0</v>
      </c>
      <c r="AK167" s="22">
        <f t="shared" si="26"/>
        <v>0</v>
      </c>
    </row>
    <row r="168" spans="1:37" x14ac:dyDescent="0.25">
      <c r="A168" s="3" t="s">
        <v>196</v>
      </c>
      <c r="B168" s="4" t="s">
        <v>197</v>
      </c>
      <c r="C168" s="4" t="s">
        <v>198</v>
      </c>
      <c r="D168" s="4" t="s">
        <v>129</v>
      </c>
      <c r="E168" s="14" t="s">
        <v>130</v>
      </c>
      <c r="F168" s="14" t="s">
        <v>542</v>
      </c>
      <c r="G168" s="4" t="s">
        <v>183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>
        <f t="shared" si="24"/>
        <v>0</v>
      </c>
      <c r="AJ168" s="18">
        <f t="shared" si="25"/>
        <v>0</v>
      </c>
      <c r="AK168" s="22">
        <f t="shared" si="26"/>
        <v>0</v>
      </c>
    </row>
    <row r="169" spans="1:37" x14ac:dyDescent="0.25">
      <c r="A169" s="3" t="s">
        <v>199</v>
      </c>
      <c r="B169" s="4" t="s">
        <v>200</v>
      </c>
      <c r="C169" s="4" t="s">
        <v>201</v>
      </c>
      <c r="D169" s="4" t="s">
        <v>129</v>
      </c>
      <c r="E169" s="14" t="s">
        <v>130</v>
      </c>
      <c r="F169" s="14" t="s">
        <v>542</v>
      </c>
      <c r="G169" s="4" t="s">
        <v>183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>
        <f t="shared" si="24"/>
        <v>0</v>
      </c>
      <c r="AJ169" s="18">
        <f t="shared" si="25"/>
        <v>0</v>
      </c>
      <c r="AK169" s="22">
        <f t="shared" si="26"/>
        <v>0</v>
      </c>
    </row>
    <row r="170" spans="1:37" x14ac:dyDescent="0.25">
      <c r="A170" s="3" t="s">
        <v>202</v>
      </c>
      <c r="B170" s="4" t="s">
        <v>203</v>
      </c>
      <c r="C170" s="4" t="s">
        <v>204</v>
      </c>
      <c r="D170" s="4" t="s">
        <v>129</v>
      </c>
      <c r="E170" s="14" t="s">
        <v>130</v>
      </c>
      <c r="F170" s="14" t="s">
        <v>542</v>
      </c>
      <c r="G170" s="4" t="s">
        <v>183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>
        <f t="shared" si="24"/>
        <v>0</v>
      </c>
      <c r="AJ170" s="18">
        <f t="shared" si="25"/>
        <v>0</v>
      </c>
      <c r="AK170" s="22">
        <f t="shared" si="26"/>
        <v>0</v>
      </c>
    </row>
    <row r="171" spans="1:37" x14ac:dyDescent="0.25">
      <c r="A171" s="3" t="s">
        <v>539</v>
      </c>
      <c r="B171" s="4" t="s">
        <v>540</v>
      </c>
      <c r="C171" s="4" t="s">
        <v>541</v>
      </c>
      <c r="D171" s="4" t="s">
        <v>11</v>
      </c>
      <c r="E171" s="14" t="s">
        <v>12</v>
      </c>
      <c r="F171" s="14" t="s">
        <v>315</v>
      </c>
      <c r="G171" s="6" t="s">
        <v>13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>
        <f t="shared" si="24"/>
        <v>0</v>
      </c>
      <c r="AJ171" s="18">
        <f t="shared" si="25"/>
        <v>0</v>
      </c>
      <c r="AK171" s="22">
        <f>AJ171*8/176</f>
        <v>0</v>
      </c>
    </row>
    <row r="172" spans="1:37" x14ac:dyDescent="0.25">
      <c r="A172" s="3" t="s">
        <v>559</v>
      </c>
      <c r="B172" s="4" t="s">
        <v>540</v>
      </c>
      <c r="C172" s="4" t="s">
        <v>560</v>
      </c>
      <c r="D172" s="4" t="s">
        <v>441</v>
      </c>
      <c r="E172" s="14" t="s">
        <v>12</v>
      </c>
      <c r="F172" s="14" t="s">
        <v>315</v>
      </c>
      <c r="G172" s="6" t="s">
        <v>131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>
        <f t="shared" si="24"/>
        <v>0</v>
      </c>
      <c r="AJ172" s="18">
        <f t="shared" si="25"/>
        <v>0</v>
      </c>
      <c r="AK172" s="22">
        <f t="shared" ref="AK172:AK177" si="27">AJ172*8/176</f>
        <v>0</v>
      </c>
    </row>
    <row r="173" spans="1:37" x14ac:dyDescent="0.25">
      <c r="A173" s="3" t="s">
        <v>551</v>
      </c>
      <c r="B173" s="4" t="s">
        <v>540</v>
      </c>
      <c r="C173" s="4" t="s">
        <v>552</v>
      </c>
      <c r="D173" s="4" t="s">
        <v>329</v>
      </c>
      <c r="E173" s="14" t="s">
        <v>12</v>
      </c>
      <c r="F173" s="14" t="s">
        <v>315</v>
      </c>
      <c r="G173" s="6" t="s">
        <v>209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>
        <f t="shared" si="24"/>
        <v>0</v>
      </c>
      <c r="AJ173" s="18">
        <f t="shared" si="25"/>
        <v>0</v>
      </c>
      <c r="AK173" s="22">
        <f t="shared" si="27"/>
        <v>0</v>
      </c>
    </row>
    <row r="174" spans="1:37" x14ac:dyDescent="0.25">
      <c r="A174" s="3" t="s">
        <v>553</v>
      </c>
      <c r="B174" s="4" t="s">
        <v>540</v>
      </c>
      <c r="C174" s="4" t="s">
        <v>554</v>
      </c>
      <c r="D174" s="4" t="s">
        <v>329</v>
      </c>
      <c r="E174" s="14" t="s">
        <v>12</v>
      </c>
      <c r="F174" s="14" t="s">
        <v>315</v>
      </c>
      <c r="G174" s="6" t="s">
        <v>209</v>
      </c>
      <c r="H174" s="18"/>
      <c r="I174" s="18"/>
      <c r="J174" s="18"/>
      <c r="K174" s="18">
        <v>1</v>
      </c>
      <c r="L174" s="18">
        <v>1</v>
      </c>
      <c r="M174" s="18">
        <v>1</v>
      </c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>
        <f t="shared" si="24"/>
        <v>3</v>
      </c>
      <c r="AJ174" s="18">
        <f t="shared" si="25"/>
        <v>1</v>
      </c>
      <c r="AK174" s="22">
        <f t="shared" si="27"/>
        <v>4.5454545454545456E-2</v>
      </c>
    </row>
    <row r="175" spans="1:37" x14ac:dyDescent="0.25">
      <c r="A175" s="3" t="s">
        <v>555</v>
      </c>
      <c r="B175" s="4" t="s">
        <v>540</v>
      </c>
      <c r="C175" s="4" t="s">
        <v>556</v>
      </c>
      <c r="D175" s="4" t="s">
        <v>329</v>
      </c>
      <c r="E175" s="14" t="s">
        <v>12</v>
      </c>
      <c r="F175" s="14" t="s">
        <v>315</v>
      </c>
      <c r="G175" s="6" t="s">
        <v>209</v>
      </c>
      <c r="H175" s="18"/>
      <c r="I175" s="18"/>
      <c r="J175" s="18"/>
      <c r="K175" s="18">
        <v>1</v>
      </c>
      <c r="L175" s="18">
        <v>1</v>
      </c>
      <c r="M175" s="18">
        <v>1</v>
      </c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>
        <f t="shared" si="24"/>
        <v>3</v>
      </c>
      <c r="AJ175" s="18">
        <f t="shared" si="25"/>
        <v>1</v>
      </c>
      <c r="AK175" s="22">
        <f t="shared" si="27"/>
        <v>4.5454545454545456E-2</v>
      </c>
    </row>
    <row r="176" spans="1:37" x14ac:dyDescent="0.25">
      <c r="A176" s="3" t="s">
        <v>557</v>
      </c>
      <c r="B176" s="4" t="s">
        <v>540</v>
      </c>
      <c r="C176" s="4" t="s">
        <v>558</v>
      </c>
      <c r="D176" s="4" t="s">
        <v>329</v>
      </c>
      <c r="E176" s="14" t="s">
        <v>12</v>
      </c>
      <c r="F176" s="14" t="s">
        <v>315</v>
      </c>
      <c r="G176" s="6" t="s">
        <v>209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>
        <f t="shared" si="24"/>
        <v>0</v>
      </c>
      <c r="AJ176" s="18">
        <f t="shared" si="25"/>
        <v>0</v>
      </c>
      <c r="AK176" s="22">
        <f t="shared" si="27"/>
        <v>0</v>
      </c>
    </row>
    <row r="177" spans="1:37" x14ac:dyDescent="0.25">
      <c r="A177" s="3" t="s">
        <v>561</v>
      </c>
      <c r="B177" s="4" t="s">
        <v>540</v>
      </c>
      <c r="C177" s="4" t="s">
        <v>562</v>
      </c>
      <c r="D177" s="4" t="s">
        <v>441</v>
      </c>
      <c r="E177" s="14" t="s">
        <v>12</v>
      </c>
      <c r="F177" s="14" t="s">
        <v>315</v>
      </c>
      <c r="G177" s="6" t="s">
        <v>131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>
        <f t="shared" si="24"/>
        <v>0</v>
      </c>
      <c r="AJ177" s="18">
        <f t="shared" si="25"/>
        <v>0</v>
      </c>
      <c r="AK177" s="22">
        <f t="shared" si="27"/>
        <v>0</v>
      </c>
    </row>
    <row r="178" spans="1:37" x14ac:dyDescent="0.25">
      <c r="A178" s="3" t="s">
        <v>543</v>
      </c>
      <c r="B178" s="4" t="s">
        <v>544</v>
      </c>
      <c r="C178" s="4" t="s">
        <v>545</v>
      </c>
      <c r="D178" s="4" t="s">
        <v>208</v>
      </c>
      <c r="E178" s="14" t="s">
        <v>130</v>
      </c>
      <c r="F178" s="14" t="s">
        <v>546</v>
      </c>
      <c r="G178" s="6" t="s">
        <v>546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>
        <f t="shared" si="24"/>
        <v>0</v>
      </c>
      <c r="AJ178" s="18">
        <f t="shared" si="25"/>
        <v>0</v>
      </c>
      <c r="AK178" s="22">
        <f t="shared" ref="AK178:AK179" si="28">AJ178*8/168</f>
        <v>0</v>
      </c>
    </row>
    <row r="179" spans="1:37" x14ac:dyDescent="0.25">
      <c r="A179" s="3" t="s">
        <v>547</v>
      </c>
      <c r="B179" s="4" t="s">
        <v>548</v>
      </c>
      <c r="C179" s="4" t="s">
        <v>549</v>
      </c>
      <c r="D179" s="4" t="s">
        <v>208</v>
      </c>
      <c r="E179" s="14" t="s">
        <v>130</v>
      </c>
      <c r="F179" s="14" t="s">
        <v>546</v>
      </c>
      <c r="G179" s="6" t="s">
        <v>546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>
        <f t="shared" si="24"/>
        <v>0</v>
      </c>
      <c r="AJ179" s="18">
        <f t="shared" si="25"/>
        <v>0</v>
      </c>
      <c r="AK179" s="22">
        <f t="shared" si="28"/>
        <v>0</v>
      </c>
    </row>
    <row r="180" spans="1:37" x14ac:dyDescent="0.25">
      <c r="AI180" s="20">
        <f>SUM(AI3:AI179)</f>
        <v>51</v>
      </c>
      <c r="AJ180" s="20">
        <f>SUM(AJ3:AJ179)</f>
        <v>50</v>
      </c>
      <c r="AK180" s="52">
        <f>SUM(AK3:AK179)</f>
        <v>2.2727272727272725</v>
      </c>
    </row>
  </sheetData>
  <conditionalFormatting sqref="H2:AH179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May'25</vt:lpstr>
      <vt:lpstr>Jun'25</vt:lpstr>
      <vt:lpstr>Jul'25</vt:lpstr>
      <vt:lpstr>Pivot </vt:lpstr>
      <vt:lpstr>Aug'25</vt:lpstr>
      <vt:lpstr>Sep'25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Nagaraja Ramu</dc:creator>
  <cp:keywords/>
  <dc:description/>
  <cp:lastModifiedBy>SRIKANTH GOVINDASWAMY</cp:lastModifiedBy>
  <cp:revision/>
  <dcterms:created xsi:type="dcterms:W3CDTF">2025-05-06T07:52:28Z</dcterms:created>
  <dcterms:modified xsi:type="dcterms:W3CDTF">2025-07-10T05:50:31Z</dcterms:modified>
  <cp:category/>
  <cp:contentStatus/>
</cp:coreProperties>
</file>