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Fast\"/>
    </mc:Choice>
  </mc:AlternateContent>
  <xr:revisionPtr revIDLastSave="0" documentId="8_{779DAD23-8954-4963-90B5-88A15906D561}" xr6:coauthVersionLast="47" xr6:coauthVersionMax="47" xr10:uidLastSave="{00000000-0000-0000-0000-000000000000}"/>
  <bookViews>
    <workbookView xWindow="29580" yWindow="780" windowWidth="21600" windowHeight="11295" activeTab="1" xr2:uid="{B28B8737-88D5-4B01-A8B4-B3C2832C28C7}"/>
  </bookViews>
  <sheets>
    <sheet name="Form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P7" i="1" s="1"/>
  <c r="N8" i="1"/>
  <c r="N9" i="1"/>
  <c r="P9" i="1" s="1"/>
  <c r="N10" i="1"/>
  <c r="P10" i="1" s="1"/>
  <c r="N11" i="1"/>
  <c r="P11" i="1" s="1"/>
  <c r="N12" i="1"/>
  <c r="N13" i="1"/>
  <c r="N14" i="1"/>
  <c r="P14" i="1" s="1"/>
  <c r="N15" i="1"/>
  <c r="P15" i="1" s="1"/>
  <c r="N16" i="1"/>
  <c r="N17" i="1"/>
  <c r="P17" i="1" s="1"/>
  <c r="N18" i="1"/>
  <c r="P18" i="1" s="1"/>
  <c r="N19" i="1"/>
  <c r="N20" i="1"/>
  <c r="N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P6" i="1" l="1"/>
  <c r="P13" i="1"/>
  <c r="P5" i="1"/>
  <c r="P3" i="1"/>
  <c r="P20" i="1"/>
  <c r="P12" i="1"/>
  <c r="P4" i="1"/>
  <c r="P19" i="1"/>
  <c r="P16" i="1"/>
  <c r="P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E21" i="2" l="1"/>
  <c r="C21" i="2"/>
  <c r="E23" i="2" l="1"/>
</calcChain>
</file>

<file path=xl/sharedStrings.xml><?xml version="1.0" encoding="utf-8"?>
<sst xmlns="http://schemas.openxmlformats.org/spreadsheetml/2006/main" count="49" uniqueCount="46">
  <si>
    <t>사번</t>
    <phoneticPr fontId="2" type="noConversion"/>
  </si>
  <si>
    <t>이름</t>
    <phoneticPr fontId="2" type="noConversion"/>
  </si>
  <si>
    <t>지급</t>
    <phoneticPr fontId="2" type="noConversion"/>
  </si>
  <si>
    <t>기본금</t>
    <phoneticPr fontId="2" type="noConversion"/>
  </si>
  <si>
    <t>상여금</t>
    <phoneticPr fontId="2" type="noConversion"/>
  </si>
  <si>
    <t>공제</t>
    <phoneticPr fontId="2" type="noConversion"/>
  </si>
  <si>
    <t>소득세</t>
    <phoneticPr fontId="2" type="noConversion"/>
  </si>
  <si>
    <t>주민세</t>
    <phoneticPr fontId="2" type="noConversion"/>
  </si>
  <si>
    <t>건강보험</t>
    <phoneticPr fontId="2" type="noConversion"/>
  </si>
  <si>
    <t>지급 명</t>
    <phoneticPr fontId="2" type="noConversion"/>
  </si>
  <si>
    <t>금액</t>
    <phoneticPr fontId="2" type="noConversion"/>
  </si>
  <si>
    <t>공제 명</t>
    <phoneticPr fontId="2" type="noConversion"/>
  </si>
  <si>
    <t>직책수당</t>
    <phoneticPr fontId="2" type="noConversion"/>
  </si>
  <si>
    <t>휴일수당</t>
    <phoneticPr fontId="2" type="noConversion"/>
  </si>
  <si>
    <t>식대</t>
    <phoneticPr fontId="2" type="noConversion"/>
  </si>
  <si>
    <t>고용보험</t>
    <phoneticPr fontId="2" type="noConversion"/>
  </si>
  <si>
    <t>국민연금</t>
    <phoneticPr fontId="2" type="noConversion"/>
  </si>
  <si>
    <t>장기요양</t>
    <phoneticPr fontId="2" type="noConversion"/>
  </si>
  <si>
    <t>지급 계</t>
    <phoneticPr fontId="2" type="noConversion"/>
  </si>
  <si>
    <t>공제 계</t>
    <phoneticPr fontId="2" type="noConversion"/>
  </si>
  <si>
    <t>총 계</t>
    <phoneticPr fontId="2" type="noConversion"/>
  </si>
  <si>
    <t xml:space="preserve">사번 : </t>
    <phoneticPr fontId="2" type="noConversion"/>
  </si>
  <si>
    <t xml:space="preserve">이름 : </t>
    <phoneticPr fontId="2" type="noConversion"/>
  </si>
  <si>
    <t>잔머리대마왕</t>
  </si>
  <si>
    <t>소갈머리마왕</t>
  </si>
  <si>
    <t>큰머리마왕</t>
  </si>
  <si>
    <t>주변머리마왕</t>
  </si>
  <si>
    <t>버르장머리마왕</t>
  </si>
  <si>
    <t>빈머리마왕</t>
  </si>
  <si>
    <t>싹퉁머리마왕</t>
  </si>
  <si>
    <t>머머리마왕</t>
  </si>
  <si>
    <t>채신머리마왕</t>
  </si>
  <si>
    <t>일머리마왕</t>
  </si>
  <si>
    <t>글머리마왕</t>
  </si>
  <si>
    <t>단발머리마왕</t>
  </si>
  <si>
    <t>거머리마왕</t>
  </si>
  <si>
    <t>빨간머리마왕</t>
  </si>
  <si>
    <t>똥머리마왕</t>
  </si>
  <si>
    <t>댕기머리마왕</t>
  </si>
  <si>
    <t>붙임머리마왕</t>
  </si>
  <si>
    <t>정신머리마왕</t>
    <phoneticPr fontId="8" type="noConversion"/>
  </si>
  <si>
    <t>2022년 1월 급여 명세표</t>
    <phoneticPr fontId="2" type="noConversion"/>
  </si>
  <si>
    <t>공제계</t>
    <phoneticPr fontId="2" type="noConversion"/>
  </si>
  <si>
    <t>총계</t>
    <phoneticPr fontId="2" type="noConversion"/>
  </si>
  <si>
    <t>계</t>
    <phoneticPr fontId="2" type="noConversion"/>
  </si>
  <si>
    <t>지급계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</si>
</sst>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3" fillId="3" borderId="1" xfId="1" applyFont="1" applyFill="1" applyBorder="1">
      <alignment vertical="center"/>
    </xf>
    <xf numFmtId="41" fontId="3" fillId="0" borderId="0" xfId="0" applyNumberFormat="1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4" borderId="1" xfId="1" applyFont="1" applyFill="1" applyBorder="1">
      <alignment vertical="center"/>
    </xf>
    <xf numFmtId="41" fontId="0" fillId="4" borderId="1" xfId="0" applyNumberFormat="1" applyFill="1" applyBorder="1">
      <alignment vertical="center"/>
    </xf>
    <xf numFmtId="41" fontId="0" fillId="5" borderId="1" xfId="0" applyNumberFormat="1" applyFill="1" applyBorder="1">
      <alignment vertical="center"/>
    </xf>
    <xf numFmtId="0" fontId="3" fillId="6" borderId="1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4B72-2432-4E48-8AC3-8D453A3653AB}">
  <sheetPr codeName="Sheet1"/>
  <dimension ref="B1:E23"/>
  <sheetViews>
    <sheetView zoomScale="130" zoomScaleNormal="130" workbookViewId="0">
      <selection activeCell="G10" sqref="G10"/>
    </sheetView>
  </sheetViews>
  <sheetFormatPr defaultRowHeight="16.5" x14ac:dyDescent="0.3"/>
  <cols>
    <col min="1" max="1" width="1.25" customWidth="1"/>
    <col min="2" max="2" width="20.625" customWidth="1"/>
    <col min="3" max="3" width="17.625" customWidth="1"/>
    <col min="4" max="4" width="20.625" customWidth="1"/>
    <col min="5" max="5" width="17.625" customWidth="1"/>
  </cols>
  <sheetData>
    <row r="1" spans="2:5" ht="26.25" x14ac:dyDescent="0.3">
      <c r="B1" s="17" t="s">
        <v>41</v>
      </c>
      <c r="C1" s="18"/>
      <c r="D1" s="18"/>
      <c r="E1" s="18"/>
    </row>
    <row r="2" spans="2:5" ht="17.25" x14ac:dyDescent="0.3">
      <c r="B2" s="7" t="s">
        <v>21</v>
      </c>
      <c r="C2" s="9"/>
      <c r="D2" s="8" t="s">
        <v>22</v>
      </c>
      <c r="E2" s="9"/>
    </row>
    <row r="3" spans="2:5" x14ac:dyDescent="0.3">
      <c r="B3" s="16" t="s">
        <v>2</v>
      </c>
      <c r="C3" s="16"/>
      <c r="D3" s="16" t="s">
        <v>5</v>
      </c>
      <c r="E3" s="16"/>
    </row>
    <row r="4" spans="2:5" x14ac:dyDescent="0.3">
      <c r="B4" s="3" t="s">
        <v>9</v>
      </c>
      <c r="C4" s="3" t="s">
        <v>10</v>
      </c>
      <c r="D4" s="3" t="s">
        <v>11</v>
      </c>
      <c r="E4" s="3" t="s">
        <v>10</v>
      </c>
    </row>
    <row r="5" spans="2:5" x14ac:dyDescent="0.3">
      <c r="B5" s="1"/>
      <c r="C5" s="2"/>
      <c r="D5" s="1"/>
      <c r="E5" s="2"/>
    </row>
    <row r="6" spans="2:5" x14ac:dyDescent="0.3">
      <c r="B6" s="1"/>
      <c r="C6" s="2"/>
      <c r="D6" s="1"/>
      <c r="E6" s="2"/>
    </row>
    <row r="7" spans="2:5" x14ac:dyDescent="0.3">
      <c r="B7" s="1"/>
      <c r="C7" s="2"/>
      <c r="D7" s="1"/>
      <c r="E7" s="2"/>
    </row>
    <row r="8" spans="2:5" x14ac:dyDescent="0.3">
      <c r="B8" s="1"/>
      <c r="C8" s="2"/>
      <c r="D8" s="1"/>
      <c r="E8" s="2"/>
    </row>
    <row r="9" spans="2:5" x14ac:dyDescent="0.3">
      <c r="B9" s="1"/>
      <c r="C9" s="2"/>
      <c r="D9" s="1"/>
      <c r="E9" s="2"/>
    </row>
    <row r="10" spans="2:5" x14ac:dyDescent="0.3">
      <c r="B10" s="1"/>
      <c r="C10" s="2"/>
      <c r="D10" s="1"/>
      <c r="E10" s="2"/>
    </row>
    <row r="11" spans="2:5" x14ac:dyDescent="0.3">
      <c r="B11" s="1"/>
      <c r="C11" s="2"/>
      <c r="D11" s="1"/>
      <c r="E11" s="2"/>
    </row>
    <row r="12" spans="2:5" x14ac:dyDescent="0.3">
      <c r="B12" s="1"/>
      <c r="C12" s="2"/>
      <c r="D12" s="1"/>
      <c r="E12" s="2"/>
    </row>
    <row r="13" spans="2:5" x14ac:dyDescent="0.3">
      <c r="B13" s="1"/>
      <c r="C13" s="2"/>
      <c r="D13" s="1"/>
      <c r="E13" s="2"/>
    </row>
    <row r="14" spans="2:5" x14ac:dyDescent="0.3">
      <c r="B14" s="1"/>
      <c r="C14" s="2"/>
      <c r="D14" s="1"/>
      <c r="E14" s="2"/>
    </row>
    <row r="15" spans="2:5" x14ac:dyDescent="0.3">
      <c r="B15" s="1"/>
      <c r="C15" s="2"/>
      <c r="D15" s="1"/>
      <c r="E15" s="2"/>
    </row>
    <row r="16" spans="2:5" x14ac:dyDescent="0.3">
      <c r="B16" s="1"/>
      <c r="C16" s="2"/>
      <c r="D16" s="1"/>
      <c r="E16" s="2"/>
    </row>
    <row r="17" spans="2:5" x14ac:dyDescent="0.3">
      <c r="B17" s="1"/>
      <c r="C17" s="2"/>
      <c r="D17" s="1"/>
      <c r="E17" s="2"/>
    </row>
    <row r="18" spans="2:5" x14ac:dyDescent="0.3">
      <c r="B18" s="1"/>
      <c r="C18" s="2"/>
      <c r="D18" s="1"/>
      <c r="E18" s="2"/>
    </row>
    <row r="19" spans="2:5" x14ac:dyDescent="0.3">
      <c r="B19" s="1"/>
      <c r="C19" s="2"/>
      <c r="D19" s="1"/>
      <c r="E19" s="2"/>
    </row>
    <row r="20" spans="2:5" x14ac:dyDescent="0.3">
      <c r="B20" s="1"/>
      <c r="C20" s="2"/>
      <c r="D20" s="1"/>
      <c r="E20" s="2"/>
    </row>
    <row r="21" spans="2:5" x14ac:dyDescent="0.3">
      <c r="B21" s="6" t="s">
        <v>18</v>
      </c>
      <c r="C21" s="4">
        <f>SUM(C5:C20)</f>
        <v>0</v>
      </c>
      <c r="D21" s="6" t="s">
        <v>19</v>
      </c>
      <c r="E21" s="4">
        <f>SUM(E5:E20)</f>
        <v>0</v>
      </c>
    </row>
    <row r="23" spans="2:5" x14ac:dyDescent="0.3">
      <c r="D23" s="10" t="s">
        <v>20</v>
      </c>
      <c r="E23" s="5">
        <f>C21-E21</f>
        <v>0</v>
      </c>
    </row>
  </sheetData>
  <mergeCells count="3">
    <mergeCell ref="B3:C3"/>
    <mergeCell ref="D3:E3"/>
    <mergeCell ref="B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0DFD-5E7A-4F17-A4A7-051E74328862}">
  <sheetPr codeName="Sheet2"/>
  <dimension ref="A1:P20"/>
  <sheetViews>
    <sheetView tabSelected="1" zoomScale="130" zoomScaleNormal="130" workbookViewId="0">
      <selection activeCell="F9" sqref="F9"/>
    </sheetView>
  </sheetViews>
  <sheetFormatPr defaultRowHeight="16.5" x14ac:dyDescent="0.3"/>
  <cols>
    <col min="2" max="2" width="15.875" customWidth="1"/>
    <col min="3" max="3" width="10.875" bestFit="1" customWidth="1"/>
    <col min="4" max="7" width="9.375" bestFit="1" customWidth="1"/>
    <col min="8" max="9" width="10.875" bestFit="1" customWidth="1"/>
    <col min="11" max="12" width="9.375" bestFit="1" customWidth="1"/>
    <col min="14" max="16" width="10.875" bestFit="1" customWidth="1"/>
  </cols>
  <sheetData>
    <row r="1" spans="1:16" x14ac:dyDescent="0.3">
      <c r="C1" s="16" t="s">
        <v>2</v>
      </c>
      <c r="D1" s="16"/>
      <c r="E1" s="16"/>
      <c r="F1" s="16"/>
      <c r="G1" s="16"/>
      <c r="H1" s="19" t="s">
        <v>5</v>
      </c>
      <c r="I1" s="20"/>
      <c r="J1" s="20"/>
      <c r="K1" s="20"/>
      <c r="L1" s="20"/>
      <c r="M1" s="21"/>
      <c r="N1" s="22" t="s">
        <v>44</v>
      </c>
      <c r="O1" s="23"/>
      <c r="P1" s="23"/>
    </row>
    <row r="2" spans="1:16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12</v>
      </c>
      <c r="F2" s="3" t="s">
        <v>13</v>
      </c>
      <c r="G2" s="3" t="s">
        <v>14</v>
      </c>
      <c r="H2" s="3" t="s">
        <v>6</v>
      </c>
      <c r="I2" s="3" t="s">
        <v>7</v>
      </c>
      <c r="J2" s="3" t="s">
        <v>15</v>
      </c>
      <c r="K2" s="3" t="s">
        <v>16</v>
      </c>
      <c r="L2" s="3" t="s">
        <v>8</v>
      </c>
      <c r="M2" s="3" t="s">
        <v>17</v>
      </c>
      <c r="N2" s="11" t="s">
        <v>45</v>
      </c>
      <c r="O2" s="11" t="s">
        <v>42</v>
      </c>
      <c r="P2" s="11" t="s">
        <v>43</v>
      </c>
    </row>
    <row r="3" spans="1:16" x14ac:dyDescent="0.3">
      <c r="A3" s="15">
        <v>1001</v>
      </c>
      <c r="B3" s="15" t="s">
        <v>23</v>
      </c>
      <c r="C3" s="2">
        <v>6000000</v>
      </c>
      <c r="D3" s="2">
        <v>500000</v>
      </c>
      <c r="E3" s="2">
        <v>300000</v>
      </c>
      <c r="F3" s="2"/>
      <c r="G3" s="2">
        <v>200000</v>
      </c>
      <c r="H3" s="2">
        <v>1155000</v>
      </c>
      <c r="I3" s="2">
        <v>115500</v>
      </c>
      <c r="J3" s="2">
        <v>92400</v>
      </c>
      <c r="K3" s="2">
        <v>346500</v>
      </c>
      <c r="L3" s="2">
        <v>231000</v>
      </c>
      <c r="M3" s="2">
        <v>23100</v>
      </c>
      <c r="N3" s="12">
        <f>SUM(C3:G3)</f>
        <v>7000000</v>
      </c>
      <c r="O3" s="13">
        <f>SUM(H3:M3)</f>
        <v>1963500</v>
      </c>
      <c r="P3" s="14">
        <f>N3-O3</f>
        <v>5036500</v>
      </c>
    </row>
    <row r="4" spans="1:16" x14ac:dyDescent="0.3">
      <c r="A4" s="15">
        <f>A3+1</f>
        <v>1002</v>
      </c>
      <c r="B4" s="15" t="s">
        <v>24</v>
      </c>
      <c r="C4" s="2">
        <v>6000000</v>
      </c>
      <c r="D4" s="2">
        <v>300000</v>
      </c>
      <c r="E4" s="2"/>
      <c r="F4" s="2">
        <v>0</v>
      </c>
      <c r="G4" s="2">
        <v>200000</v>
      </c>
      <c r="H4" s="2">
        <v>1035000</v>
      </c>
      <c r="I4" s="2">
        <v>103500</v>
      </c>
      <c r="J4" s="2">
        <v>82800</v>
      </c>
      <c r="K4" s="2">
        <v>310500</v>
      </c>
      <c r="L4" s="2">
        <v>207000</v>
      </c>
      <c r="M4" s="2">
        <v>20700</v>
      </c>
      <c r="N4" s="12">
        <f t="shared" ref="N4:N20" si="0">SUM(C4:G4)</f>
        <v>6500000</v>
      </c>
      <c r="O4" s="13">
        <f t="shared" ref="O4:O20" si="1">SUM(H4:M4)</f>
        <v>1759500</v>
      </c>
      <c r="P4" s="14">
        <f t="shared" ref="P4:P20" si="2">N4-O4</f>
        <v>4740500</v>
      </c>
    </row>
    <row r="5" spans="1:16" x14ac:dyDescent="0.3">
      <c r="A5" s="15">
        <f t="shared" ref="A5:A20" si="3">A4+1</f>
        <v>1003</v>
      </c>
      <c r="B5" s="15" t="s">
        <v>25</v>
      </c>
      <c r="C5" s="2">
        <v>5000000</v>
      </c>
      <c r="D5" s="2">
        <v>200000</v>
      </c>
      <c r="E5" s="2"/>
      <c r="F5" s="2">
        <v>160000</v>
      </c>
      <c r="G5" s="2">
        <v>200000</v>
      </c>
      <c r="H5" s="2">
        <v>809400</v>
      </c>
      <c r="I5" s="2">
        <v>80940</v>
      </c>
      <c r="J5" s="2">
        <v>64752</v>
      </c>
      <c r="K5" s="2">
        <v>242820</v>
      </c>
      <c r="L5" s="2">
        <v>161880</v>
      </c>
      <c r="M5" s="2">
        <v>16188</v>
      </c>
      <c r="N5" s="12">
        <f t="shared" si="0"/>
        <v>5560000</v>
      </c>
      <c r="O5" s="13">
        <f t="shared" si="1"/>
        <v>1375980</v>
      </c>
      <c r="P5" s="14">
        <f t="shared" si="2"/>
        <v>4184020</v>
      </c>
    </row>
    <row r="6" spans="1:16" x14ac:dyDescent="0.3">
      <c r="A6" s="15">
        <f t="shared" si="3"/>
        <v>1004</v>
      </c>
      <c r="B6" s="15" t="s">
        <v>26</v>
      </c>
      <c r="C6" s="2">
        <v>6000000</v>
      </c>
      <c r="D6" s="2">
        <v>500000</v>
      </c>
      <c r="E6" s="2"/>
      <c r="F6" s="2">
        <v>320000</v>
      </c>
      <c r="G6" s="2">
        <v>200000</v>
      </c>
      <c r="H6" s="2">
        <v>1159800</v>
      </c>
      <c r="I6" s="2">
        <v>115980</v>
      </c>
      <c r="J6" s="2">
        <v>92784</v>
      </c>
      <c r="K6" s="2">
        <v>347940</v>
      </c>
      <c r="L6" s="2">
        <v>231960</v>
      </c>
      <c r="M6" s="2">
        <v>23196</v>
      </c>
      <c r="N6" s="12">
        <f t="shared" si="0"/>
        <v>7020000</v>
      </c>
      <c r="O6" s="13">
        <f t="shared" si="1"/>
        <v>1971660</v>
      </c>
      <c r="P6" s="14">
        <f t="shared" si="2"/>
        <v>5048340</v>
      </c>
    </row>
    <row r="7" spans="1:16" x14ac:dyDescent="0.3">
      <c r="A7" s="15">
        <f t="shared" si="3"/>
        <v>1005</v>
      </c>
      <c r="B7" s="15" t="s">
        <v>27</v>
      </c>
      <c r="C7" s="2">
        <v>6000000</v>
      </c>
      <c r="D7" s="2">
        <v>500000</v>
      </c>
      <c r="E7" s="2"/>
      <c r="F7" s="2">
        <v>320000</v>
      </c>
      <c r="G7" s="2">
        <v>200000</v>
      </c>
      <c r="H7" s="2">
        <v>1159800</v>
      </c>
      <c r="I7" s="2">
        <v>115980</v>
      </c>
      <c r="J7" s="2">
        <v>92784</v>
      </c>
      <c r="K7" s="2">
        <v>347940</v>
      </c>
      <c r="L7" s="2">
        <v>231960</v>
      </c>
      <c r="M7" s="2">
        <v>23196</v>
      </c>
      <c r="N7" s="12">
        <f t="shared" si="0"/>
        <v>7020000</v>
      </c>
      <c r="O7" s="13">
        <f t="shared" si="1"/>
        <v>1971660</v>
      </c>
      <c r="P7" s="14">
        <f t="shared" si="2"/>
        <v>5048340</v>
      </c>
    </row>
    <row r="8" spans="1:16" x14ac:dyDescent="0.3">
      <c r="A8" s="15">
        <f t="shared" si="3"/>
        <v>1006</v>
      </c>
      <c r="B8" s="15" t="s">
        <v>28</v>
      </c>
      <c r="C8" s="2">
        <v>3000000</v>
      </c>
      <c r="D8" s="2">
        <v>300000</v>
      </c>
      <c r="E8" s="2"/>
      <c r="F8" s="2">
        <v>0</v>
      </c>
      <c r="G8" s="2">
        <v>200000</v>
      </c>
      <c r="H8" s="2">
        <v>315000</v>
      </c>
      <c r="I8" s="2">
        <v>31500</v>
      </c>
      <c r="J8" s="2">
        <v>25200</v>
      </c>
      <c r="K8" s="2">
        <v>94500</v>
      </c>
      <c r="L8" s="2">
        <v>63000</v>
      </c>
      <c r="M8" s="2">
        <v>6300</v>
      </c>
      <c r="N8" s="12">
        <f t="shared" si="0"/>
        <v>3500000</v>
      </c>
      <c r="O8" s="13">
        <f t="shared" si="1"/>
        <v>535500</v>
      </c>
      <c r="P8" s="14">
        <f t="shared" si="2"/>
        <v>2964500</v>
      </c>
    </row>
    <row r="9" spans="1:16" x14ac:dyDescent="0.3">
      <c r="A9" s="15">
        <f t="shared" si="3"/>
        <v>1007</v>
      </c>
      <c r="B9" s="15" t="s">
        <v>29</v>
      </c>
      <c r="C9" s="2">
        <v>4000000</v>
      </c>
      <c r="D9" s="2">
        <v>400000</v>
      </c>
      <c r="E9" s="2"/>
      <c r="F9" s="2">
        <v>160000</v>
      </c>
      <c r="G9" s="2">
        <v>200000</v>
      </c>
      <c r="H9" s="2">
        <v>617400</v>
      </c>
      <c r="I9" s="2">
        <v>61740</v>
      </c>
      <c r="J9" s="2">
        <v>49392</v>
      </c>
      <c r="K9" s="2">
        <v>185220</v>
      </c>
      <c r="L9" s="2">
        <v>123480</v>
      </c>
      <c r="M9" s="2">
        <v>12348</v>
      </c>
      <c r="N9" s="12">
        <f t="shared" si="0"/>
        <v>4760000</v>
      </c>
      <c r="O9" s="13">
        <f t="shared" si="1"/>
        <v>1049580</v>
      </c>
      <c r="P9" s="14">
        <f t="shared" si="2"/>
        <v>3710420</v>
      </c>
    </row>
    <row r="10" spans="1:16" x14ac:dyDescent="0.3">
      <c r="A10" s="15">
        <f t="shared" si="3"/>
        <v>1008</v>
      </c>
      <c r="B10" s="15" t="s">
        <v>30</v>
      </c>
      <c r="C10" s="2">
        <v>5000000</v>
      </c>
      <c r="D10" s="2">
        <v>400000</v>
      </c>
      <c r="E10" s="2"/>
      <c r="F10" s="2">
        <v>320000</v>
      </c>
      <c r="G10" s="2">
        <v>200000</v>
      </c>
      <c r="H10" s="2">
        <v>895800</v>
      </c>
      <c r="I10" s="2">
        <v>89580</v>
      </c>
      <c r="J10" s="2">
        <v>71664</v>
      </c>
      <c r="K10" s="2">
        <v>268740</v>
      </c>
      <c r="L10" s="2">
        <v>179160</v>
      </c>
      <c r="M10" s="2">
        <v>17916</v>
      </c>
      <c r="N10" s="12">
        <f t="shared" si="0"/>
        <v>5920000</v>
      </c>
      <c r="O10" s="13">
        <f t="shared" si="1"/>
        <v>1522860</v>
      </c>
      <c r="P10" s="14">
        <f t="shared" si="2"/>
        <v>4397140</v>
      </c>
    </row>
    <row r="11" spans="1:16" x14ac:dyDescent="0.3">
      <c r="A11" s="15">
        <f t="shared" si="3"/>
        <v>1009</v>
      </c>
      <c r="B11" s="15" t="s">
        <v>31</v>
      </c>
      <c r="C11" s="2">
        <v>4000000</v>
      </c>
      <c r="D11" s="2">
        <v>500000</v>
      </c>
      <c r="E11" s="2"/>
      <c r="F11" s="2">
        <v>0</v>
      </c>
      <c r="G11" s="2">
        <v>200000</v>
      </c>
      <c r="H11" s="2">
        <v>603000</v>
      </c>
      <c r="I11" s="2">
        <v>60300</v>
      </c>
      <c r="J11" s="2">
        <v>48240</v>
      </c>
      <c r="K11" s="2">
        <v>180900</v>
      </c>
      <c r="L11" s="2">
        <v>120600</v>
      </c>
      <c r="M11" s="2">
        <v>12060</v>
      </c>
      <c r="N11" s="12">
        <f t="shared" si="0"/>
        <v>4700000</v>
      </c>
      <c r="O11" s="13">
        <f t="shared" si="1"/>
        <v>1025100</v>
      </c>
      <c r="P11" s="14">
        <f t="shared" si="2"/>
        <v>3674900</v>
      </c>
    </row>
    <row r="12" spans="1:16" x14ac:dyDescent="0.3">
      <c r="A12" s="15">
        <f t="shared" si="3"/>
        <v>1010</v>
      </c>
      <c r="B12" s="15" t="s">
        <v>32</v>
      </c>
      <c r="C12" s="2">
        <v>6000000</v>
      </c>
      <c r="D12" s="2">
        <v>400000</v>
      </c>
      <c r="E12" s="2"/>
      <c r="F12" s="2">
        <v>0</v>
      </c>
      <c r="G12" s="2">
        <v>200000</v>
      </c>
      <c r="H12" s="2">
        <v>1059000</v>
      </c>
      <c r="I12" s="2">
        <v>105900</v>
      </c>
      <c r="J12" s="2">
        <v>84720</v>
      </c>
      <c r="K12" s="2">
        <v>317700</v>
      </c>
      <c r="L12" s="2">
        <v>211800</v>
      </c>
      <c r="M12" s="2">
        <v>21180</v>
      </c>
      <c r="N12" s="12">
        <f t="shared" si="0"/>
        <v>6600000</v>
      </c>
      <c r="O12" s="13">
        <f t="shared" si="1"/>
        <v>1800300</v>
      </c>
      <c r="P12" s="14">
        <f t="shared" si="2"/>
        <v>4799700</v>
      </c>
    </row>
    <row r="13" spans="1:16" x14ac:dyDescent="0.3">
      <c r="A13" s="15">
        <f t="shared" si="3"/>
        <v>1011</v>
      </c>
      <c r="B13" s="15" t="s">
        <v>33</v>
      </c>
      <c r="C13" s="2">
        <v>6000000</v>
      </c>
      <c r="D13" s="2">
        <v>500000</v>
      </c>
      <c r="E13" s="2"/>
      <c r="F13" s="2">
        <v>160000</v>
      </c>
      <c r="G13" s="2">
        <v>200000</v>
      </c>
      <c r="H13" s="2">
        <v>1121400</v>
      </c>
      <c r="I13" s="2">
        <v>112140</v>
      </c>
      <c r="J13" s="2">
        <v>89712</v>
      </c>
      <c r="K13" s="2">
        <v>336420</v>
      </c>
      <c r="L13" s="2">
        <v>224280</v>
      </c>
      <c r="M13" s="2">
        <v>22428</v>
      </c>
      <c r="N13" s="12">
        <f t="shared" si="0"/>
        <v>6860000</v>
      </c>
      <c r="O13" s="13">
        <f t="shared" si="1"/>
        <v>1906380</v>
      </c>
      <c r="P13" s="14">
        <f t="shared" si="2"/>
        <v>4953620</v>
      </c>
    </row>
    <row r="14" spans="1:16" x14ac:dyDescent="0.3">
      <c r="A14" s="15">
        <f t="shared" si="3"/>
        <v>1012</v>
      </c>
      <c r="B14" s="15" t="s">
        <v>34</v>
      </c>
      <c r="C14" s="2">
        <v>5000000</v>
      </c>
      <c r="D14" s="2">
        <v>400000</v>
      </c>
      <c r="E14" s="2"/>
      <c r="F14" s="2">
        <v>0</v>
      </c>
      <c r="G14" s="2">
        <v>200000</v>
      </c>
      <c r="H14" s="2">
        <v>819000</v>
      </c>
      <c r="I14" s="2">
        <v>81900</v>
      </c>
      <c r="J14" s="2">
        <v>65520</v>
      </c>
      <c r="K14" s="2">
        <v>245700</v>
      </c>
      <c r="L14" s="2">
        <v>163800</v>
      </c>
      <c r="M14" s="2">
        <v>16380</v>
      </c>
      <c r="N14" s="12">
        <f t="shared" si="0"/>
        <v>5600000</v>
      </c>
      <c r="O14" s="13">
        <f t="shared" si="1"/>
        <v>1392300</v>
      </c>
      <c r="P14" s="14">
        <f t="shared" si="2"/>
        <v>4207700</v>
      </c>
    </row>
    <row r="15" spans="1:16" x14ac:dyDescent="0.3">
      <c r="A15" s="15">
        <f t="shared" si="3"/>
        <v>1013</v>
      </c>
      <c r="B15" s="15" t="s">
        <v>35</v>
      </c>
      <c r="C15" s="2">
        <v>5000000</v>
      </c>
      <c r="D15" s="2">
        <v>200000</v>
      </c>
      <c r="E15" s="2"/>
      <c r="F15" s="2">
        <v>160000</v>
      </c>
      <c r="G15" s="2">
        <v>200000</v>
      </c>
      <c r="H15" s="2">
        <v>809400</v>
      </c>
      <c r="I15" s="2">
        <v>80940</v>
      </c>
      <c r="J15" s="2">
        <v>64752</v>
      </c>
      <c r="K15" s="2">
        <v>242820</v>
      </c>
      <c r="L15" s="2">
        <v>161880</v>
      </c>
      <c r="M15" s="2">
        <v>16188</v>
      </c>
      <c r="N15" s="12">
        <f t="shared" si="0"/>
        <v>5560000</v>
      </c>
      <c r="O15" s="13">
        <f t="shared" si="1"/>
        <v>1375980</v>
      </c>
      <c r="P15" s="14">
        <f t="shared" si="2"/>
        <v>4184020</v>
      </c>
    </row>
    <row r="16" spans="1:16" x14ac:dyDescent="0.3">
      <c r="A16" s="15">
        <f t="shared" si="3"/>
        <v>1014</v>
      </c>
      <c r="B16" s="15" t="s">
        <v>36</v>
      </c>
      <c r="C16" s="2">
        <v>3000000</v>
      </c>
      <c r="D16" s="2">
        <v>100000</v>
      </c>
      <c r="E16" s="2"/>
      <c r="F16" s="2">
        <v>0</v>
      </c>
      <c r="G16" s="2">
        <v>200000</v>
      </c>
      <c r="H16" s="2">
        <v>267000</v>
      </c>
      <c r="I16" s="2">
        <v>26700</v>
      </c>
      <c r="J16" s="2">
        <v>21360</v>
      </c>
      <c r="K16" s="2">
        <v>80100</v>
      </c>
      <c r="L16" s="2">
        <v>53400</v>
      </c>
      <c r="M16" s="2">
        <v>5340</v>
      </c>
      <c r="N16" s="12">
        <f t="shared" si="0"/>
        <v>3300000</v>
      </c>
      <c r="O16" s="13">
        <f t="shared" si="1"/>
        <v>453900</v>
      </c>
      <c r="P16" s="14">
        <f t="shared" si="2"/>
        <v>2846100</v>
      </c>
    </row>
    <row r="17" spans="1:16" x14ac:dyDescent="0.3">
      <c r="A17" s="15">
        <f t="shared" si="3"/>
        <v>1015</v>
      </c>
      <c r="B17" s="15" t="s">
        <v>37</v>
      </c>
      <c r="C17" s="2">
        <v>5000000</v>
      </c>
      <c r="D17" s="2">
        <v>100000</v>
      </c>
      <c r="E17" s="2"/>
      <c r="F17" s="2">
        <v>0</v>
      </c>
      <c r="G17" s="2">
        <v>200000</v>
      </c>
      <c r="H17" s="2">
        <v>747000</v>
      </c>
      <c r="I17" s="2">
        <v>74700</v>
      </c>
      <c r="J17" s="2">
        <v>59760</v>
      </c>
      <c r="K17" s="2">
        <v>224100</v>
      </c>
      <c r="L17" s="2">
        <v>149400</v>
      </c>
      <c r="M17" s="2">
        <v>14940</v>
      </c>
      <c r="N17" s="12">
        <f t="shared" si="0"/>
        <v>5300000</v>
      </c>
      <c r="O17" s="13">
        <f t="shared" si="1"/>
        <v>1269900</v>
      </c>
      <c r="P17" s="14">
        <f t="shared" si="2"/>
        <v>4030100</v>
      </c>
    </row>
    <row r="18" spans="1:16" x14ac:dyDescent="0.3">
      <c r="A18" s="15">
        <f t="shared" si="3"/>
        <v>1016</v>
      </c>
      <c r="B18" s="15" t="s">
        <v>38</v>
      </c>
      <c r="C18" s="2">
        <v>4000000</v>
      </c>
      <c r="D18" s="2">
        <v>500000</v>
      </c>
      <c r="E18" s="2"/>
      <c r="F18" s="2">
        <v>0</v>
      </c>
      <c r="G18" s="2">
        <v>200000</v>
      </c>
      <c r="H18" s="2">
        <v>603000</v>
      </c>
      <c r="I18" s="2">
        <v>60300</v>
      </c>
      <c r="J18" s="2">
        <v>48240</v>
      </c>
      <c r="K18" s="2">
        <v>180900</v>
      </c>
      <c r="L18" s="2">
        <v>120600</v>
      </c>
      <c r="M18" s="2">
        <v>12060</v>
      </c>
      <c r="N18" s="12">
        <f t="shared" si="0"/>
        <v>4700000</v>
      </c>
      <c r="O18" s="13">
        <f t="shared" si="1"/>
        <v>1025100</v>
      </c>
      <c r="P18" s="14">
        <f t="shared" si="2"/>
        <v>3674900</v>
      </c>
    </row>
    <row r="19" spans="1:16" x14ac:dyDescent="0.3">
      <c r="A19" s="15">
        <f t="shared" si="3"/>
        <v>1017</v>
      </c>
      <c r="B19" s="15" t="s">
        <v>39</v>
      </c>
      <c r="C19" s="2">
        <v>3000000</v>
      </c>
      <c r="D19" s="2">
        <v>400000</v>
      </c>
      <c r="E19" s="2"/>
      <c r="F19" s="2">
        <v>320000</v>
      </c>
      <c r="G19" s="2">
        <v>200000</v>
      </c>
      <c r="H19" s="2">
        <v>415800</v>
      </c>
      <c r="I19" s="2">
        <v>41580</v>
      </c>
      <c r="J19" s="2">
        <v>33264</v>
      </c>
      <c r="K19" s="2">
        <v>124740</v>
      </c>
      <c r="L19" s="2">
        <v>83160</v>
      </c>
      <c r="M19" s="2">
        <v>8316</v>
      </c>
      <c r="N19" s="12">
        <f t="shared" si="0"/>
        <v>3920000</v>
      </c>
      <c r="O19" s="13">
        <f t="shared" si="1"/>
        <v>706860</v>
      </c>
      <c r="P19" s="14">
        <f t="shared" si="2"/>
        <v>3213140</v>
      </c>
    </row>
    <row r="20" spans="1:16" x14ac:dyDescent="0.3">
      <c r="A20" s="15">
        <f t="shared" si="3"/>
        <v>1018</v>
      </c>
      <c r="B20" s="15" t="s">
        <v>40</v>
      </c>
      <c r="C20" s="2">
        <v>4000000</v>
      </c>
      <c r="D20" s="2">
        <v>100000</v>
      </c>
      <c r="E20" s="2"/>
      <c r="F20" s="2">
        <v>160000</v>
      </c>
      <c r="G20" s="2">
        <v>200000</v>
      </c>
      <c r="H20" s="2">
        <v>545400</v>
      </c>
      <c r="I20" s="2">
        <v>54540</v>
      </c>
      <c r="J20" s="2">
        <v>43632</v>
      </c>
      <c r="K20" s="2">
        <v>163620</v>
      </c>
      <c r="L20" s="2">
        <v>109080</v>
      </c>
      <c r="M20" s="2">
        <v>10908</v>
      </c>
      <c r="N20" s="12">
        <f t="shared" si="0"/>
        <v>4460000</v>
      </c>
      <c r="O20" s="13">
        <f t="shared" si="1"/>
        <v>927180</v>
      </c>
      <c r="P20" s="14">
        <f t="shared" si="2"/>
        <v>3532820</v>
      </c>
    </row>
  </sheetData>
  <mergeCells count="3">
    <mergeCell ref="C1:G1"/>
    <mergeCell ref="H1:M1"/>
    <mergeCell ref="N1:P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Format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이주석</dc:creator>
  <cp:lastModifiedBy>잔마왕</cp:lastModifiedBy>
  <cp:lastPrinted>2021-12-27T20:01:02Z</cp:lastPrinted>
  <dcterms:created xsi:type="dcterms:W3CDTF">2020-05-08T18:02:49Z</dcterms:created>
  <dcterms:modified xsi:type="dcterms:W3CDTF">2022-01-01T07:12:18Z</dcterms:modified>
</cp:coreProperties>
</file>