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e호조업무\업무추진비 내역\2023 하반기\"/>
    </mc:Choice>
  </mc:AlternateContent>
  <xr:revisionPtr revIDLastSave="0" documentId="13_ncr:1_{92260CBF-077D-4ED2-A150-BD3407B963B4}" xr6:coauthVersionLast="36" xr6:coauthVersionMax="36" xr10:uidLastSave="{00000000-0000-0000-0000-000000000000}"/>
  <bookViews>
    <workbookView xWindow="360" yWindow="45" windowWidth="28035" windowHeight="12555" xr2:uid="{00000000-000D-0000-FFFF-FFFF00000000}"/>
  </bookViews>
  <sheets>
    <sheet name="sheet1" sheetId="7" r:id="rId1"/>
  </sheets>
  <definedNames>
    <definedName name="_xlnm._FilterDatabase" localSheetId="0" hidden="1">sheet1!$B$3:$I$25</definedName>
    <definedName name="_xlnm.Print_Area" localSheetId="0">sheet1!$A$1:$I$8</definedName>
    <definedName name="_xlnm.Print_Titles" localSheetId="0">sheet1!$3:$3</definedName>
  </definedNames>
  <calcPr calcId="191029"/>
</workbook>
</file>

<file path=xl/calcChain.xml><?xml version="1.0" encoding="utf-8"?>
<calcChain xmlns="http://schemas.openxmlformats.org/spreadsheetml/2006/main">
  <c r="A26" i="7" l="1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19" i="7" l="1"/>
  <c r="A20" i="7"/>
  <c r="A21" i="7"/>
  <c r="A22" i="7"/>
  <c r="A23" i="7"/>
  <c r="A24" i="7"/>
  <c r="A25" i="7"/>
  <c r="A14" i="7" l="1"/>
  <c r="A15" i="7"/>
  <c r="A16" i="7"/>
  <c r="A17" i="7"/>
  <c r="A18" i="7"/>
  <c r="A13" i="7"/>
  <c r="A12" i="7" l="1"/>
  <c r="G2" i="7" l="1"/>
  <c r="A10" i="7"/>
  <c r="A11" i="7"/>
  <c r="A4" i="7"/>
  <c r="A5" i="7"/>
  <c r="A6" i="7"/>
  <c r="A7" i="7"/>
  <c r="A8" i="7"/>
  <c r="A9" i="7"/>
</calcChain>
</file>

<file path=xl/sharedStrings.xml><?xml version="1.0" encoding="utf-8"?>
<sst xmlns="http://schemas.openxmlformats.org/spreadsheetml/2006/main" count="212" uniqueCount="90">
  <si>
    <t>장소</t>
    <phoneticPr fontId="3" type="noConversion"/>
  </si>
  <si>
    <t>사용자</t>
    <phoneticPr fontId="3" type="noConversion"/>
  </si>
  <si>
    <t>일시</t>
    <phoneticPr fontId="3" type="noConversion"/>
  </si>
  <si>
    <t>집행목적</t>
    <phoneticPr fontId="3" type="noConversion"/>
  </si>
  <si>
    <t>대상 인원수</t>
    <phoneticPr fontId="3" type="noConversion"/>
  </si>
  <si>
    <t>금액</t>
    <phoneticPr fontId="3" type="noConversion"/>
  </si>
  <si>
    <t>비목</t>
    <phoneticPr fontId="3" type="noConversion"/>
  </si>
  <si>
    <t>결제방법</t>
    <phoneticPr fontId="3" type="noConversion"/>
  </si>
  <si>
    <t>연번</t>
    <phoneticPr fontId="3" type="noConversion"/>
  </si>
  <si>
    <t>(단위 : 명, 원)</t>
  </si>
  <si>
    <t>합계</t>
    <phoneticPr fontId="3" type="noConversion"/>
  </si>
  <si>
    <t>청년 활동 거점 공간 운영 관련 사업 관계자 간담회</t>
  </si>
  <si>
    <r>
      <t>2023년 8월 청년미래과 업무추진비 집행내역</t>
    </r>
    <r>
      <rPr>
        <b/>
        <sz val="11"/>
        <color rgb="FF000000"/>
        <rFont val="맑은 고딕"/>
        <family val="3"/>
        <charset val="129"/>
        <scheme val="minor"/>
      </rPr>
      <t xml:space="preserve"> </t>
    </r>
    <phoneticPr fontId="3" type="noConversion"/>
  </si>
  <si>
    <t>춘천골닭갈비</t>
  </si>
  <si>
    <t>역전불향쭈꾸미</t>
  </si>
  <si>
    <t>마차이나(주)</t>
  </si>
  <si>
    <t>쿠팡(주)</t>
  </si>
  <si>
    <t>서원손칼국수</t>
  </si>
  <si>
    <t>홍루이젠 창동역점</t>
  </si>
  <si>
    <t>청년전략산업팀장</t>
    <phoneticPr fontId="3" type="noConversion"/>
  </si>
  <si>
    <t>신용카드</t>
    <phoneticPr fontId="3" type="noConversion"/>
  </si>
  <si>
    <t>시책</t>
    <phoneticPr fontId="3" type="noConversion"/>
  </si>
  <si>
    <t>청년미래과장</t>
    <phoneticPr fontId="3" type="noConversion"/>
  </si>
  <si>
    <t>청년미래과 부서 운영을 위해 캡슐커피 등을 구매</t>
  </si>
  <si>
    <t>부서</t>
    <phoneticPr fontId="3" type="noConversion"/>
  </si>
  <si>
    <t>청년 창업공간 운영 추진 관계자 간담회</t>
    <phoneticPr fontId="3" type="noConversion"/>
  </si>
  <si>
    <t>청년지원팀장</t>
    <phoneticPr fontId="3" type="noConversion"/>
  </si>
  <si>
    <t>세움카페</t>
    <phoneticPr fontId="3" type="noConversion"/>
  </si>
  <si>
    <t>컴포즈커피 창동역</t>
    <phoneticPr fontId="3" type="noConversion"/>
  </si>
  <si>
    <t>매머드익스프레스</t>
    <phoneticPr fontId="3" type="noConversion"/>
  </si>
  <si>
    <t>「UEFN DREAM CAMP」작품 발표회 관련 교육기관 관계자 간담회</t>
    <phoneticPr fontId="3" type="noConversion"/>
  </si>
  <si>
    <t>청년 활동 중심지 조성 특화사업 운영 사업 관계자 간담회</t>
    <phoneticPr fontId="3" type="noConversion"/>
  </si>
  <si>
    <t>청년 활동 중심지 조성 특화사업 운영 대행사 선정 제안서평가위원회</t>
    <phoneticPr fontId="3" type="noConversion"/>
  </si>
  <si>
    <t>청년 참여활동 지원사업 관계자 간담회</t>
  </si>
  <si>
    <t>소달구지３번가</t>
  </si>
  <si>
    <t>제주돼지집</t>
  </si>
  <si>
    <t>한스친친</t>
  </si>
  <si>
    <t>쿠팡</t>
  </si>
  <si>
    <t>아구야 복 받아라</t>
  </si>
  <si>
    <t>메이콴</t>
  </si>
  <si>
    <t>(주)바토스파르나스</t>
  </si>
  <si>
    <t>스타벅스코리아</t>
  </si>
  <si>
    <t>2023년 여름방학 대학생 아르바이트 근무종료에 따른 사업참여자 간담회(간식)</t>
    <phoneticPr fontId="3" type="noConversion"/>
  </si>
  <si>
    <t>2023년 여름방학 대학생 아르바이트 근무종료에 따른 사업참여자 간담회(음료)</t>
    <phoneticPr fontId="3" type="noConversion"/>
  </si>
  <si>
    <t>지역 특화 음악창작 프로그램 운영 관련 관계자 간담회</t>
  </si>
  <si>
    <t>OPCD 싸이퍼 데이 프로젝트를 추진 관계자 간담회</t>
    <phoneticPr fontId="3" type="noConversion"/>
  </si>
  <si>
    <t>OPCD 싸이퍼 데이 사전 음향정비를 실시 참여자 간담회</t>
    <phoneticPr fontId="3" type="noConversion"/>
  </si>
  <si>
    <t>청년미래과 부서 운영을 위해 다과를 구매</t>
  </si>
  <si>
    <t>부서</t>
    <phoneticPr fontId="3" type="noConversion"/>
  </si>
  <si>
    <t xml:space="preserve"> UNREAL FEST 2023 참여 및 간담회</t>
    <phoneticPr fontId="3" type="noConversion"/>
  </si>
  <si>
    <t>고향아구찜</t>
  </si>
  <si>
    <t>미래환경국(도서관) 업무 추진 관계자 간담회</t>
  </si>
  <si>
    <t>최가네양평해장국</t>
  </si>
  <si>
    <t>미래환경국(자원순환) 업무 추진 관계자 간담회</t>
  </si>
  <si>
    <t>하누소갈비살</t>
  </si>
  <si>
    <t>미래환경국(공원) 업무 추진 관계자 간담회</t>
  </si>
  <si>
    <t>갑식이네 착한낙지</t>
  </si>
  <si>
    <t>미래환경국(문화관광) 업무 추진 관계자 간담회</t>
  </si>
  <si>
    <t>언덕</t>
  </si>
  <si>
    <t>미래환경국(도시농업) 업무 추진 관계자 간담회</t>
  </si>
  <si>
    <t>옛가</t>
  </si>
  <si>
    <t>미래환경국(체육시설) 업무 추진 관계자 간담회</t>
  </si>
  <si>
    <t>산도토리임자탕</t>
  </si>
  <si>
    <t>미래환경국(도시청결) 업무 추진 관계자 간담회</t>
  </si>
  <si>
    <t>바우식당</t>
  </si>
  <si>
    <t>미래환경국(에너지) 업무 추진 관계자 간담회</t>
  </si>
  <si>
    <t>묵은지사랑</t>
  </si>
  <si>
    <t>미래환경국(환경관리) 업무 추진 관계자 간담회</t>
  </si>
  <si>
    <t>가마봉 생고기</t>
  </si>
  <si>
    <t>미래환경국(공원여가) 업무 추진 관계자 간담회</t>
  </si>
  <si>
    <t>시골짚</t>
  </si>
  <si>
    <t>미래환경국(자연생태, 조경 등) 업무 추진 관계자 간담회</t>
  </si>
  <si>
    <t>미래환경국(생활체육) 업무 추진 관계자 간담회</t>
  </si>
  <si>
    <t>미래환경국장</t>
    <phoneticPr fontId="3" type="noConversion"/>
  </si>
  <si>
    <t>직원 조모상(공원여가과 팀장 박지영)</t>
  </si>
  <si>
    <t>와겐커피</t>
  </si>
  <si>
    <t>미래환경국(기후환경과) 사업 추진 직원 격려</t>
  </si>
  <si>
    <t>쌈촌구이샤브</t>
  </si>
  <si>
    <t>미래환경국(청년미래과) 사업 추진 직원 격려</t>
  </si>
  <si>
    <t>한손에커피</t>
  </si>
  <si>
    <t>미래환경국(생활체육 등) 사업 추진 직원 격려</t>
  </si>
  <si>
    <t>미래환경국(청년정책 등) 사업 추진 직원 격려</t>
  </si>
  <si>
    <t>직원 부친상(청년미래과 주무관 김윤지)</t>
  </si>
  <si>
    <t>등푸른</t>
  </si>
  <si>
    <t>미래환경국(기후변화대응 등) 사업 추진 직원 격려</t>
  </si>
  <si>
    <t>미래환경국(청년지원) 사업 추진 직원 격려</t>
  </si>
  <si>
    <t>직원 부친상(자원순환과 운전주사 이성진)</t>
  </si>
  <si>
    <t>현금</t>
    <phoneticPr fontId="3" type="noConversion"/>
  </si>
  <si>
    <t>기관</t>
    <phoneticPr fontId="3" type="noConversion"/>
  </si>
  <si>
    <t>-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</si>
</sst>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yyyy/mm/dd;@"/>
    <numFmt numFmtId="177" formatCode="#,##0_);\(#,##0\)"/>
    <numFmt numFmtId="178" formatCode="yyyy\-mm\-dd"/>
  </numFmts>
  <fonts count="1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rgb="FF000000"/>
      <name val="KoPub돋움체 Light"/>
      <family val="3"/>
      <charset val="129"/>
    </font>
    <font>
      <sz val="20"/>
      <color rgb="FF000000"/>
      <name val="HY견고딕"/>
      <family val="1"/>
      <charset val="129"/>
    </font>
    <font>
      <b/>
      <sz val="11"/>
      <color rgb="FF00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ajor"/>
    </font>
    <font>
      <sz val="11"/>
      <color rgb="FF000000"/>
      <name val="HY견고딕"/>
      <family val="1"/>
      <charset val="129"/>
    </font>
    <font>
      <sz val="1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7" fillId="0" borderId="0">
      <alignment vertical="center"/>
    </xf>
    <xf numFmtId="41" fontId="7" fillId="0" borderId="0" applyFont="0" applyFill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2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76" fontId="5" fillId="0" borderId="0" xfId="0" applyNumberFormat="1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shrinkToFit="1"/>
    </xf>
    <xf numFmtId="0" fontId="0" fillId="0" borderId="1" xfId="0" applyBorder="1" applyAlignment="1">
      <alignment horizontal="center" vertical="center" shrinkToFit="1"/>
    </xf>
    <xf numFmtId="176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left" vertical="center" shrinkToFit="1"/>
    </xf>
    <xf numFmtId="177" fontId="0" fillId="0" borderId="1" xfId="0" applyNumberFormat="1" applyBorder="1" applyAlignment="1">
      <alignment horizontal="right" vertical="center" shrinkToFit="1"/>
    </xf>
    <xf numFmtId="177" fontId="9" fillId="2" borderId="0" xfId="0" applyNumberFormat="1" applyFont="1" applyFill="1" applyBorder="1" applyAlignment="1">
      <alignment horizontal="right" vertical="center"/>
    </xf>
    <xf numFmtId="0" fontId="9" fillId="2" borderId="0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 shrinkToFit="1"/>
    </xf>
    <xf numFmtId="3" fontId="0" fillId="0" borderId="2" xfId="0" applyNumberFormat="1" applyBorder="1" applyAlignment="1">
      <alignment horizontal="right" vertical="center" shrinkToFit="1"/>
    </xf>
    <xf numFmtId="41" fontId="8" fillId="2" borderId="3" xfId="1" applyFont="1" applyFill="1" applyBorder="1" applyAlignment="1">
      <alignment horizontal="center" vertical="center" wrapText="1" shrinkToFit="1"/>
    </xf>
    <xf numFmtId="41" fontId="8" fillId="2" borderId="4" xfId="1" applyFont="1" applyFill="1" applyBorder="1" applyAlignment="1">
      <alignment horizontal="center" vertical="center" wrapText="1" shrinkToFit="1"/>
    </xf>
    <xf numFmtId="176" fontId="8" fillId="2" borderId="4" xfId="1" applyNumberFormat="1" applyFont="1" applyFill="1" applyBorder="1" applyAlignment="1">
      <alignment horizontal="center" vertical="center" wrapText="1" shrinkToFit="1"/>
    </xf>
    <xf numFmtId="177" fontId="8" fillId="2" borderId="4" xfId="1" applyNumberFormat="1" applyFont="1" applyFill="1" applyBorder="1" applyAlignment="1">
      <alignment horizontal="center" vertical="center" wrapText="1" shrinkToFit="1"/>
    </xf>
    <xf numFmtId="41" fontId="8" fillId="2" borderId="5" xfId="1" applyFont="1" applyFill="1" applyBorder="1" applyAlignment="1">
      <alignment horizontal="center" vertical="center" wrapText="1" shrinkToFit="1"/>
    </xf>
    <xf numFmtId="0" fontId="0" fillId="0" borderId="6" xfId="0" applyBorder="1" applyAlignment="1">
      <alignment horizontal="center" vertical="center" shrinkToFit="1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 shrinkToFit="1"/>
    </xf>
    <xf numFmtId="0" fontId="10" fillId="3" borderId="1" xfId="0" applyFont="1" applyFill="1" applyBorder="1" applyAlignment="1">
      <alignment horizontal="left" vertical="center" shrinkToFit="1"/>
    </xf>
    <xf numFmtId="14" fontId="10" fillId="3" borderId="1" xfId="0" applyNumberFormat="1" applyFont="1" applyFill="1" applyBorder="1" applyAlignment="1">
      <alignment horizontal="left" vertical="center" shrinkToFit="1"/>
    </xf>
    <xf numFmtId="0" fontId="5" fillId="0" borderId="0" xfId="0" applyFont="1" applyAlignment="1">
      <alignment horizontal="center" vertical="center"/>
    </xf>
  </cellXfs>
  <cellStyles count="5">
    <cellStyle name="쉼표 [0]" xfId="1" builtinId="6"/>
    <cellStyle name="쉼표 [0] 2" xfId="4" xr:uid="{00000000-0005-0000-0000-000001000000}"/>
    <cellStyle name="표준" xfId="0" builtinId="0"/>
    <cellStyle name="표준 2" xfId="2" xr:uid="{00000000-0005-0000-0000-000003000000}"/>
    <cellStyle name="표준 3" xfId="3" xr:uid="{00000000-0005-0000-0000-000004000000}"/>
  </cellStyles>
  <dxfs count="0"/>
  <tableStyles count="0" defaultTableStyle="TableStyleMedium9" defaultPivotStyle="PivotStyleLight16"/>
  <colors>
    <mruColors>
      <color rgb="FF0000FF"/>
      <color rgb="FF00823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44"/>
  <sheetViews>
    <sheetView tabSelected="1" zoomScaleNormal="100" zoomScaleSheetLayoutView="80" workbookViewId="0">
      <pane ySplit="3" topLeftCell="A4" activePane="bottomLeft" state="frozen"/>
      <selection pane="bottomLeft" activeCell="E43" sqref="E43"/>
    </sheetView>
  </sheetViews>
  <sheetFormatPr defaultRowHeight="16.5"/>
  <cols>
    <col min="1" max="1" width="6.125" style="25" bestFit="1" customWidth="1"/>
    <col min="2" max="2" width="19.625" style="8" bestFit="1" customWidth="1"/>
    <col min="3" max="3" width="16.125" style="12" customWidth="1"/>
    <col min="4" max="4" width="20" style="13" bestFit="1" customWidth="1"/>
    <col min="5" max="5" width="75.875" style="13" bestFit="1" customWidth="1"/>
    <col min="6" max="6" width="6.5" style="11" customWidth="1"/>
    <col min="7" max="7" width="16.375" style="14" customWidth="1"/>
    <col min="8" max="8" width="14.125" style="11" bestFit="1" customWidth="1"/>
    <col min="9" max="9" width="16.5" style="26" bestFit="1" customWidth="1"/>
  </cols>
  <sheetData>
    <row r="1" spans="1:9" ht="51.75" customHeight="1">
      <c r="A1" s="29" t="s">
        <v>12</v>
      </c>
      <c r="B1" s="29"/>
      <c r="C1" s="29"/>
      <c r="D1" s="29"/>
      <c r="E1" s="29"/>
      <c r="F1" s="29"/>
      <c r="G1" s="29"/>
      <c r="H1" s="29"/>
      <c r="I1" s="29"/>
    </row>
    <row r="2" spans="1:9" ht="31.5" customHeight="1" thickBot="1">
      <c r="A2" s="2"/>
      <c r="B2" s="6"/>
      <c r="C2" s="7"/>
      <c r="D2" s="4"/>
      <c r="E2" s="4"/>
      <c r="F2" s="16" t="s">
        <v>10</v>
      </c>
      <c r="G2" s="15">
        <f>SUBTOTAL(9,G4:G1048576)</f>
        <v>3731320</v>
      </c>
      <c r="H2" s="3"/>
      <c r="I2" s="5" t="s">
        <v>9</v>
      </c>
    </row>
    <row r="3" spans="1:9" s="1" customFormat="1" ht="33.75" thickBot="1">
      <c r="A3" s="19" t="s">
        <v>8</v>
      </c>
      <c r="B3" s="20" t="s">
        <v>1</v>
      </c>
      <c r="C3" s="21" t="s">
        <v>2</v>
      </c>
      <c r="D3" s="20" t="s">
        <v>0</v>
      </c>
      <c r="E3" s="20" t="s">
        <v>3</v>
      </c>
      <c r="F3" s="20" t="s">
        <v>4</v>
      </c>
      <c r="G3" s="22" t="s">
        <v>5</v>
      </c>
      <c r="H3" s="20" t="s">
        <v>7</v>
      </c>
      <c r="I3" s="23" t="s">
        <v>6</v>
      </c>
    </row>
    <row r="4" spans="1:9">
      <c r="A4" s="25">
        <f t="shared" ref="A4:A9" si="0">ROW(A4)-3</f>
        <v>1</v>
      </c>
      <c r="B4" s="8" t="s">
        <v>73</v>
      </c>
      <c r="C4" s="12">
        <v>45139</v>
      </c>
      <c r="D4" s="13" t="s">
        <v>50</v>
      </c>
      <c r="E4" s="28" t="s">
        <v>51</v>
      </c>
      <c r="F4" s="17">
        <v>4</v>
      </c>
      <c r="G4" s="18">
        <v>64000</v>
      </c>
      <c r="H4" s="17" t="s">
        <v>20</v>
      </c>
      <c r="I4" s="24" t="s">
        <v>21</v>
      </c>
    </row>
    <row r="5" spans="1:9">
      <c r="A5" s="25">
        <f t="shared" si="0"/>
        <v>2</v>
      </c>
      <c r="B5" s="8" t="s">
        <v>19</v>
      </c>
      <c r="C5" s="9">
        <v>45140</v>
      </c>
      <c r="D5" s="10" t="s">
        <v>13</v>
      </c>
      <c r="E5" s="10" t="s">
        <v>30</v>
      </c>
      <c r="F5" s="17">
        <v>6</v>
      </c>
      <c r="G5" s="18">
        <v>100000</v>
      </c>
      <c r="H5" s="17" t="s">
        <v>20</v>
      </c>
      <c r="I5" s="24" t="s">
        <v>21</v>
      </c>
    </row>
    <row r="6" spans="1:9">
      <c r="A6" s="25">
        <f t="shared" si="0"/>
        <v>3</v>
      </c>
      <c r="B6" s="8" t="s">
        <v>22</v>
      </c>
      <c r="C6" s="12">
        <v>45141</v>
      </c>
      <c r="D6" s="13" t="s">
        <v>14</v>
      </c>
      <c r="E6" s="10" t="s">
        <v>11</v>
      </c>
      <c r="F6" s="17">
        <v>8</v>
      </c>
      <c r="G6" s="18">
        <v>180000</v>
      </c>
      <c r="H6" s="17" t="s">
        <v>20</v>
      </c>
      <c r="I6" s="24" t="s">
        <v>21</v>
      </c>
    </row>
    <row r="7" spans="1:9">
      <c r="A7" s="25">
        <f t="shared" si="0"/>
        <v>4</v>
      </c>
      <c r="B7" s="8" t="s">
        <v>19</v>
      </c>
      <c r="C7" s="12">
        <v>45141</v>
      </c>
      <c r="D7" s="13" t="s">
        <v>15</v>
      </c>
      <c r="E7" s="27" t="s">
        <v>31</v>
      </c>
      <c r="F7" s="17">
        <v>4</v>
      </c>
      <c r="G7" s="18">
        <v>45000</v>
      </c>
      <c r="H7" s="17" t="s">
        <v>20</v>
      </c>
      <c r="I7" s="24" t="s">
        <v>21</v>
      </c>
    </row>
    <row r="8" spans="1:9">
      <c r="A8" s="25">
        <f t="shared" si="0"/>
        <v>5</v>
      </c>
      <c r="B8" s="8" t="s">
        <v>19</v>
      </c>
      <c r="C8" s="12">
        <v>45141</v>
      </c>
      <c r="D8" s="13" t="s">
        <v>28</v>
      </c>
      <c r="E8" s="10" t="s">
        <v>32</v>
      </c>
      <c r="F8" s="17">
        <v>15</v>
      </c>
      <c r="G8" s="18">
        <v>40000</v>
      </c>
      <c r="H8" s="17" t="s">
        <v>20</v>
      </c>
      <c r="I8" s="26" t="s">
        <v>21</v>
      </c>
    </row>
    <row r="9" spans="1:9">
      <c r="A9" s="25">
        <f t="shared" si="0"/>
        <v>6</v>
      </c>
      <c r="B9" s="8" t="s">
        <v>73</v>
      </c>
      <c r="C9" s="12">
        <v>45141</v>
      </c>
      <c r="D9" s="13" t="s">
        <v>52</v>
      </c>
      <c r="E9" s="28" t="s">
        <v>53</v>
      </c>
      <c r="F9" s="17">
        <v>4</v>
      </c>
      <c r="G9" s="18">
        <v>38000</v>
      </c>
      <c r="H9" s="17" t="s">
        <v>20</v>
      </c>
      <c r="I9" s="24" t="s">
        <v>21</v>
      </c>
    </row>
    <row r="10" spans="1:9">
      <c r="A10" s="25">
        <f t="shared" ref="A10:A11" si="1">ROW(A10)-3</f>
        <v>7</v>
      </c>
      <c r="B10" s="8" t="s">
        <v>73</v>
      </c>
      <c r="C10" s="12">
        <v>45142</v>
      </c>
      <c r="D10" s="13" t="s">
        <v>54</v>
      </c>
      <c r="E10" s="28" t="s">
        <v>55</v>
      </c>
      <c r="F10" s="17">
        <v>4</v>
      </c>
      <c r="G10" s="18">
        <v>48000</v>
      </c>
      <c r="H10" s="17" t="s">
        <v>20</v>
      </c>
      <c r="I10" s="24" t="s">
        <v>21</v>
      </c>
    </row>
    <row r="11" spans="1:9">
      <c r="A11" s="25">
        <f t="shared" si="1"/>
        <v>8</v>
      </c>
      <c r="B11" s="8" t="s">
        <v>22</v>
      </c>
      <c r="C11" s="12">
        <v>45145</v>
      </c>
      <c r="D11" s="13" t="s">
        <v>16</v>
      </c>
      <c r="E11" s="27" t="s">
        <v>23</v>
      </c>
      <c r="F11" s="17">
        <v>18</v>
      </c>
      <c r="G11" s="18">
        <v>176650</v>
      </c>
      <c r="H11" s="17" t="s">
        <v>20</v>
      </c>
      <c r="I11" s="24" t="s">
        <v>24</v>
      </c>
    </row>
    <row r="12" spans="1:9">
      <c r="A12" s="25">
        <f t="shared" ref="A12:A43" si="2">ROW(A12)-3</f>
        <v>9</v>
      </c>
      <c r="B12" s="8" t="s">
        <v>73</v>
      </c>
      <c r="C12" s="12">
        <v>45145</v>
      </c>
      <c r="D12" s="13" t="s">
        <v>56</v>
      </c>
      <c r="E12" s="28" t="s">
        <v>57</v>
      </c>
      <c r="F12" s="17">
        <v>6</v>
      </c>
      <c r="G12" s="18">
        <v>97000</v>
      </c>
      <c r="H12" s="17" t="s">
        <v>20</v>
      </c>
      <c r="I12" s="24" t="s">
        <v>21</v>
      </c>
    </row>
    <row r="13" spans="1:9">
      <c r="A13" s="25">
        <f t="shared" si="2"/>
        <v>10</v>
      </c>
      <c r="B13" s="8" t="s">
        <v>73</v>
      </c>
      <c r="C13" s="12">
        <v>45145</v>
      </c>
      <c r="D13" s="13" t="s">
        <v>89</v>
      </c>
      <c r="E13" s="13" t="s">
        <v>74</v>
      </c>
      <c r="F13" s="17">
        <v>1</v>
      </c>
      <c r="G13" s="18">
        <v>50000</v>
      </c>
      <c r="H13" s="17" t="s">
        <v>87</v>
      </c>
      <c r="I13" s="24" t="s">
        <v>88</v>
      </c>
    </row>
    <row r="14" spans="1:9">
      <c r="A14" s="25">
        <f t="shared" si="2"/>
        <v>11</v>
      </c>
      <c r="B14" s="8" t="s">
        <v>73</v>
      </c>
      <c r="C14" s="12">
        <v>45145</v>
      </c>
      <c r="D14" s="13" t="s">
        <v>75</v>
      </c>
      <c r="E14" s="13" t="s">
        <v>76</v>
      </c>
      <c r="F14" s="17">
        <v>7</v>
      </c>
      <c r="G14" s="18">
        <v>35000</v>
      </c>
      <c r="H14" s="17" t="s">
        <v>20</v>
      </c>
      <c r="I14" s="24" t="s">
        <v>88</v>
      </c>
    </row>
    <row r="15" spans="1:9">
      <c r="A15" s="25">
        <f t="shared" si="2"/>
        <v>12</v>
      </c>
      <c r="B15" s="8" t="s">
        <v>73</v>
      </c>
      <c r="C15" s="12">
        <v>45146</v>
      </c>
      <c r="D15" s="13" t="s">
        <v>58</v>
      </c>
      <c r="E15" s="13" t="s">
        <v>59</v>
      </c>
      <c r="F15" s="17">
        <v>4</v>
      </c>
      <c r="G15" s="18">
        <v>68000</v>
      </c>
      <c r="H15" s="17" t="s">
        <v>20</v>
      </c>
      <c r="I15" s="24" t="s">
        <v>21</v>
      </c>
    </row>
    <row r="16" spans="1:9">
      <c r="A16" s="25">
        <f t="shared" si="2"/>
        <v>13</v>
      </c>
      <c r="B16" s="8" t="s">
        <v>22</v>
      </c>
      <c r="C16" s="12">
        <v>45148</v>
      </c>
      <c r="D16" s="13" t="s">
        <v>17</v>
      </c>
      <c r="E16" s="10" t="s">
        <v>25</v>
      </c>
      <c r="F16" s="17">
        <v>6</v>
      </c>
      <c r="G16" s="18">
        <v>72000</v>
      </c>
      <c r="H16" s="17" t="s">
        <v>20</v>
      </c>
      <c r="I16" s="26" t="s">
        <v>21</v>
      </c>
    </row>
    <row r="17" spans="1:9">
      <c r="A17" s="25">
        <f t="shared" si="2"/>
        <v>14</v>
      </c>
      <c r="B17" s="8" t="s">
        <v>73</v>
      </c>
      <c r="C17" s="12">
        <v>45148</v>
      </c>
      <c r="D17" s="13" t="s">
        <v>77</v>
      </c>
      <c r="E17" s="13" t="s">
        <v>78</v>
      </c>
      <c r="F17" s="17">
        <v>8</v>
      </c>
      <c r="G17" s="18">
        <v>72000</v>
      </c>
      <c r="H17" s="17" t="s">
        <v>20</v>
      </c>
      <c r="I17" s="24" t="s">
        <v>88</v>
      </c>
    </row>
    <row r="18" spans="1:9">
      <c r="A18" s="25">
        <f t="shared" si="2"/>
        <v>15</v>
      </c>
      <c r="B18" s="8" t="s">
        <v>26</v>
      </c>
      <c r="C18" s="12">
        <v>45149</v>
      </c>
      <c r="D18" s="13" t="s">
        <v>18</v>
      </c>
      <c r="E18" s="27" t="s">
        <v>42</v>
      </c>
      <c r="F18" s="17">
        <v>91</v>
      </c>
      <c r="G18" s="18">
        <v>260000</v>
      </c>
      <c r="H18" s="17" t="s">
        <v>20</v>
      </c>
      <c r="I18" s="24" t="s">
        <v>21</v>
      </c>
    </row>
    <row r="19" spans="1:9">
      <c r="A19" s="25">
        <f t="shared" si="2"/>
        <v>16</v>
      </c>
      <c r="B19" s="8" t="s">
        <v>26</v>
      </c>
      <c r="C19" s="12">
        <v>45149</v>
      </c>
      <c r="D19" s="13" t="s">
        <v>27</v>
      </c>
      <c r="E19" s="13" t="s">
        <v>33</v>
      </c>
      <c r="F19" s="17">
        <v>8</v>
      </c>
      <c r="G19" s="18">
        <v>27800</v>
      </c>
      <c r="H19" s="17" t="s">
        <v>20</v>
      </c>
      <c r="I19" s="24" t="s">
        <v>21</v>
      </c>
    </row>
    <row r="20" spans="1:9">
      <c r="A20" s="25">
        <f t="shared" si="2"/>
        <v>17</v>
      </c>
      <c r="B20" s="8" t="s">
        <v>26</v>
      </c>
      <c r="C20" s="12">
        <v>45149</v>
      </c>
      <c r="D20" s="13" t="s">
        <v>29</v>
      </c>
      <c r="E20" s="13" t="s">
        <v>43</v>
      </c>
      <c r="F20" s="17">
        <v>91</v>
      </c>
      <c r="G20" s="18">
        <v>240000</v>
      </c>
      <c r="H20" s="17" t="s">
        <v>20</v>
      </c>
      <c r="I20" s="24" t="s">
        <v>21</v>
      </c>
    </row>
    <row r="21" spans="1:9">
      <c r="A21" s="25">
        <f t="shared" si="2"/>
        <v>18</v>
      </c>
      <c r="B21" s="8" t="s">
        <v>73</v>
      </c>
      <c r="C21" s="12">
        <v>45149</v>
      </c>
      <c r="D21" s="13" t="s">
        <v>60</v>
      </c>
      <c r="E21" s="13" t="s">
        <v>61</v>
      </c>
      <c r="F21" s="17">
        <v>5</v>
      </c>
      <c r="G21" s="18">
        <v>53000</v>
      </c>
      <c r="H21" s="17" t="s">
        <v>20</v>
      </c>
      <c r="I21" s="26" t="s">
        <v>21</v>
      </c>
    </row>
    <row r="22" spans="1:9">
      <c r="A22" s="25">
        <f t="shared" si="2"/>
        <v>19</v>
      </c>
      <c r="B22" s="8" t="s">
        <v>19</v>
      </c>
      <c r="C22" s="12">
        <v>45154</v>
      </c>
      <c r="D22" s="13" t="s">
        <v>34</v>
      </c>
      <c r="E22" s="28" t="s">
        <v>44</v>
      </c>
      <c r="F22" s="17">
        <v>7</v>
      </c>
      <c r="G22" s="18">
        <v>100000</v>
      </c>
      <c r="H22" s="17" t="s">
        <v>20</v>
      </c>
      <c r="I22" s="24" t="s">
        <v>21</v>
      </c>
    </row>
    <row r="23" spans="1:9">
      <c r="A23" s="25">
        <f t="shared" si="2"/>
        <v>20</v>
      </c>
      <c r="B23" s="8" t="s">
        <v>19</v>
      </c>
      <c r="C23" s="12">
        <v>45155</v>
      </c>
      <c r="D23" s="13" t="s">
        <v>35</v>
      </c>
      <c r="E23" s="13" t="s">
        <v>46</v>
      </c>
      <c r="F23" s="17">
        <v>16</v>
      </c>
      <c r="G23" s="18">
        <v>121000</v>
      </c>
      <c r="H23" s="17" t="s">
        <v>20</v>
      </c>
      <c r="I23" s="24" t="s">
        <v>21</v>
      </c>
    </row>
    <row r="24" spans="1:9">
      <c r="A24" s="25">
        <f t="shared" si="2"/>
        <v>21</v>
      </c>
      <c r="B24" s="8" t="s">
        <v>73</v>
      </c>
      <c r="C24" s="12">
        <v>45155</v>
      </c>
      <c r="D24" s="13" t="s">
        <v>62</v>
      </c>
      <c r="E24" s="13" t="s">
        <v>63</v>
      </c>
      <c r="F24" s="17">
        <v>4</v>
      </c>
      <c r="G24" s="18">
        <v>53000</v>
      </c>
      <c r="H24" s="17" t="s">
        <v>20</v>
      </c>
      <c r="I24" s="24" t="s">
        <v>21</v>
      </c>
    </row>
    <row r="25" spans="1:9">
      <c r="A25" s="25">
        <f t="shared" si="2"/>
        <v>22</v>
      </c>
      <c r="B25" s="8" t="s">
        <v>73</v>
      </c>
      <c r="C25" s="12">
        <v>45155</v>
      </c>
      <c r="D25" s="13" t="s">
        <v>79</v>
      </c>
      <c r="E25" s="13" t="s">
        <v>80</v>
      </c>
      <c r="F25" s="17">
        <v>5</v>
      </c>
      <c r="G25" s="18">
        <v>21400</v>
      </c>
      <c r="H25" s="17" t="s">
        <v>20</v>
      </c>
      <c r="I25" s="24" t="s">
        <v>88</v>
      </c>
    </row>
    <row r="26" spans="1:9">
      <c r="A26" s="25">
        <f t="shared" si="2"/>
        <v>23</v>
      </c>
      <c r="B26" s="8" t="s">
        <v>73</v>
      </c>
      <c r="C26" s="12">
        <v>45156</v>
      </c>
      <c r="D26" s="13" t="s">
        <v>64</v>
      </c>
      <c r="E26" s="13" t="s">
        <v>65</v>
      </c>
      <c r="F26" s="17">
        <v>4</v>
      </c>
      <c r="G26" s="18">
        <v>65000</v>
      </c>
      <c r="H26" s="17" t="s">
        <v>20</v>
      </c>
      <c r="I26" s="24" t="s">
        <v>21</v>
      </c>
    </row>
    <row r="27" spans="1:9">
      <c r="A27" s="25">
        <f t="shared" si="2"/>
        <v>24</v>
      </c>
      <c r="B27" s="8" t="s">
        <v>19</v>
      </c>
      <c r="C27" s="12">
        <v>45158</v>
      </c>
      <c r="D27" s="13" t="s">
        <v>36</v>
      </c>
      <c r="E27" s="13" t="s">
        <v>45</v>
      </c>
      <c r="F27" s="17">
        <v>16</v>
      </c>
      <c r="G27" s="18">
        <v>121000</v>
      </c>
      <c r="H27" s="17" t="s">
        <v>20</v>
      </c>
      <c r="I27" s="24" t="s">
        <v>21</v>
      </c>
    </row>
    <row r="28" spans="1:9">
      <c r="A28" s="25">
        <f t="shared" si="2"/>
        <v>25</v>
      </c>
      <c r="B28" s="8" t="s">
        <v>22</v>
      </c>
      <c r="C28" s="12">
        <v>45159</v>
      </c>
      <c r="D28" s="13" t="s">
        <v>37</v>
      </c>
      <c r="E28" s="13" t="s">
        <v>47</v>
      </c>
      <c r="F28" s="17">
        <v>18</v>
      </c>
      <c r="G28" s="18">
        <v>231440</v>
      </c>
      <c r="H28" s="17" t="s">
        <v>20</v>
      </c>
      <c r="I28" s="24" t="s">
        <v>48</v>
      </c>
    </row>
    <row r="29" spans="1:9">
      <c r="A29" s="25">
        <f t="shared" si="2"/>
        <v>26</v>
      </c>
      <c r="B29" s="8" t="s">
        <v>73</v>
      </c>
      <c r="C29" s="12">
        <v>45159</v>
      </c>
      <c r="D29" s="13" t="s">
        <v>70</v>
      </c>
      <c r="E29" s="13" t="s">
        <v>81</v>
      </c>
      <c r="F29" s="11">
        <v>8</v>
      </c>
      <c r="G29" s="18">
        <v>96000</v>
      </c>
      <c r="H29" s="17" t="s">
        <v>20</v>
      </c>
      <c r="I29" s="24" t="s">
        <v>88</v>
      </c>
    </row>
    <row r="30" spans="1:9">
      <c r="A30" s="25">
        <f t="shared" si="2"/>
        <v>27</v>
      </c>
      <c r="B30" s="8" t="s">
        <v>73</v>
      </c>
      <c r="C30" s="12">
        <v>45159</v>
      </c>
      <c r="D30" s="13" t="s">
        <v>89</v>
      </c>
      <c r="E30" s="13" t="s">
        <v>82</v>
      </c>
      <c r="F30" s="11">
        <v>1</v>
      </c>
      <c r="G30" s="18">
        <v>50000</v>
      </c>
      <c r="H30" s="17" t="s">
        <v>87</v>
      </c>
      <c r="I30" s="24" t="s">
        <v>88</v>
      </c>
    </row>
    <row r="31" spans="1:9">
      <c r="A31" s="25">
        <f t="shared" si="2"/>
        <v>28</v>
      </c>
      <c r="B31" s="8" t="s">
        <v>73</v>
      </c>
      <c r="C31" s="12">
        <v>45160</v>
      </c>
      <c r="D31" s="13" t="s">
        <v>60</v>
      </c>
      <c r="E31" s="13" t="s">
        <v>57</v>
      </c>
      <c r="F31" s="11">
        <v>3</v>
      </c>
      <c r="G31" s="18">
        <v>27000</v>
      </c>
      <c r="H31" s="17" t="s">
        <v>20</v>
      </c>
      <c r="I31" s="24" t="s">
        <v>21</v>
      </c>
    </row>
    <row r="32" spans="1:9">
      <c r="A32" s="25">
        <f t="shared" si="2"/>
        <v>29</v>
      </c>
      <c r="B32" s="8" t="s">
        <v>19</v>
      </c>
      <c r="C32" s="12">
        <v>45161</v>
      </c>
      <c r="D32" s="13" t="s">
        <v>38</v>
      </c>
      <c r="E32" s="13" t="s">
        <v>44</v>
      </c>
      <c r="F32" s="11">
        <v>4</v>
      </c>
      <c r="G32" s="18">
        <v>68000</v>
      </c>
      <c r="H32" s="17" t="s">
        <v>20</v>
      </c>
      <c r="I32" s="24" t="s">
        <v>21</v>
      </c>
    </row>
    <row r="33" spans="1:9">
      <c r="A33" s="25">
        <f t="shared" si="2"/>
        <v>30</v>
      </c>
      <c r="B33" s="8" t="s">
        <v>73</v>
      </c>
      <c r="C33" s="12">
        <v>45162</v>
      </c>
      <c r="D33" s="13" t="s">
        <v>66</v>
      </c>
      <c r="E33" s="13" t="s">
        <v>67</v>
      </c>
      <c r="F33" s="11">
        <v>8</v>
      </c>
      <c r="G33" s="18">
        <v>177000</v>
      </c>
      <c r="H33" s="17" t="s">
        <v>20</v>
      </c>
      <c r="I33" s="24" t="s">
        <v>21</v>
      </c>
    </row>
    <row r="34" spans="1:9">
      <c r="A34" s="25">
        <f t="shared" si="2"/>
        <v>31</v>
      </c>
      <c r="B34" s="8" t="s">
        <v>73</v>
      </c>
      <c r="C34" s="12">
        <v>45162</v>
      </c>
      <c r="D34" s="13" t="s">
        <v>83</v>
      </c>
      <c r="E34" s="13" t="s">
        <v>84</v>
      </c>
      <c r="F34" s="11">
        <v>5</v>
      </c>
      <c r="G34" s="18">
        <v>61000</v>
      </c>
      <c r="H34" s="17" t="s">
        <v>20</v>
      </c>
      <c r="I34" s="24" t="s">
        <v>88</v>
      </c>
    </row>
    <row r="35" spans="1:9">
      <c r="A35" s="25">
        <f t="shared" si="2"/>
        <v>32</v>
      </c>
      <c r="B35" s="8" t="s">
        <v>22</v>
      </c>
      <c r="C35" s="12">
        <v>45163</v>
      </c>
      <c r="D35" s="13" t="s">
        <v>39</v>
      </c>
      <c r="E35" s="28" t="s">
        <v>25</v>
      </c>
      <c r="F35" s="11">
        <v>8</v>
      </c>
      <c r="G35" s="18">
        <v>202500</v>
      </c>
      <c r="H35" s="11" t="s">
        <v>20</v>
      </c>
      <c r="I35" s="26" t="s">
        <v>21</v>
      </c>
    </row>
    <row r="36" spans="1:9">
      <c r="A36" s="25">
        <f t="shared" si="2"/>
        <v>33</v>
      </c>
      <c r="B36" s="8" t="s">
        <v>73</v>
      </c>
      <c r="C36" s="12">
        <v>45163</v>
      </c>
      <c r="D36" s="13" t="s">
        <v>77</v>
      </c>
      <c r="E36" s="13" t="s">
        <v>85</v>
      </c>
      <c r="F36" s="11">
        <v>6</v>
      </c>
      <c r="G36" s="18">
        <v>94400</v>
      </c>
      <c r="H36" s="17" t="s">
        <v>20</v>
      </c>
      <c r="I36" s="26" t="s">
        <v>88</v>
      </c>
    </row>
    <row r="37" spans="1:9">
      <c r="A37" s="25">
        <f t="shared" si="2"/>
        <v>34</v>
      </c>
      <c r="B37" s="8" t="s">
        <v>73</v>
      </c>
      <c r="C37" s="12">
        <v>45166</v>
      </c>
      <c r="D37" s="13" t="s">
        <v>68</v>
      </c>
      <c r="E37" s="13" t="s">
        <v>69</v>
      </c>
      <c r="F37" s="11">
        <v>4</v>
      </c>
      <c r="G37" s="18">
        <v>34000</v>
      </c>
      <c r="H37" s="17" t="s">
        <v>20</v>
      </c>
      <c r="I37" s="26" t="s">
        <v>21</v>
      </c>
    </row>
    <row r="38" spans="1:9">
      <c r="A38" s="25">
        <f t="shared" si="2"/>
        <v>35</v>
      </c>
      <c r="B38" s="8" t="s">
        <v>73</v>
      </c>
      <c r="C38" s="12">
        <v>45166</v>
      </c>
      <c r="D38" s="13" t="s">
        <v>89</v>
      </c>
      <c r="E38" s="13" t="s">
        <v>86</v>
      </c>
      <c r="F38" s="11">
        <v>1</v>
      </c>
      <c r="G38" s="18">
        <v>50000</v>
      </c>
      <c r="H38" s="17" t="s">
        <v>87</v>
      </c>
      <c r="I38" s="26" t="s">
        <v>88</v>
      </c>
    </row>
    <row r="39" spans="1:9">
      <c r="A39" s="25">
        <f t="shared" si="2"/>
        <v>36</v>
      </c>
      <c r="B39" s="8" t="s">
        <v>22</v>
      </c>
      <c r="C39" s="12">
        <v>45167</v>
      </c>
      <c r="D39" s="13" t="s">
        <v>40</v>
      </c>
      <c r="E39" s="28" t="s">
        <v>49</v>
      </c>
      <c r="F39" s="11">
        <v>7</v>
      </c>
      <c r="G39" s="18">
        <v>131500</v>
      </c>
      <c r="H39" s="17" t="s">
        <v>20</v>
      </c>
      <c r="I39" s="26" t="s">
        <v>21</v>
      </c>
    </row>
    <row r="40" spans="1:9">
      <c r="A40" s="25">
        <f t="shared" si="2"/>
        <v>37</v>
      </c>
      <c r="B40" s="8" t="s">
        <v>22</v>
      </c>
      <c r="C40" s="12">
        <v>45167</v>
      </c>
      <c r="D40" s="13" t="s">
        <v>41</v>
      </c>
      <c r="E40" s="28" t="s">
        <v>49</v>
      </c>
      <c r="F40" s="11">
        <v>7</v>
      </c>
      <c r="G40" s="18">
        <v>36900</v>
      </c>
      <c r="H40" s="11" t="s">
        <v>20</v>
      </c>
      <c r="I40" s="26" t="s">
        <v>21</v>
      </c>
    </row>
    <row r="41" spans="1:9">
      <c r="A41" s="25">
        <f t="shared" si="2"/>
        <v>38</v>
      </c>
      <c r="B41" s="8" t="s">
        <v>73</v>
      </c>
      <c r="C41" s="12">
        <v>45167</v>
      </c>
      <c r="D41" s="13" t="s">
        <v>70</v>
      </c>
      <c r="E41" s="13" t="s">
        <v>71</v>
      </c>
      <c r="F41" s="11">
        <v>8</v>
      </c>
      <c r="G41" s="18">
        <v>96000</v>
      </c>
      <c r="H41" s="17" t="s">
        <v>20</v>
      </c>
      <c r="I41" s="26" t="s">
        <v>21</v>
      </c>
    </row>
    <row r="42" spans="1:9">
      <c r="A42" s="25">
        <f t="shared" si="2"/>
        <v>39</v>
      </c>
      <c r="B42" s="8" t="s">
        <v>22</v>
      </c>
      <c r="C42" s="12">
        <v>45169</v>
      </c>
      <c r="D42" s="13" t="s">
        <v>16</v>
      </c>
      <c r="E42" s="27" t="s">
        <v>23</v>
      </c>
      <c r="F42" s="11">
        <v>18</v>
      </c>
      <c r="G42" s="18">
        <v>163730</v>
      </c>
      <c r="H42" s="17" t="s">
        <v>20</v>
      </c>
      <c r="I42" s="26" t="s">
        <v>24</v>
      </c>
    </row>
    <row r="43" spans="1:9">
      <c r="A43" s="25">
        <f t="shared" si="2"/>
        <v>40</v>
      </c>
      <c r="B43" s="8" t="s">
        <v>73</v>
      </c>
      <c r="C43" s="12">
        <v>45169</v>
      </c>
      <c r="D43" s="13" t="s">
        <v>50</v>
      </c>
      <c r="E43" s="13" t="s">
        <v>72</v>
      </c>
      <c r="F43" s="11">
        <v>4</v>
      </c>
      <c r="G43" s="18">
        <v>64000</v>
      </c>
      <c r="H43" s="11" t="s">
        <v>20</v>
      </c>
      <c r="I43" s="26" t="s">
        <v>21</v>
      </c>
    </row>
    <row r="44" spans="1:9">
      <c r="G44" s="18"/>
    </row>
  </sheetData>
  <autoFilter ref="B3:I25" xr:uid="{00000000-0009-0000-0000-000000000000}">
    <sortState ref="B4:I43">
      <sortCondition ref="C3:C25"/>
    </sortState>
  </autoFilter>
  <mergeCells count="1">
    <mergeCell ref="A1:I1"/>
  </mergeCells>
  <phoneticPr fontId="3" type="noConversion"/>
  <pageMargins left="0.28999999999999998" right="0.22" top="0.31496062992125984" bottom="0.31496062992125984" header="0.23622047244094491" footer="0.19685039370078741"/>
  <pageSetup paperSize="9" scale="73" fitToWidth="0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2022-05-01T23:18:13Z</cp:lastPrinted>
  <dcterms:created xsi:type="dcterms:W3CDTF">2018-01-15T04:59:47Z</dcterms:created>
  <dcterms:modified xsi:type="dcterms:W3CDTF">2023-09-04T01:24:28Z</dcterms:modified>
</cp:coreProperties>
</file>