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1) Documentos\1) Universidad\Cátedra Lucha Colombiana contra la Corrupción\"/>
    </mc:Choice>
  </mc:AlternateContent>
  <xr:revisionPtr revIDLastSave="0" documentId="13_ncr:1_{75C7EB1A-7326-41C4-94B3-792B246AB37C}" xr6:coauthVersionLast="47" xr6:coauthVersionMax="47" xr10:uidLastSave="{00000000-0000-0000-0000-000000000000}"/>
  <bookViews>
    <workbookView xWindow="-108" yWindow="-108" windowWidth="23256" windowHeight="12456" xr2:uid="{B34DA5DA-0A68-0649-82B2-68E427600EF4}"/>
  </bookViews>
  <sheets>
    <sheet name="INAC" sheetId="8" r:id="rId1"/>
    <sheet name="ZOO" sheetId="10" r:id="rId2"/>
    <sheet name="Distancia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8" l="1"/>
  <c r="D17" i="8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8" i="8"/>
  <c r="D19" i="8"/>
  <c r="D20" i="8"/>
  <c r="D21" i="8"/>
  <c r="D23" i="8"/>
  <c r="D24" i="8"/>
  <c r="D25" i="8"/>
  <c r="D26" i="8"/>
  <c r="D27" i="8"/>
  <c r="D28" i="8"/>
  <c r="D29" i="8"/>
  <c r="D30" i="8"/>
  <c r="D31" i="8"/>
  <c r="D32" i="8"/>
  <c r="D33" i="8"/>
  <c r="D2" i="8"/>
  <c r="AF33" i="9"/>
  <c r="AE33" i="9"/>
  <c r="AE32" i="9"/>
  <c r="AD33" i="9"/>
  <c r="AD32" i="9"/>
  <c r="AD31" i="9"/>
  <c r="AC33" i="9"/>
  <c r="AC32" i="9"/>
  <c r="AC31" i="9"/>
  <c r="AC30" i="9"/>
  <c r="AB33" i="9"/>
  <c r="AB32" i="9"/>
  <c r="AB31" i="9"/>
  <c r="AB30" i="9"/>
  <c r="AB29" i="9"/>
  <c r="AA33" i="9"/>
  <c r="AA32" i="9"/>
  <c r="AA31" i="9"/>
  <c r="AA30" i="9"/>
  <c r="AA29" i="9"/>
  <c r="AA28" i="9"/>
  <c r="Z33" i="9"/>
  <c r="Z32" i="9"/>
  <c r="Z31" i="9"/>
  <c r="Z30" i="9"/>
  <c r="Z29" i="9"/>
  <c r="Z28" i="9"/>
  <c r="Z27" i="9"/>
  <c r="Y33" i="9"/>
  <c r="Y32" i="9"/>
  <c r="Y31" i="9"/>
  <c r="Y30" i="9"/>
  <c r="Y29" i="9"/>
  <c r="Y28" i="9"/>
  <c r="Y27" i="9"/>
  <c r="Y26" i="9"/>
  <c r="X33" i="9"/>
  <c r="X32" i="9"/>
  <c r="X31" i="9"/>
  <c r="X30" i="9"/>
  <c r="X29" i="9"/>
  <c r="X28" i="9"/>
  <c r="X27" i="9"/>
  <c r="X26" i="9"/>
  <c r="X25" i="9"/>
  <c r="W33" i="9"/>
  <c r="W32" i="9"/>
  <c r="W31" i="9"/>
  <c r="W30" i="9"/>
  <c r="W29" i="9"/>
  <c r="W28" i="9"/>
  <c r="W27" i="9"/>
  <c r="W26" i="9"/>
  <c r="W25" i="9"/>
  <c r="W24" i="9"/>
  <c r="V33" i="9"/>
  <c r="V32" i="9"/>
  <c r="V31" i="9"/>
  <c r="V30" i="9"/>
  <c r="V29" i="9"/>
  <c r="V28" i="9"/>
  <c r="V27" i="9"/>
  <c r="V26" i="9"/>
  <c r="V25" i="9"/>
  <c r="V24" i="9"/>
  <c r="V23" i="9"/>
  <c r="U33" i="9"/>
  <c r="U32" i="9"/>
  <c r="U31" i="9"/>
  <c r="U30" i="9"/>
  <c r="U29" i="9"/>
  <c r="U28" i="9"/>
  <c r="U27" i="9"/>
  <c r="U26" i="9"/>
  <c r="U25" i="9"/>
  <c r="U24" i="9"/>
  <c r="U23" i="9"/>
  <c r="U22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D35" i="8" l="1"/>
</calcChain>
</file>

<file path=xl/sharedStrings.xml><?xml version="1.0" encoding="utf-8"?>
<sst xmlns="http://schemas.openxmlformats.org/spreadsheetml/2006/main" count="200" uniqueCount="103">
  <si>
    <t>Departamento</t>
  </si>
  <si>
    <t>Caldas</t>
  </si>
  <si>
    <t>Tolima</t>
  </si>
  <si>
    <t>Cundinamarca</t>
  </si>
  <si>
    <t>Antioquia</t>
  </si>
  <si>
    <t>Huila</t>
  </si>
  <si>
    <t>Meta</t>
  </si>
  <si>
    <t>Santander</t>
  </si>
  <si>
    <t>Risaralda</t>
  </si>
  <si>
    <t>Casanare</t>
  </si>
  <si>
    <t>Nariño</t>
  </si>
  <si>
    <t>Cauca</t>
  </si>
  <si>
    <t>Arauca</t>
  </si>
  <si>
    <t>Cesar</t>
  </si>
  <si>
    <t>Putumayo</t>
  </si>
  <si>
    <t>Magdalena</t>
  </si>
  <si>
    <t>Guaviare</t>
  </si>
  <si>
    <t>Amazonas</t>
  </si>
  <si>
    <t>Sucre</t>
  </si>
  <si>
    <t>Vichada</t>
  </si>
  <si>
    <t>Departamentos de zoo</t>
  </si>
  <si>
    <t>Bolivar, Magdalena</t>
  </si>
  <si>
    <t>Santander, Norte de Santander, Arauca, Casanare, Cundinamarca, Caldas, Antioquia</t>
  </si>
  <si>
    <t>Antioquia, Risaralda, Valle del Cauca</t>
  </si>
  <si>
    <t>Sucre, Bolivar, Antioquia</t>
  </si>
  <si>
    <t>Cesar, Magdalena</t>
  </si>
  <si>
    <t>Cauca, Putumayo</t>
  </si>
  <si>
    <t>Cauca, Caqueta, Amazonas, Nariño</t>
  </si>
  <si>
    <t>Putumayo, Caqueta, Vaupes</t>
  </si>
  <si>
    <t>Cordoba, Bolivar, Santander, Boyaca, Caldas, Risaralda, Choco</t>
  </si>
  <si>
    <t>Boyaca, Casanare, Vichada</t>
  </si>
  <si>
    <t>Atlantico, Cesar, Magdalena, Santander, Antioquia, Cordoba, Sucre</t>
  </si>
  <si>
    <t>Antioquia, Boyaca, Cundinamarca, Tolima, Risaralda</t>
  </si>
  <si>
    <t>Meta, Guaviare, Vaupes, Amazonas, Putumayo, Cauca, Huila</t>
  </si>
  <si>
    <t>Arauca, Vichada, Meta, Boyaca</t>
  </si>
  <si>
    <t>Valle del cauca, Tolima, Huila, Caqueta, Putumayo, Nariño</t>
  </si>
  <si>
    <t>Guajira, Norte de Santander, Santander, Bolivar, Magdalena</t>
  </si>
  <si>
    <t>Boyaca, Meta, Huila, Tolima, Caldas</t>
  </si>
  <si>
    <t>Vichada, Vaupes, Guaviare</t>
  </si>
  <si>
    <t>Meta, Vichada, Guainia, Vaupes, Caqueta</t>
  </si>
  <si>
    <t>Tolima, Cundinamarca, Meta, Caqueta, Cauca</t>
  </si>
  <si>
    <t>Cundinamarca, Casanare, Vichada, Guaviare, Caqueta, Huila</t>
  </si>
  <si>
    <t>Boyaca, Santander, Cesar</t>
  </si>
  <si>
    <t>Risaralda, Tolima, Valle del Cauca</t>
  </si>
  <si>
    <t>Antioquia, Caldas, Tolima, Quindio, Valle del Cauca, Choco</t>
  </si>
  <si>
    <t>Bolivar, Cordoba</t>
  </si>
  <si>
    <t>Caldas, Cundinamarca, Huila, Cauca, Valle del Cauca, Quindio, Risaralda</t>
  </si>
  <si>
    <t>Guaviare, Guainia, Amazonas, Caqueta</t>
  </si>
  <si>
    <t>Casanare, Arauca, Guainia, Guaviare, Meta</t>
  </si>
  <si>
    <t>Atlantico</t>
  </si>
  <si>
    <t>Bolivar</t>
  </si>
  <si>
    <t>Boyaca</t>
  </si>
  <si>
    <t>Caqueta</t>
  </si>
  <si>
    <t>Choco</t>
  </si>
  <si>
    <t>Cordoba</t>
  </si>
  <si>
    <t>Guainia</t>
  </si>
  <si>
    <t>Guajira</t>
  </si>
  <si>
    <t>INAC 2019</t>
  </si>
  <si>
    <t>INAC 2020</t>
  </si>
  <si>
    <t>Norte de Santander</t>
  </si>
  <si>
    <t>Quindio</t>
  </si>
  <si>
    <t>San Andres y Providencia</t>
  </si>
  <si>
    <t>Valle del Cauca</t>
  </si>
  <si>
    <t>Vaupes</t>
  </si>
  <si>
    <t>Distancias en km</t>
  </si>
  <si>
    <t>Sacado de: http://co.lasdistancias.net/calcular?from=mitu&amp;to=puerto+carre%C3%B1o</t>
  </si>
  <si>
    <t>Guajira, Cesar, Bolivar, Atlantico</t>
  </si>
  <si>
    <t>Cesar, Norte de Santander, Boyaca, Antioquia, Bolivar</t>
  </si>
  <si>
    <t>Choco, Risaralda, Quindio, Tolima, Cauca</t>
  </si>
  <si>
    <t>Indice</t>
  </si>
  <si>
    <t>Numeración departamentos del zoo</t>
  </si>
  <si>
    <t>7, 22, 30</t>
  </si>
  <si>
    <t>4, 5, 6, 11, 12, 24, 26</t>
  </si>
  <si>
    <t>5, 8, 31</t>
  </si>
  <si>
    <t>4, 18</t>
  </si>
  <si>
    <t>1, 3, 10, 12, 18, 26, 27</t>
  </si>
  <si>
    <t>1, 2, 6, 8, 13, 21, 26</t>
  </si>
  <si>
    <t>1, 5, 13, 24, 28</t>
  </si>
  <si>
    <t>0, 9, 16, 17, 19, 22, 30</t>
  </si>
  <si>
    <t>2, 5, 19, 31</t>
  </si>
  <si>
    <t>7, 17, 20, 22, 28, 29</t>
  </si>
  <si>
    <t>4, 15, 18, 21, 26</t>
  </si>
  <si>
    <t>1, 24, 29</t>
  </si>
  <si>
    <t>1, 4, 27</t>
  </si>
  <si>
    <t>5, 6, 17, 19, 28</t>
  </si>
  <si>
    <t>16, 30, 31</t>
  </si>
  <si>
    <t>10, 18</t>
  </si>
  <si>
    <t>7, 14, 19, 30, 31</t>
  </si>
  <si>
    <t>7, 9, 13, 19, 28</t>
  </si>
  <si>
    <t>3, 4, 10, 15</t>
  </si>
  <si>
    <t>7, 8, 13, 16, 17, 31</t>
  </si>
  <si>
    <t>9, 22</t>
  </si>
  <si>
    <t>5, 10, 26</t>
  </si>
  <si>
    <t>0, 7, 9, 20</t>
  </si>
  <si>
    <t>24, 28, 29</t>
  </si>
  <si>
    <t>1, 6, 11, 23, 28, 29</t>
  </si>
  <si>
    <t>1, 4, 5, 10, 21</t>
  </si>
  <si>
    <t>4, 12</t>
  </si>
  <si>
    <t>6, 9, 13, 17, 23, 24, 29</t>
  </si>
  <si>
    <t>9, 11, 23, 24, 28</t>
  </si>
  <si>
    <t>0, 7, 14, 16</t>
  </si>
  <si>
    <t>2, 8, 14, 16, 19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</si>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</sst>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2">
    <xf numFmtId="0" fontId="0" fillId="0" borderId="0" xfId="0"/>
    <xf numFmtId="0" fontId="5" fillId="2" borderId="2" xfId="1" applyFont="1" applyFill="1" applyBorder="1" applyAlignment="1">
      <alignment horizontal="center" vertical="center" wrapText="1"/>
    </xf>
    <xf numFmtId="2" fontId="2" fillId="0" borderId="2" xfId="1" applyNumberFormat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2" xfId="1" applyFont="1" applyFill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7" fillId="0" borderId="0" xfId="0" applyFont="1"/>
    <xf numFmtId="0" fontId="6" fillId="0" borderId="11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7" fillId="0" borderId="4" xfId="0" applyFont="1" applyBorder="1"/>
    <xf numFmtId="0" fontId="6" fillId="0" borderId="17" xfId="1" applyFont="1" applyFill="1" applyBorder="1" applyAlignment="1">
      <alignment horizontal="center" vertical="center" wrapText="1"/>
    </xf>
    <xf numFmtId="0" fontId="6" fillId="0" borderId="18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  <xf numFmtId="0" fontId="0" fillId="3" borderId="14" xfId="0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4" fillId="2" borderId="20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8" fillId="0" borderId="21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 wrapText="1"/>
    </xf>
    <xf numFmtId="2" fontId="2" fillId="3" borderId="2" xfId="1" applyNumberFormat="1" applyFont="1" applyFill="1" applyBorder="1" applyAlignment="1">
      <alignment horizontal="center" vertical="center" wrapText="1"/>
    </xf>
    <xf numFmtId="2" fontId="2" fillId="3" borderId="2" xfId="1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4" borderId="15" xfId="0" applyFill="1" applyBorder="1"/>
    <xf numFmtId="0" fontId="0" fillId="4" borderId="5" xfId="0" applyFill="1" applyBorder="1"/>
    <xf numFmtId="0" fontId="2" fillId="3" borderId="22" xfId="1" applyFont="1" applyFill="1" applyBorder="1" applyAlignment="1">
      <alignment horizontal="center" vertical="center" wrapText="1"/>
    </xf>
    <xf numFmtId="2" fontId="2" fillId="3" borderId="3" xfId="1" applyNumberFormat="1" applyFont="1" applyFill="1" applyBorder="1" applyAlignment="1">
      <alignment horizontal="center" vertical="center" wrapText="1"/>
    </xf>
    <xf numFmtId="2" fontId="2" fillId="3" borderId="3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967E084A-4D9A-C14E-8234-5A3A27AA1AEE}"/>
    <cellStyle name="Normal 4" xfId="2" xr:uid="{01D0056B-A95C-764E-BD02-54879F35E22C}"/>
  </cellStyles>
  <dxfs count="11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left style="thin">
          <color auto="1"/>
        </left>
      </border>
    </dxf>
    <dxf>
      <border outline="0">
        <bottom style="hair">
          <color auto="1"/>
        </bottom>
      </border>
    </dxf>
    <dxf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E094B3-5965-4351-9613-EA73AA841504}" name="Tabla2" displayName="Tabla2" ref="A1:D33" totalsRowShown="0" tableBorderDxfId="10">
  <autoFilter ref="A1:D33" xr:uid="{51E094B3-5965-4351-9613-EA73AA841504}"/>
  <sortState xmlns:xlrd2="http://schemas.microsoft.com/office/spreadsheetml/2017/richdata2" ref="A2:D33">
    <sortCondition ref="A1:A33"/>
  </sortState>
  <tableColumns count="4">
    <tableColumn id="1" xr3:uid="{7656146D-DAA3-4A18-ADE1-8A1BC07162A4}" name="Departamento" dataDxfId="9" dataCellStyle="Normal 2"/>
    <tableColumn id="2" xr3:uid="{FDAE5E4C-D7BF-4E7A-81B5-F04C04558D34}" name="INAC 2019" dataDxfId="8" dataCellStyle="Normal 2"/>
    <tableColumn id="3" xr3:uid="{58D319CF-A5FC-4E92-A634-CF8F9FADBA8B}" name="INAC 2020" dataDxfId="7" dataCellStyle="Normal 2"/>
    <tableColumn id="4" xr3:uid="{7A4608B7-7420-47C4-8967-DC8FE1B3693C}" name="Dif" dataDxfId="6">
      <calculatedColumnFormula>C2-B2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E020D-456E-4971-BCAB-A986B772CE47}" name="Tabla1" displayName="Tabla1" ref="A1:D33" totalsRowShown="0" headerRowBorderDxfId="5" tableBorderDxfId="4">
  <autoFilter ref="A1:D33" xr:uid="{7B2E020D-456E-4971-BCAB-A986B772CE47}"/>
  <tableColumns count="4">
    <tableColumn id="1" xr3:uid="{67805629-3434-4DFF-83F1-5891E0459A5C}" name="Indice" dataDxfId="3" dataCellStyle="Normal 2"/>
    <tableColumn id="2" xr3:uid="{E910F1DF-3C83-4287-B639-229E49C7C9A4}" name="Departamento" dataDxfId="2" dataCellStyle="Normal 2"/>
    <tableColumn id="3" xr3:uid="{2D95ACE9-249F-4F60-8E2C-AB0056C39B1F}" name="Numeración departamentos del zoo" dataDxfId="1"/>
    <tableColumn id="4" xr3:uid="{C7D944BF-06E7-466C-9804-44BDC90C0C84}" name="Departamentos de zo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3F1E-7B0C-4DC1-9789-3532BD8AC157}">
  <dimension ref="A1:F35"/>
  <sheetViews>
    <sheetView tabSelected="1" topLeftCell="A19" zoomScaleNormal="100" workbookViewId="0">
      <selection activeCell="I34" sqref="I34"/>
    </sheetView>
  </sheetViews>
  <sheetFormatPr baseColWidth="10" defaultRowHeight="15.6" x14ac:dyDescent="0.3"/>
  <cols>
    <col min="1" max="1" width="18.5" style="4" bestFit="1" customWidth="1"/>
    <col min="2" max="3" width="14.19921875" style="4" bestFit="1" customWidth="1"/>
    <col min="4" max="16384" width="11.19921875" style="4"/>
  </cols>
  <sheetData>
    <row r="1" spans="1:6" x14ac:dyDescent="0.3">
      <c r="A1" s="27" t="s">
        <v>0</v>
      </c>
      <c r="B1" s="1" t="s">
        <v>57</v>
      </c>
      <c r="C1" s="1" t="s">
        <v>58</v>
      </c>
      <c r="D1" s="4" t="s">
        <v>102</v>
      </c>
    </row>
    <row r="2" spans="1:6" x14ac:dyDescent="0.3">
      <c r="A2" s="28" t="s">
        <v>17</v>
      </c>
      <c r="B2" s="6">
        <v>68.2</v>
      </c>
      <c r="C2" s="2">
        <v>55.762</v>
      </c>
      <c r="D2" s="30">
        <f>C2-B2</f>
        <v>-12.438000000000002</v>
      </c>
      <c r="E2" s="30"/>
    </row>
    <row r="3" spans="1:6" x14ac:dyDescent="0.3">
      <c r="A3" s="28" t="s">
        <v>4</v>
      </c>
      <c r="B3" s="6">
        <v>81.33</v>
      </c>
      <c r="C3" s="2">
        <v>83.376000000000005</v>
      </c>
      <c r="D3" s="30">
        <f>C3-B3</f>
        <v>2.0460000000000065</v>
      </c>
      <c r="E3" s="30"/>
    </row>
    <row r="4" spans="1:6" x14ac:dyDescent="0.3">
      <c r="A4" s="28" t="s">
        <v>12</v>
      </c>
      <c r="B4" s="6">
        <v>58.82</v>
      </c>
      <c r="C4" s="2">
        <v>54.411999999999999</v>
      </c>
      <c r="D4" s="30">
        <f>C4-B4</f>
        <v>-4.4080000000000013</v>
      </c>
      <c r="E4" s="30"/>
      <c r="F4" s="31"/>
    </row>
    <row r="5" spans="1:6" x14ac:dyDescent="0.3">
      <c r="A5" s="28" t="s">
        <v>49</v>
      </c>
      <c r="B5" s="6">
        <v>74.150000000000006</v>
      </c>
      <c r="C5" s="2">
        <v>70.397999999999996</v>
      </c>
      <c r="D5" s="30">
        <f>C5-B5</f>
        <v>-3.7520000000000095</v>
      </c>
    </row>
    <row r="6" spans="1:6" x14ac:dyDescent="0.3">
      <c r="A6" s="28" t="s">
        <v>50</v>
      </c>
      <c r="B6" s="6">
        <v>74.83</v>
      </c>
      <c r="C6" s="2">
        <v>82.495999999999995</v>
      </c>
      <c r="D6" s="30">
        <f>C6-B6</f>
        <v>7.6659999999999968</v>
      </c>
    </row>
    <row r="7" spans="1:6" x14ac:dyDescent="0.3">
      <c r="A7" s="28" t="s">
        <v>51</v>
      </c>
      <c r="B7" s="6">
        <v>78.97</v>
      </c>
      <c r="C7" s="2">
        <v>72.55</v>
      </c>
      <c r="D7" s="30">
        <f>C7-B7</f>
        <v>-6.4200000000000017</v>
      </c>
    </row>
    <row r="8" spans="1:6" x14ac:dyDescent="0.3">
      <c r="A8" s="28" t="s">
        <v>1</v>
      </c>
      <c r="B8" s="6">
        <v>90.75</v>
      </c>
      <c r="C8" s="2">
        <v>92.567999999999998</v>
      </c>
      <c r="D8" s="30">
        <f>C8-B8</f>
        <v>1.8179999999999978</v>
      </c>
    </row>
    <row r="9" spans="1:6" x14ac:dyDescent="0.3">
      <c r="A9" s="33" t="s">
        <v>52</v>
      </c>
      <c r="B9" s="34">
        <v>66.7</v>
      </c>
      <c r="C9" s="35">
        <v>65.569999999999993</v>
      </c>
      <c r="D9" s="36">
        <f>C9-B9</f>
        <v>-1.1300000000000097</v>
      </c>
    </row>
    <row r="10" spans="1:6" x14ac:dyDescent="0.3">
      <c r="A10" s="28" t="s">
        <v>9</v>
      </c>
      <c r="B10" s="6">
        <v>75.849999999999994</v>
      </c>
      <c r="C10" s="2">
        <v>74.634</v>
      </c>
      <c r="D10" s="30">
        <f>C10-B10</f>
        <v>-1.215999999999994</v>
      </c>
    </row>
    <row r="11" spans="1:6" x14ac:dyDescent="0.3">
      <c r="A11" s="28" t="s">
        <v>11</v>
      </c>
      <c r="B11" s="6">
        <v>72.34</v>
      </c>
      <c r="C11" s="2">
        <v>61.15</v>
      </c>
      <c r="D11" s="30">
        <f>C11-B11</f>
        <v>-11.190000000000005</v>
      </c>
    </row>
    <row r="12" spans="1:6" x14ac:dyDescent="0.3">
      <c r="A12" s="28" t="s">
        <v>13</v>
      </c>
      <c r="B12" s="6">
        <v>74.239999999999995</v>
      </c>
      <c r="C12" s="2">
        <v>72.16</v>
      </c>
      <c r="D12" s="30">
        <f>C12-B12</f>
        <v>-2.0799999999999983</v>
      </c>
    </row>
    <row r="13" spans="1:6" x14ac:dyDescent="0.3">
      <c r="A13" s="28" t="s">
        <v>53</v>
      </c>
      <c r="B13" s="6">
        <v>47.49</v>
      </c>
      <c r="C13" s="2">
        <v>51.231999999999999</v>
      </c>
      <c r="D13" s="30">
        <f>C13-B13</f>
        <v>3.7419999999999973</v>
      </c>
    </row>
    <row r="14" spans="1:6" x14ac:dyDescent="0.3">
      <c r="A14" s="28" t="s">
        <v>54</v>
      </c>
      <c r="B14" s="6">
        <v>68.02</v>
      </c>
      <c r="C14" s="2">
        <v>65.116</v>
      </c>
      <c r="D14" s="30">
        <f>C14-B14</f>
        <v>-2.9039999999999964</v>
      </c>
    </row>
    <row r="15" spans="1:6" x14ac:dyDescent="0.3">
      <c r="A15" s="28" t="s">
        <v>3</v>
      </c>
      <c r="B15" s="6">
        <v>91.75</v>
      </c>
      <c r="C15" s="2">
        <v>95.391999999999996</v>
      </c>
      <c r="D15" s="30">
        <f>C15-B15</f>
        <v>3.6419999999999959</v>
      </c>
    </row>
    <row r="16" spans="1:6" x14ac:dyDescent="0.3">
      <c r="A16" s="28" t="s">
        <v>55</v>
      </c>
      <c r="B16" s="6">
        <v>57.83</v>
      </c>
      <c r="C16" s="2">
        <v>59.991999999999997</v>
      </c>
      <c r="D16" s="30">
        <f>C16-B16</f>
        <v>2.161999999999999</v>
      </c>
    </row>
    <row r="17" spans="1:4" x14ac:dyDescent="0.3">
      <c r="A17" s="32" t="s">
        <v>56</v>
      </c>
      <c r="B17" s="6">
        <v>49.12</v>
      </c>
      <c r="C17" s="2">
        <v>61.396000000000001</v>
      </c>
      <c r="D17" s="30">
        <f>C17-B17</f>
        <v>12.276000000000003</v>
      </c>
    </row>
    <row r="18" spans="1:4" x14ac:dyDescent="0.3">
      <c r="A18" s="28" t="s">
        <v>16</v>
      </c>
      <c r="B18" s="6">
        <v>71.260000000000005</v>
      </c>
      <c r="C18" s="2">
        <v>69.766000000000005</v>
      </c>
      <c r="D18" s="30">
        <f>C18-B18</f>
        <v>-1.4939999999999998</v>
      </c>
    </row>
    <row r="19" spans="1:4" x14ac:dyDescent="0.3">
      <c r="A19" s="28" t="s">
        <v>5</v>
      </c>
      <c r="B19" s="6">
        <v>71.260000000000005</v>
      </c>
      <c r="C19" s="2">
        <v>73.573999999999998</v>
      </c>
      <c r="D19" s="30">
        <f>C19-B19</f>
        <v>2.313999999999993</v>
      </c>
    </row>
    <row r="20" spans="1:4" x14ac:dyDescent="0.3">
      <c r="A20" s="28" t="s">
        <v>15</v>
      </c>
      <c r="B20" s="6">
        <v>70.959999999999994</v>
      </c>
      <c r="C20" s="2">
        <v>68.209999999999994</v>
      </c>
      <c r="D20" s="30">
        <f>C20-B20</f>
        <v>-2.75</v>
      </c>
    </row>
    <row r="21" spans="1:4" x14ac:dyDescent="0.3">
      <c r="A21" s="28" t="s">
        <v>6</v>
      </c>
      <c r="B21" s="6">
        <v>82.48</v>
      </c>
      <c r="C21" s="2">
        <v>83.3</v>
      </c>
      <c r="D21" s="30">
        <f>C21-B21</f>
        <v>0.81999999999999318</v>
      </c>
    </row>
    <row r="22" spans="1:4" x14ac:dyDescent="0.3">
      <c r="A22" s="33" t="s">
        <v>10</v>
      </c>
      <c r="B22" s="34">
        <v>54.28</v>
      </c>
      <c r="C22" s="35">
        <v>70.141999999999996</v>
      </c>
      <c r="D22" s="36">
        <f>C22-B22</f>
        <v>15.861999999999995</v>
      </c>
    </row>
    <row r="23" spans="1:4" x14ac:dyDescent="0.3">
      <c r="A23" s="28" t="s">
        <v>59</v>
      </c>
      <c r="B23" s="6">
        <v>69.28</v>
      </c>
      <c r="C23" s="2">
        <v>74.63</v>
      </c>
      <c r="D23" s="30">
        <f>C23-B23</f>
        <v>5.3499999999999943</v>
      </c>
    </row>
    <row r="24" spans="1:4" x14ac:dyDescent="0.3">
      <c r="A24" s="28" t="s">
        <v>14</v>
      </c>
      <c r="B24" s="6">
        <v>46.33</v>
      </c>
      <c r="C24" s="2">
        <v>42.125999999999998</v>
      </c>
      <c r="D24" s="30">
        <f>C24-B24</f>
        <v>-4.2040000000000006</v>
      </c>
    </row>
    <row r="25" spans="1:4" x14ac:dyDescent="0.3">
      <c r="A25" s="28" t="s">
        <v>60</v>
      </c>
      <c r="B25" s="6">
        <v>79.06</v>
      </c>
      <c r="C25" s="2">
        <v>79.975999999999999</v>
      </c>
      <c r="D25" s="30">
        <f>C25-B25</f>
        <v>0.91599999999999682</v>
      </c>
    </row>
    <row r="26" spans="1:4" x14ac:dyDescent="0.3">
      <c r="A26" s="28" t="s">
        <v>8</v>
      </c>
      <c r="B26" s="6">
        <v>76.3</v>
      </c>
      <c r="C26" s="2">
        <v>75.471999999999994</v>
      </c>
      <c r="D26" s="30">
        <f>C26-B26</f>
        <v>-0.82800000000000296</v>
      </c>
    </row>
    <row r="27" spans="1:4" x14ac:dyDescent="0.3">
      <c r="A27" s="28" t="s">
        <v>61</v>
      </c>
      <c r="B27" s="6">
        <v>69.150000000000006</v>
      </c>
      <c r="C27" s="2">
        <v>68.72</v>
      </c>
      <c r="D27" s="30">
        <f>C27-B27</f>
        <v>-0.43000000000000682</v>
      </c>
    </row>
    <row r="28" spans="1:4" x14ac:dyDescent="0.3">
      <c r="A28" s="28" t="s">
        <v>7</v>
      </c>
      <c r="B28" s="6">
        <v>69.89</v>
      </c>
      <c r="C28" s="2">
        <v>70.745749559999993</v>
      </c>
      <c r="D28" s="30">
        <f>C28-B28</f>
        <v>0.85574955999999247</v>
      </c>
    </row>
    <row r="29" spans="1:4" x14ac:dyDescent="0.3">
      <c r="A29" s="28" t="s">
        <v>18</v>
      </c>
      <c r="B29" s="6">
        <v>67.95</v>
      </c>
      <c r="C29" s="2">
        <v>60.921999999999997</v>
      </c>
      <c r="D29" s="30">
        <f>C29-B29</f>
        <v>-7.0280000000000058</v>
      </c>
    </row>
    <row r="30" spans="1:4" x14ac:dyDescent="0.3">
      <c r="A30" s="28" t="s">
        <v>2</v>
      </c>
      <c r="B30" s="6">
        <v>79.25</v>
      </c>
      <c r="C30" s="2">
        <v>84.46</v>
      </c>
      <c r="D30" s="30">
        <f>C30-B30</f>
        <v>5.2099999999999937</v>
      </c>
    </row>
    <row r="31" spans="1:4" x14ac:dyDescent="0.3">
      <c r="A31" s="28" t="s">
        <v>62</v>
      </c>
      <c r="B31" s="6">
        <v>83.47</v>
      </c>
      <c r="C31" s="2">
        <v>71.608000000000004</v>
      </c>
      <c r="D31" s="30">
        <f>C31-B31</f>
        <v>-11.861999999999995</v>
      </c>
    </row>
    <row r="32" spans="1:4" x14ac:dyDescent="0.3">
      <c r="A32" s="28" t="s">
        <v>63</v>
      </c>
      <c r="B32" s="6">
        <v>57.44</v>
      </c>
      <c r="C32" s="2">
        <v>53.427999999999997</v>
      </c>
      <c r="D32" s="30">
        <f>C32-B32</f>
        <v>-4.0120000000000005</v>
      </c>
    </row>
    <row r="33" spans="1:4" x14ac:dyDescent="0.3">
      <c r="A33" s="39" t="s">
        <v>19</v>
      </c>
      <c r="B33" s="40">
        <v>61.29</v>
      </c>
      <c r="C33" s="41">
        <v>47.171999999999997</v>
      </c>
      <c r="D33" s="36">
        <f>C33-B33</f>
        <v>-14.118000000000002</v>
      </c>
    </row>
    <row r="35" spans="1:4" x14ac:dyDescent="0.3">
      <c r="D35" s="4">
        <f>AVERAGE(Tabla2[Dif])</f>
        <v>-0.86200782625000238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7C00-3C17-4258-8874-8B82A3E35F4D}">
  <dimension ref="A1:D33"/>
  <sheetViews>
    <sheetView workbookViewId="0">
      <selection activeCell="C2" sqref="C2"/>
    </sheetView>
  </sheetViews>
  <sheetFormatPr baseColWidth="10" defaultRowHeight="15.6" x14ac:dyDescent="0.3"/>
  <cols>
    <col min="1" max="1" width="8.09765625" style="4" customWidth="1"/>
    <col min="2" max="2" width="18.5" style="4" bestFit="1" customWidth="1"/>
    <col min="3" max="3" width="31.5" style="4" bestFit="1" customWidth="1"/>
    <col min="4" max="4" width="72.59765625" style="4" bestFit="1" customWidth="1"/>
    <col min="5" max="16384" width="11.19921875" style="4"/>
  </cols>
  <sheetData>
    <row r="1" spans="1:4" x14ac:dyDescent="0.3">
      <c r="A1" s="27" t="s">
        <v>69</v>
      </c>
      <c r="B1" s="3" t="s">
        <v>0</v>
      </c>
      <c r="C1" s="1" t="s">
        <v>70</v>
      </c>
      <c r="D1" s="1" t="s">
        <v>20</v>
      </c>
    </row>
    <row r="2" spans="1:4" x14ac:dyDescent="0.3">
      <c r="A2" s="28">
        <v>0</v>
      </c>
      <c r="B2" s="5" t="s">
        <v>17</v>
      </c>
      <c r="C2" s="4" t="s">
        <v>71</v>
      </c>
      <c r="D2" s="4" t="s">
        <v>28</v>
      </c>
    </row>
    <row r="3" spans="1:4" x14ac:dyDescent="0.3">
      <c r="A3" s="28">
        <v>1</v>
      </c>
      <c r="B3" s="5" t="s">
        <v>4</v>
      </c>
      <c r="C3" s="4" t="s">
        <v>72</v>
      </c>
      <c r="D3" s="4" t="s">
        <v>29</v>
      </c>
    </row>
    <row r="4" spans="1:4" x14ac:dyDescent="0.3">
      <c r="A4" s="28">
        <v>2</v>
      </c>
      <c r="B4" s="5" t="s">
        <v>12</v>
      </c>
      <c r="C4" s="4" t="s">
        <v>73</v>
      </c>
      <c r="D4" s="4" t="s">
        <v>30</v>
      </c>
    </row>
    <row r="5" spans="1:4" x14ac:dyDescent="0.3">
      <c r="A5" s="28">
        <v>3</v>
      </c>
      <c r="B5" s="5" t="s">
        <v>49</v>
      </c>
      <c r="C5" s="4" t="s">
        <v>74</v>
      </c>
      <c r="D5" s="4" t="s">
        <v>21</v>
      </c>
    </row>
    <row r="6" spans="1:4" x14ac:dyDescent="0.3">
      <c r="A6" s="28">
        <v>4</v>
      </c>
      <c r="B6" s="5" t="s">
        <v>50</v>
      </c>
      <c r="C6" s="4" t="s">
        <v>75</v>
      </c>
      <c r="D6" s="4" t="s">
        <v>31</v>
      </c>
    </row>
    <row r="7" spans="1:4" x14ac:dyDescent="0.3">
      <c r="A7" s="28">
        <v>5</v>
      </c>
      <c r="B7" s="5" t="s">
        <v>51</v>
      </c>
      <c r="C7" s="4" t="s">
        <v>76</v>
      </c>
      <c r="D7" s="4" t="s">
        <v>22</v>
      </c>
    </row>
    <row r="8" spans="1:4" x14ac:dyDescent="0.3">
      <c r="A8" s="28">
        <v>6</v>
      </c>
      <c r="B8" s="5" t="s">
        <v>1</v>
      </c>
      <c r="C8" s="4" t="s">
        <v>77</v>
      </c>
      <c r="D8" s="4" t="s">
        <v>32</v>
      </c>
    </row>
    <row r="9" spans="1:4" x14ac:dyDescent="0.3">
      <c r="A9" s="28">
        <v>7</v>
      </c>
      <c r="B9" s="5" t="s">
        <v>52</v>
      </c>
      <c r="C9" s="4" t="s">
        <v>78</v>
      </c>
      <c r="D9" s="4" t="s">
        <v>33</v>
      </c>
    </row>
    <row r="10" spans="1:4" x14ac:dyDescent="0.3">
      <c r="A10" s="28">
        <v>8</v>
      </c>
      <c r="B10" s="5" t="s">
        <v>9</v>
      </c>
      <c r="C10" s="4" t="s">
        <v>79</v>
      </c>
      <c r="D10" s="4" t="s">
        <v>34</v>
      </c>
    </row>
    <row r="11" spans="1:4" x14ac:dyDescent="0.3">
      <c r="A11" s="28">
        <v>9</v>
      </c>
      <c r="B11" s="5" t="s">
        <v>11</v>
      </c>
      <c r="C11" s="4" t="s">
        <v>80</v>
      </c>
      <c r="D11" s="4" t="s">
        <v>35</v>
      </c>
    </row>
    <row r="12" spans="1:4" x14ac:dyDescent="0.3">
      <c r="A12" s="28">
        <v>10</v>
      </c>
      <c r="B12" s="5" t="s">
        <v>13</v>
      </c>
      <c r="C12" s="4" t="s">
        <v>81</v>
      </c>
      <c r="D12" s="4" t="s">
        <v>36</v>
      </c>
    </row>
    <row r="13" spans="1:4" x14ac:dyDescent="0.3">
      <c r="A13" s="28">
        <v>11</v>
      </c>
      <c r="B13" s="5" t="s">
        <v>53</v>
      </c>
      <c r="C13" s="4" t="s">
        <v>82</v>
      </c>
      <c r="D13" s="4" t="s">
        <v>23</v>
      </c>
    </row>
    <row r="14" spans="1:4" x14ac:dyDescent="0.3">
      <c r="A14" s="28">
        <v>12</v>
      </c>
      <c r="B14" s="5" t="s">
        <v>54</v>
      </c>
      <c r="C14" s="4" t="s">
        <v>83</v>
      </c>
      <c r="D14" s="4" t="s">
        <v>24</v>
      </c>
    </row>
    <row r="15" spans="1:4" x14ac:dyDescent="0.3">
      <c r="A15" s="28">
        <v>13</v>
      </c>
      <c r="B15" s="5" t="s">
        <v>3</v>
      </c>
      <c r="C15" s="4" t="s">
        <v>84</v>
      </c>
      <c r="D15" s="4" t="s">
        <v>37</v>
      </c>
    </row>
    <row r="16" spans="1:4" x14ac:dyDescent="0.3">
      <c r="A16" s="28">
        <v>14</v>
      </c>
      <c r="B16" s="5" t="s">
        <v>55</v>
      </c>
      <c r="C16" s="4" t="s">
        <v>85</v>
      </c>
      <c r="D16" s="4" t="s">
        <v>38</v>
      </c>
    </row>
    <row r="17" spans="1:4" x14ac:dyDescent="0.3">
      <c r="A17" s="28">
        <v>15</v>
      </c>
      <c r="B17" s="5" t="s">
        <v>56</v>
      </c>
      <c r="C17" s="4" t="s">
        <v>86</v>
      </c>
      <c r="D17" s="4" t="s">
        <v>25</v>
      </c>
    </row>
    <row r="18" spans="1:4" x14ac:dyDescent="0.3">
      <c r="A18" s="28">
        <v>16</v>
      </c>
      <c r="B18" s="5" t="s">
        <v>16</v>
      </c>
      <c r="C18" s="4" t="s">
        <v>87</v>
      </c>
      <c r="D18" s="4" t="s">
        <v>39</v>
      </c>
    </row>
    <row r="19" spans="1:4" x14ac:dyDescent="0.3">
      <c r="A19" s="28">
        <v>17</v>
      </c>
      <c r="B19" s="5" t="s">
        <v>5</v>
      </c>
      <c r="C19" s="4" t="s">
        <v>88</v>
      </c>
      <c r="D19" s="4" t="s">
        <v>40</v>
      </c>
    </row>
    <row r="20" spans="1:4" x14ac:dyDescent="0.3">
      <c r="A20" s="28">
        <v>18</v>
      </c>
      <c r="B20" s="5" t="s">
        <v>15</v>
      </c>
      <c r="C20" s="4" t="s">
        <v>89</v>
      </c>
      <c r="D20" s="4" t="s">
        <v>66</v>
      </c>
    </row>
    <row r="21" spans="1:4" x14ac:dyDescent="0.3">
      <c r="A21" s="28">
        <v>19</v>
      </c>
      <c r="B21" s="5" t="s">
        <v>6</v>
      </c>
      <c r="C21" s="4" t="s">
        <v>90</v>
      </c>
      <c r="D21" s="4" t="s">
        <v>41</v>
      </c>
    </row>
    <row r="22" spans="1:4" x14ac:dyDescent="0.3">
      <c r="A22" s="28">
        <v>20</v>
      </c>
      <c r="B22" s="5" t="s">
        <v>10</v>
      </c>
      <c r="C22" s="4" t="s">
        <v>91</v>
      </c>
      <c r="D22" s="4" t="s">
        <v>26</v>
      </c>
    </row>
    <row r="23" spans="1:4" x14ac:dyDescent="0.3">
      <c r="A23" s="28">
        <v>21</v>
      </c>
      <c r="B23" s="5" t="s">
        <v>59</v>
      </c>
      <c r="C23" s="4" t="s">
        <v>92</v>
      </c>
      <c r="D23" s="4" t="s">
        <v>42</v>
      </c>
    </row>
    <row r="24" spans="1:4" x14ac:dyDescent="0.3">
      <c r="A24" s="28">
        <v>22</v>
      </c>
      <c r="B24" s="5" t="s">
        <v>14</v>
      </c>
      <c r="C24" s="4" t="s">
        <v>93</v>
      </c>
      <c r="D24" s="4" t="s">
        <v>27</v>
      </c>
    </row>
    <row r="25" spans="1:4" x14ac:dyDescent="0.3">
      <c r="A25" s="28">
        <v>23</v>
      </c>
      <c r="B25" s="5" t="s">
        <v>60</v>
      </c>
      <c r="C25" s="4" t="s">
        <v>94</v>
      </c>
      <c r="D25" s="4" t="s">
        <v>43</v>
      </c>
    </row>
    <row r="26" spans="1:4" x14ac:dyDescent="0.3">
      <c r="A26" s="28">
        <v>24</v>
      </c>
      <c r="B26" s="5" t="s">
        <v>8</v>
      </c>
      <c r="C26" s="4" t="s">
        <v>95</v>
      </c>
      <c r="D26" s="4" t="s">
        <v>44</v>
      </c>
    </row>
    <row r="27" spans="1:4" x14ac:dyDescent="0.3">
      <c r="A27" s="28">
        <v>25</v>
      </c>
      <c r="B27" s="5" t="s">
        <v>61</v>
      </c>
    </row>
    <row r="28" spans="1:4" x14ac:dyDescent="0.3">
      <c r="A28" s="28">
        <v>26</v>
      </c>
      <c r="B28" s="5" t="s">
        <v>7</v>
      </c>
      <c r="C28" s="4" t="s">
        <v>96</v>
      </c>
      <c r="D28" s="4" t="s">
        <v>67</v>
      </c>
    </row>
    <row r="29" spans="1:4" x14ac:dyDescent="0.3">
      <c r="A29" s="28">
        <v>27</v>
      </c>
      <c r="B29" s="5" t="s">
        <v>18</v>
      </c>
      <c r="C29" s="4" t="s">
        <v>97</v>
      </c>
      <c r="D29" s="4" t="s">
        <v>45</v>
      </c>
    </row>
    <row r="30" spans="1:4" x14ac:dyDescent="0.3">
      <c r="A30" s="28">
        <v>28</v>
      </c>
      <c r="B30" s="5" t="s">
        <v>2</v>
      </c>
      <c r="C30" s="4" t="s">
        <v>98</v>
      </c>
      <c r="D30" s="4" t="s">
        <v>46</v>
      </c>
    </row>
    <row r="31" spans="1:4" x14ac:dyDescent="0.3">
      <c r="A31" s="28">
        <v>29</v>
      </c>
      <c r="B31" s="5" t="s">
        <v>62</v>
      </c>
      <c r="C31" s="4" t="s">
        <v>99</v>
      </c>
      <c r="D31" s="4" t="s">
        <v>68</v>
      </c>
    </row>
    <row r="32" spans="1:4" x14ac:dyDescent="0.3">
      <c r="A32" s="28">
        <v>30</v>
      </c>
      <c r="B32" s="5" t="s">
        <v>63</v>
      </c>
      <c r="C32" s="4" t="s">
        <v>100</v>
      </c>
      <c r="D32" s="4" t="s">
        <v>47</v>
      </c>
    </row>
    <row r="33" spans="1:4" x14ac:dyDescent="0.3">
      <c r="A33" s="29">
        <v>31</v>
      </c>
      <c r="B33" s="7" t="s">
        <v>19</v>
      </c>
      <c r="C33" s="4" t="s">
        <v>101</v>
      </c>
      <c r="D33" s="4" t="s">
        <v>48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D9B2-C76C-40AD-A995-F19398BD6D97}">
  <dimension ref="A1:AG35"/>
  <sheetViews>
    <sheetView workbookViewId="0">
      <selection activeCell="T17" sqref="T17"/>
    </sheetView>
  </sheetViews>
  <sheetFormatPr baseColWidth="10" defaultRowHeight="15.6" x14ac:dyDescent="0.3"/>
  <cols>
    <col min="1" max="1" width="15" style="10" customWidth="1"/>
    <col min="2" max="2" width="8.09765625" bestFit="1" customWidth="1"/>
    <col min="3" max="3" width="7.69921875" bestFit="1" customWidth="1"/>
    <col min="4" max="4" width="5.69921875" bestFit="1" customWidth="1"/>
    <col min="5" max="5" width="7.19921875" bestFit="1" customWidth="1"/>
    <col min="6" max="6" width="5.69921875" bestFit="1" customWidth="1"/>
    <col min="7" max="7" width="5.796875" bestFit="1" customWidth="1"/>
    <col min="8" max="8" width="5.3984375" bestFit="1" customWidth="1"/>
    <col min="9" max="9" width="6.59765625" bestFit="1" customWidth="1"/>
    <col min="10" max="10" width="7.19921875" bestFit="1" customWidth="1"/>
    <col min="11" max="11" width="5" bestFit="1" customWidth="1"/>
    <col min="12" max="12" width="4.8984375" bestFit="1" customWidth="1"/>
    <col min="13" max="13" width="5.19921875" bestFit="1" customWidth="1"/>
    <col min="14" max="14" width="6.796875" bestFit="1" customWidth="1"/>
    <col min="15" max="15" width="10.8984375" bestFit="1" customWidth="1"/>
    <col min="16" max="16" width="6.19921875" bestFit="1" customWidth="1"/>
    <col min="17" max="17" width="5.8984375" bestFit="1" customWidth="1"/>
    <col min="18" max="18" width="7.09765625" bestFit="1" customWidth="1"/>
    <col min="19" max="19" width="6.59765625" customWidth="1"/>
    <col min="20" max="20" width="8.59765625" bestFit="1" customWidth="1"/>
    <col min="21" max="21" width="4.8984375" bestFit="1" customWidth="1"/>
    <col min="22" max="22" width="5.59765625" bestFit="1" customWidth="1"/>
    <col min="23" max="23" width="14.5" bestFit="1" customWidth="1"/>
    <col min="24" max="24" width="8.09765625" bestFit="1" customWidth="1"/>
    <col min="25" max="25" width="6.3984375" bestFit="1" customWidth="1"/>
    <col min="26" max="26" width="7.19921875" bestFit="1" customWidth="1"/>
    <col min="27" max="27" width="18.5" bestFit="1" customWidth="1"/>
    <col min="28" max="28" width="8" bestFit="1" customWidth="1"/>
    <col min="29" max="29" width="6.69921875" customWidth="1"/>
    <col min="30" max="30" width="5.59765625" bestFit="1" customWidth="1"/>
    <col min="31" max="31" width="11.296875" bestFit="1" customWidth="1"/>
    <col min="32" max="32" width="7.5" customWidth="1"/>
    <col min="33" max="33" width="6.3984375" bestFit="1" customWidth="1"/>
  </cols>
  <sheetData>
    <row r="1" spans="1:33" s="10" customFormat="1" ht="28.2" thickBot="1" x14ac:dyDescent="0.35">
      <c r="A1" s="16" t="s">
        <v>64</v>
      </c>
      <c r="B1" s="17" t="s">
        <v>17</v>
      </c>
      <c r="C1" s="18" t="s">
        <v>4</v>
      </c>
      <c r="D1" s="18" t="s">
        <v>12</v>
      </c>
      <c r="E1" s="18" t="s">
        <v>49</v>
      </c>
      <c r="F1" s="18" t="s">
        <v>50</v>
      </c>
      <c r="G1" s="18" t="s">
        <v>51</v>
      </c>
      <c r="H1" s="18" t="s">
        <v>1</v>
      </c>
      <c r="I1" s="18" t="s">
        <v>52</v>
      </c>
      <c r="J1" s="18" t="s">
        <v>9</v>
      </c>
      <c r="K1" s="18" t="s">
        <v>11</v>
      </c>
      <c r="L1" s="18" t="s">
        <v>13</v>
      </c>
      <c r="M1" s="18" t="s">
        <v>53</v>
      </c>
      <c r="N1" s="18" t="s">
        <v>54</v>
      </c>
      <c r="O1" s="18" t="s">
        <v>3</v>
      </c>
      <c r="P1" s="18" t="s">
        <v>55</v>
      </c>
      <c r="Q1" s="18" t="s">
        <v>56</v>
      </c>
      <c r="R1" s="18" t="s">
        <v>16</v>
      </c>
      <c r="S1" s="18" t="s">
        <v>5</v>
      </c>
      <c r="T1" s="18" t="s">
        <v>15</v>
      </c>
      <c r="U1" s="18" t="s">
        <v>6</v>
      </c>
      <c r="V1" s="18" t="s">
        <v>10</v>
      </c>
      <c r="W1" s="18" t="s">
        <v>59</v>
      </c>
      <c r="X1" s="18" t="s">
        <v>14</v>
      </c>
      <c r="Y1" s="18" t="s">
        <v>60</v>
      </c>
      <c r="Z1" s="18" t="s">
        <v>8</v>
      </c>
      <c r="AA1" s="18" t="s">
        <v>61</v>
      </c>
      <c r="AB1" s="18" t="s">
        <v>7</v>
      </c>
      <c r="AC1" s="18" t="s">
        <v>18</v>
      </c>
      <c r="AD1" s="18" t="s">
        <v>2</v>
      </c>
      <c r="AE1" s="18" t="s">
        <v>62</v>
      </c>
      <c r="AF1" s="18" t="s">
        <v>63</v>
      </c>
      <c r="AG1" s="19" t="s">
        <v>19</v>
      </c>
    </row>
    <row r="2" spans="1:33" x14ac:dyDescent="0.3">
      <c r="A2" s="13" t="s">
        <v>17</v>
      </c>
      <c r="B2" s="20">
        <v>0</v>
      </c>
      <c r="C2" s="14">
        <v>1319</v>
      </c>
      <c r="D2" s="14">
        <v>1200</v>
      </c>
      <c r="E2" s="14">
        <v>1774</v>
      </c>
      <c r="F2" s="14">
        <v>1734</v>
      </c>
      <c r="G2" s="14">
        <v>1148</v>
      </c>
      <c r="H2" s="14">
        <v>1201</v>
      </c>
      <c r="I2" s="37">
        <v>902</v>
      </c>
      <c r="J2" s="14">
        <v>1096</v>
      </c>
      <c r="K2" s="14">
        <v>1047</v>
      </c>
      <c r="L2" s="14">
        <v>1672</v>
      </c>
      <c r="M2" s="14">
        <v>1329</v>
      </c>
      <c r="N2" s="14">
        <v>1583</v>
      </c>
      <c r="O2" s="14">
        <v>1092</v>
      </c>
      <c r="P2" s="14">
        <v>925</v>
      </c>
      <c r="Q2" s="14">
        <v>1780</v>
      </c>
      <c r="R2" s="14">
        <v>810</v>
      </c>
      <c r="S2" s="14">
        <v>991</v>
      </c>
      <c r="T2" s="14">
        <v>1780</v>
      </c>
      <c r="U2" s="14">
        <v>1015</v>
      </c>
      <c r="V2" s="14">
        <v>1014</v>
      </c>
      <c r="W2" s="14">
        <v>1373</v>
      </c>
      <c r="X2" s="37">
        <v>953</v>
      </c>
      <c r="Y2" s="14">
        <v>1161</v>
      </c>
      <c r="Z2" s="14">
        <v>1188</v>
      </c>
      <c r="AA2" s="14">
        <v>2272</v>
      </c>
      <c r="AB2" s="14">
        <v>1307</v>
      </c>
      <c r="AC2" s="14">
        <v>1618</v>
      </c>
      <c r="AD2" s="14">
        <v>1127</v>
      </c>
      <c r="AE2" s="14">
        <v>1123</v>
      </c>
      <c r="AF2" s="37">
        <v>607</v>
      </c>
      <c r="AG2" s="15">
        <v>1187</v>
      </c>
    </row>
    <row r="3" spans="1:33" x14ac:dyDescent="0.3">
      <c r="A3" s="11" t="s">
        <v>4</v>
      </c>
      <c r="B3" s="21">
        <f>C2</f>
        <v>1319</v>
      </c>
      <c r="C3" s="24">
        <v>0</v>
      </c>
      <c r="D3" s="8">
        <v>540</v>
      </c>
      <c r="E3" s="8">
        <v>530</v>
      </c>
      <c r="F3" s="8">
        <v>461</v>
      </c>
      <c r="G3" s="8">
        <v>256</v>
      </c>
      <c r="H3" s="8">
        <v>132</v>
      </c>
      <c r="I3" s="8">
        <v>515</v>
      </c>
      <c r="J3" s="8">
        <v>448</v>
      </c>
      <c r="K3" s="8">
        <v>442</v>
      </c>
      <c r="L3" s="8">
        <v>533</v>
      </c>
      <c r="M3" s="8">
        <v>136</v>
      </c>
      <c r="N3" s="8">
        <v>281</v>
      </c>
      <c r="O3" s="8">
        <v>243</v>
      </c>
      <c r="P3" s="8">
        <v>887</v>
      </c>
      <c r="Q3" s="8">
        <v>656</v>
      </c>
      <c r="R3" s="8">
        <v>521</v>
      </c>
      <c r="S3" s="8">
        <v>370</v>
      </c>
      <c r="T3" s="8">
        <v>575</v>
      </c>
      <c r="U3" s="8">
        <v>318</v>
      </c>
      <c r="V3" s="8">
        <v>592</v>
      </c>
      <c r="W3" s="8">
        <v>383</v>
      </c>
      <c r="X3" s="8">
        <v>580</v>
      </c>
      <c r="Y3" s="8">
        <v>191</v>
      </c>
      <c r="Z3" s="8">
        <v>161</v>
      </c>
      <c r="AA3" s="8">
        <v>972</v>
      </c>
      <c r="AB3" s="8">
        <v>287</v>
      </c>
      <c r="AC3" s="8">
        <v>340</v>
      </c>
      <c r="AD3" s="8">
        <v>205</v>
      </c>
      <c r="AE3" s="8">
        <v>331</v>
      </c>
      <c r="AF3" s="8">
        <v>821</v>
      </c>
      <c r="AG3" s="9">
        <v>893</v>
      </c>
    </row>
    <row r="4" spans="1:33" x14ac:dyDescent="0.3">
      <c r="A4" s="11" t="s">
        <v>12</v>
      </c>
      <c r="B4" s="22">
        <f>D2</f>
        <v>1200</v>
      </c>
      <c r="C4" s="24">
        <f>D3</f>
        <v>540</v>
      </c>
      <c r="D4" s="24">
        <v>0</v>
      </c>
      <c r="E4" s="8">
        <v>619</v>
      </c>
      <c r="F4" s="8">
        <v>639</v>
      </c>
      <c r="G4" s="8">
        <v>334</v>
      </c>
      <c r="H4" s="8">
        <v>569</v>
      </c>
      <c r="I4" s="8">
        <v>810</v>
      </c>
      <c r="J4" s="8">
        <v>263</v>
      </c>
      <c r="K4" s="8">
        <v>828</v>
      </c>
      <c r="L4" s="8">
        <v>466</v>
      </c>
      <c r="M4" s="8">
        <v>669</v>
      </c>
      <c r="N4" s="8">
        <v>593</v>
      </c>
      <c r="O4" s="8">
        <v>456</v>
      </c>
      <c r="P4" s="8">
        <v>476</v>
      </c>
      <c r="Q4" s="8">
        <v>550</v>
      </c>
      <c r="R4" s="8">
        <v>541</v>
      </c>
      <c r="S4" s="8">
        <v>679</v>
      </c>
      <c r="T4" s="8">
        <v>597</v>
      </c>
      <c r="U4" s="8">
        <v>454</v>
      </c>
      <c r="V4" s="8">
        <v>972</v>
      </c>
      <c r="W4" s="8">
        <v>212</v>
      </c>
      <c r="X4" s="8">
        <v>925</v>
      </c>
      <c r="Y4" s="8">
        <v>612</v>
      </c>
      <c r="Z4" s="8">
        <v>599</v>
      </c>
      <c r="AA4" s="8">
        <v>1345</v>
      </c>
      <c r="AB4" s="8">
        <v>259</v>
      </c>
      <c r="AC4" s="8">
        <v>567</v>
      </c>
      <c r="AD4" s="8">
        <v>574</v>
      </c>
      <c r="AE4" s="8">
        <v>754</v>
      </c>
      <c r="AF4" s="8">
        <v>656</v>
      </c>
      <c r="AG4" s="9">
        <v>376</v>
      </c>
    </row>
    <row r="5" spans="1:33" x14ac:dyDescent="0.3">
      <c r="A5" s="11" t="s">
        <v>49</v>
      </c>
      <c r="B5" s="22">
        <f>E2</f>
        <v>1774</v>
      </c>
      <c r="C5" s="24">
        <f>E3</f>
        <v>530</v>
      </c>
      <c r="D5" s="24">
        <f>E4</f>
        <v>619</v>
      </c>
      <c r="E5" s="24">
        <v>0</v>
      </c>
      <c r="F5" s="8">
        <v>106</v>
      </c>
      <c r="G5" s="8">
        <v>624</v>
      </c>
      <c r="H5" s="8">
        <v>660</v>
      </c>
      <c r="I5" s="8">
        <v>1043</v>
      </c>
      <c r="J5" s="8">
        <v>677</v>
      </c>
      <c r="K5" s="8">
        <v>971</v>
      </c>
      <c r="L5" s="8">
        <v>178</v>
      </c>
      <c r="M5" s="8">
        <v>621</v>
      </c>
      <c r="N5" s="8">
        <v>272</v>
      </c>
      <c r="O5" s="8">
        <v>708</v>
      </c>
      <c r="P5" s="8">
        <v>1094</v>
      </c>
      <c r="Q5" s="8">
        <v>215</v>
      </c>
      <c r="R5" s="8">
        <v>963</v>
      </c>
      <c r="S5" s="8">
        <v>894</v>
      </c>
      <c r="T5" s="8">
        <v>72</v>
      </c>
      <c r="U5" s="8">
        <v>769</v>
      </c>
      <c r="V5" s="8">
        <v>1118</v>
      </c>
      <c r="W5" s="8">
        <v>424</v>
      </c>
      <c r="X5" s="8">
        <v>1110</v>
      </c>
      <c r="Y5" s="8">
        <v>722</v>
      </c>
      <c r="Z5" s="8">
        <v>691</v>
      </c>
      <c r="AA5" s="8">
        <v>774</v>
      </c>
      <c r="AB5" s="8">
        <v>465</v>
      </c>
      <c r="AC5" s="8">
        <v>196</v>
      </c>
      <c r="AD5" s="8">
        <v>727</v>
      </c>
      <c r="AE5" s="8">
        <v>858</v>
      </c>
      <c r="AF5" s="8">
        <v>1200</v>
      </c>
      <c r="AG5" s="9">
        <v>963</v>
      </c>
    </row>
    <row r="6" spans="1:33" x14ac:dyDescent="0.3">
      <c r="A6" s="11" t="s">
        <v>50</v>
      </c>
      <c r="B6" s="22">
        <f>F2</f>
        <v>1734</v>
      </c>
      <c r="C6" s="24">
        <f>F3</f>
        <v>461</v>
      </c>
      <c r="D6" s="24">
        <f>F4</f>
        <v>639</v>
      </c>
      <c r="E6" s="24">
        <f>F5</f>
        <v>106</v>
      </c>
      <c r="F6" s="24">
        <v>0</v>
      </c>
      <c r="G6" s="8">
        <v>590</v>
      </c>
      <c r="H6" s="8">
        <v>593</v>
      </c>
      <c r="I6" s="8">
        <v>977</v>
      </c>
      <c r="J6" s="8">
        <v>658</v>
      </c>
      <c r="K6" s="8">
        <v>896</v>
      </c>
      <c r="L6" s="8">
        <v>247</v>
      </c>
      <c r="M6" s="8">
        <v>538</v>
      </c>
      <c r="N6" s="8">
        <v>186</v>
      </c>
      <c r="O6" s="8">
        <v>660</v>
      </c>
      <c r="P6" s="8">
        <v>1108</v>
      </c>
      <c r="Q6" s="8">
        <v>311</v>
      </c>
      <c r="R6" s="8">
        <v>926</v>
      </c>
      <c r="S6" s="8">
        <v>830</v>
      </c>
      <c r="T6" s="8">
        <v>171</v>
      </c>
      <c r="U6" s="8">
        <v>726</v>
      </c>
      <c r="V6" s="8">
        <v>1040</v>
      </c>
      <c r="W6" s="8">
        <v>432</v>
      </c>
      <c r="X6" s="8">
        <v>1036</v>
      </c>
      <c r="Y6" s="8">
        <v>653</v>
      </c>
      <c r="Z6" s="8">
        <v>622</v>
      </c>
      <c r="AA6" s="8">
        <v>717</v>
      </c>
      <c r="AB6" s="8">
        <v>449</v>
      </c>
      <c r="AC6" s="8">
        <v>122</v>
      </c>
      <c r="AD6" s="8">
        <v>663</v>
      </c>
      <c r="AE6" s="8">
        <v>782</v>
      </c>
      <c r="AF6" s="8">
        <v>1181</v>
      </c>
      <c r="AG6" s="9">
        <v>1000</v>
      </c>
    </row>
    <row r="7" spans="1:33" x14ac:dyDescent="0.3">
      <c r="A7" s="11" t="s">
        <v>51</v>
      </c>
      <c r="B7" s="22">
        <f>G2</f>
        <v>1148</v>
      </c>
      <c r="C7" s="24">
        <f>G3</f>
        <v>256</v>
      </c>
      <c r="D7" s="24">
        <f>G4</f>
        <v>334</v>
      </c>
      <c r="E7" s="24">
        <f>G5</f>
        <v>624</v>
      </c>
      <c r="F7" s="24">
        <f>G6</f>
        <v>590</v>
      </c>
      <c r="G7" s="24">
        <v>0</v>
      </c>
      <c r="H7" s="8">
        <v>242</v>
      </c>
      <c r="I7" s="8">
        <v>502</v>
      </c>
      <c r="J7" s="8">
        <v>108</v>
      </c>
      <c r="K7" s="8">
        <v>499</v>
      </c>
      <c r="L7" s="8">
        <v>548</v>
      </c>
      <c r="M7" s="8">
        <v>365</v>
      </c>
      <c r="N7" s="8">
        <v>453</v>
      </c>
      <c r="O7" s="8">
        <v>128</v>
      </c>
      <c r="P7" s="8">
        <v>631</v>
      </c>
      <c r="Q7" s="8">
        <v>670</v>
      </c>
      <c r="R7" s="8">
        <v>339</v>
      </c>
      <c r="S7" s="8">
        <v>359</v>
      </c>
      <c r="T7" s="8">
        <v>641</v>
      </c>
      <c r="U7" s="8">
        <v>158</v>
      </c>
      <c r="V7" s="8">
        <v>648</v>
      </c>
      <c r="W7" s="8">
        <v>279</v>
      </c>
      <c r="X7" s="8">
        <v>607</v>
      </c>
      <c r="Y7" s="8">
        <v>279</v>
      </c>
      <c r="Z7" s="8">
        <v>269</v>
      </c>
      <c r="AA7" s="8">
        <v>1203</v>
      </c>
      <c r="AB7" s="8">
        <v>179</v>
      </c>
      <c r="AC7" s="8">
        <v>475</v>
      </c>
      <c r="AD7" s="8">
        <v>240</v>
      </c>
      <c r="AE7" s="8">
        <v>420</v>
      </c>
      <c r="AF7" s="8">
        <v>599</v>
      </c>
      <c r="AG7" s="9">
        <v>655</v>
      </c>
    </row>
    <row r="8" spans="1:33" x14ac:dyDescent="0.3">
      <c r="A8" s="11" t="s">
        <v>1</v>
      </c>
      <c r="B8" s="22">
        <f>H2</f>
        <v>1201</v>
      </c>
      <c r="C8" s="24">
        <f>H3</f>
        <v>132</v>
      </c>
      <c r="D8" s="24">
        <f>H4</f>
        <v>569</v>
      </c>
      <c r="E8" s="24">
        <f>H5</f>
        <v>660</v>
      </c>
      <c r="F8" s="24">
        <f>H6</f>
        <v>593</v>
      </c>
      <c r="G8" s="24">
        <f>H7</f>
        <v>242</v>
      </c>
      <c r="H8" s="24">
        <v>0</v>
      </c>
      <c r="I8" s="8">
        <v>384</v>
      </c>
      <c r="J8" s="8">
        <v>345</v>
      </c>
      <c r="K8" s="8">
        <v>319</v>
      </c>
      <c r="L8" s="8">
        <v>649</v>
      </c>
      <c r="M8" s="8">
        <v>146</v>
      </c>
      <c r="N8" s="8">
        <v>413</v>
      </c>
      <c r="O8" s="8">
        <v>164</v>
      </c>
      <c r="P8" s="8">
        <v>851</v>
      </c>
      <c r="Q8" s="8">
        <v>774</v>
      </c>
      <c r="R8" s="8">
        <v>421</v>
      </c>
      <c r="S8" s="8">
        <v>238</v>
      </c>
      <c r="T8" s="8">
        <v>701</v>
      </c>
      <c r="U8" s="8">
        <v>232</v>
      </c>
      <c r="V8" s="8">
        <v>472</v>
      </c>
      <c r="W8" s="8">
        <v>457</v>
      </c>
      <c r="X8" s="8">
        <v>453</v>
      </c>
      <c r="Y8" s="8">
        <v>62</v>
      </c>
      <c r="Z8" s="8">
        <v>35</v>
      </c>
      <c r="AA8" s="8">
        <v>1075</v>
      </c>
      <c r="AB8" s="8">
        <v>349</v>
      </c>
      <c r="AC8" s="8">
        <v>471</v>
      </c>
      <c r="AD8" s="8">
        <v>76</v>
      </c>
      <c r="AE8" s="8">
        <v>213</v>
      </c>
      <c r="AF8" s="8">
        <v>732</v>
      </c>
      <c r="AG8" s="9">
        <v>896</v>
      </c>
    </row>
    <row r="9" spans="1:33" x14ac:dyDescent="0.3">
      <c r="A9" s="11" t="s">
        <v>52</v>
      </c>
      <c r="B9" s="22">
        <f>I2</f>
        <v>902</v>
      </c>
      <c r="C9" s="24">
        <f>I3</f>
        <v>515</v>
      </c>
      <c r="D9" s="24">
        <f>I4</f>
        <v>810</v>
      </c>
      <c r="E9" s="24">
        <f>I5</f>
        <v>1043</v>
      </c>
      <c r="F9" s="24">
        <f>I6</f>
        <v>977</v>
      </c>
      <c r="G9" s="24">
        <f>I7</f>
        <v>502</v>
      </c>
      <c r="H9" s="24">
        <f>I8</f>
        <v>384</v>
      </c>
      <c r="I9" s="24">
        <v>0</v>
      </c>
      <c r="J9" s="8">
        <v>547</v>
      </c>
      <c r="K9" s="8">
        <v>143</v>
      </c>
      <c r="L9" s="8">
        <v>1018</v>
      </c>
      <c r="M9" s="8">
        <v>468</v>
      </c>
      <c r="N9" s="8">
        <v>796</v>
      </c>
      <c r="O9" s="8">
        <v>376</v>
      </c>
      <c r="P9" s="8">
        <v>890</v>
      </c>
      <c r="Q9" s="8">
        <v>1143</v>
      </c>
      <c r="R9" s="8">
        <v>347</v>
      </c>
      <c r="S9" s="8">
        <v>151</v>
      </c>
      <c r="T9" s="8">
        <v>1082</v>
      </c>
      <c r="U9" s="8">
        <v>357</v>
      </c>
      <c r="V9" s="8">
        <v>191</v>
      </c>
      <c r="W9" s="8">
        <v>778</v>
      </c>
      <c r="X9" s="8">
        <v>124</v>
      </c>
      <c r="Y9" s="8">
        <v>322</v>
      </c>
      <c r="Z9" s="8">
        <v>356</v>
      </c>
      <c r="AA9" s="8">
        <v>1389</v>
      </c>
      <c r="AB9" s="8">
        <v>672</v>
      </c>
      <c r="AC9" s="8">
        <v>856</v>
      </c>
      <c r="AD9" s="8">
        <v>317</v>
      </c>
      <c r="AE9" s="8">
        <v>227</v>
      </c>
      <c r="AF9" s="8">
        <v>606</v>
      </c>
      <c r="AG9" s="9">
        <v>1035</v>
      </c>
    </row>
    <row r="10" spans="1:33" x14ac:dyDescent="0.3">
      <c r="A10" s="11" t="s">
        <v>9</v>
      </c>
      <c r="B10" s="22">
        <f>J2</f>
        <v>1096</v>
      </c>
      <c r="C10" s="24">
        <f>J3</f>
        <v>448</v>
      </c>
      <c r="D10" s="24">
        <f>J4</f>
        <v>263</v>
      </c>
      <c r="E10" s="24">
        <f>J5</f>
        <v>677</v>
      </c>
      <c r="F10" s="24">
        <f>J6</f>
        <v>658</v>
      </c>
      <c r="G10" s="24">
        <f>J7</f>
        <v>108</v>
      </c>
      <c r="H10" s="24">
        <f>J8</f>
        <v>345</v>
      </c>
      <c r="I10" s="24">
        <f>J9</f>
        <v>547</v>
      </c>
      <c r="J10" s="24">
        <v>0</v>
      </c>
      <c r="K10" s="8">
        <v>569</v>
      </c>
      <c r="L10" s="8">
        <v>576</v>
      </c>
      <c r="M10" s="8">
        <v>473</v>
      </c>
      <c r="N10" s="8">
        <v>540</v>
      </c>
      <c r="O10" s="8">
        <v>202</v>
      </c>
      <c r="P10" s="8">
        <v>523</v>
      </c>
      <c r="Q10" s="8">
        <v>691</v>
      </c>
      <c r="R10" s="8">
        <v>310</v>
      </c>
      <c r="S10" s="8">
        <v>418</v>
      </c>
      <c r="T10" s="8">
        <v>684</v>
      </c>
      <c r="U10" s="8">
        <v>191</v>
      </c>
      <c r="V10" s="8">
        <v>710</v>
      </c>
      <c r="W10" s="8">
        <v>283</v>
      </c>
      <c r="X10" s="8">
        <v>662</v>
      </c>
      <c r="Y10" s="8">
        <v>374</v>
      </c>
      <c r="Z10" s="8">
        <v>368</v>
      </c>
      <c r="AA10" s="8">
        <v>1298</v>
      </c>
      <c r="AB10" s="8">
        <v>213</v>
      </c>
      <c r="AC10" s="8">
        <v>550</v>
      </c>
      <c r="AD10" s="8">
        <v>329</v>
      </c>
      <c r="AE10" s="8">
        <v>503</v>
      </c>
      <c r="AF10" s="8">
        <v>524</v>
      </c>
      <c r="AG10" s="9">
        <v>552</v>
      </c>
    </row>
    <row r="11" spans="1:33" x14ac:dyDescent="0.3">
      <c r="A11" s="11" t="s">
        <v>11</v>
      </c>
      <c r="B11" s="22">
        <f>K2</f>
        <v>1047</v>
      </c>
      <c r="C11" s="24">
        <f>K3</f>
        <v>442</v>
      </c>
      <c r="D11" s="24">
        <f>K4</f>
        <v>828</v>
      </c>
      <c r="E11" s="24">
        <f>K5</f>
        <v>971</v>
      </c>
      <c r="F11" s="24">
        <f>K6</f>
        <v>896</v>
      </c>
      <c r="G11" s="24">
        <f>K7</f>
        <v>499</v>
      </c>
      <c r="H11" s="24">
        <f>K8</f>
        <v>319</v>
      </c>
      <c r="I11" s="24">
        <f>K9</f>
        <v>143</v>
      </c>
      <c r="J11" s="24">
        <f>K10</f>
        <v>569</v>
      </c>
      <c r="K11" s="24">
        <v>0</v>
      </c>
      <c r="L11" s="8">
        <v>968</v>
      </c>
      <c r="M11" s="8">
        <v>364</v>
      </c>
      <c r="N11" s="8">
        <v>710</v>
      </c>
      <c r="O11" s="8">
        <v>373</v>
      </c>
      <c r="P11" s="8">
        <v>978</v>
      </c>
      <c r="Q11" s="8">
        <v>1093</v>
      </c>
      <c r="R11" s="8">
        <v>441</v>
      </c>
      <c r="S11" s="8">
        <v>157</v>
      </c>
      <c r="T11" s="8">
        <v>1016</v>
      </c>
      <c r="U11" s="8">
        <v>383</v>
      </c>
      <c r="V11" s="8">
        <v>153</v>
      </c>
      <c r="W11" s="8">
        <v>759</v>
      </c>
      <c r="X11" s="8">
        <v>141</v>
      </c>
      <c r="Y11" s="8">
        <v>257</v>
      </c>
      <c r="Z11" s="8">
        <v>285</v>
      </c>
      <c r="AA11" s="8">
        <v>1258</v>
      </c>
      <c r="AB11" s="8">
        <v>651</v>
      </c>
      <c r="AC11" s="8">
        <v>777</v>
      </c>
      <c r="AD11" s="8">
        <v>272</v>
      </c>
      <c r="AE11" s="8">
        <v>114</v>
      </c>
      <c r="AF11" s="8">
        <v>728</v>
      </c>
      <c r="AG11" s="9">
        <v>1095</v>
      </c>
    </row>
    <row r="12" spans="1:33" x14ac:dyDescent="0.3">
      <c r="A12" s="11" t="s">
        <v>13</v>
      </c>
      <c r="B12" s="22">
        <f>L2</f>
        <v>1672</v>
      </c>
      <c r="C12" s="24">
        <f>L3</f>
        <v>533</v>
      </c>
      <c r="D12" s="24">
        <f>L4</f>
        <v>466</v>
      </c>
      <c r="E12" s="24">
        <f>L5</f>
        <v>178</v>
      </c>
      <c r="F12" s="24">
        <f>L6</f>
        <v>247</v>
      </c>
      <c r="G12" s="24">
        <f>L7</f>
        <v>548</v>
      </c>
      <c r="H12" s="24">
        <f>L8</f>
        <v>649</v>
      </c>
      <c r="I12" s="24">
        <f>L9</f>
        <v>1018</v>
      </c>
      <c r="J12" s="24">
        <f>L10</f>
        <v>576</v>
      </c>
      <c r="K12" s="24">
        <f>L11</f>
        <v>968</v>
      </c>
      <c r="L12" s="24">
        <v>0</v>
      </c>
      <c r="M12" s="8">
        <v>649</v>
      </c>
      <c r="N12" s="8">
        <v>344</v>
      </c>
      <c r="O12" s="8">
        <v>655</v>
      </c>
      <c r="P12" s="8">
        <v>640</v>
      </c>
      <c r="Q12" s="8">
        <v>126</v>
      </c>
      <c r="R12" s="8">
        <v>880</v>
      </c>
      <c r="S12" s="8">
        <v>867</v>
      </c>
      <c r="T12" s="8">
        <v>135</v>
      </c>
      <c r="U12" s="8">
        <v>704</v>
      </c>
      <c r="V12" s="8">
        <v>1121</v>
      </c>
      <c r="W12" s="8">
        <v>297</v>
      </c>
      <c r="X12" s="8">
        <v>1101</v>
      </c>
      <c r="Y12" s="8">
        <v>712</v>
      </c>
      <c r="Z12" s="8">
        <v>683</v>
      </c>
      <c r="AA12" s="8">
        <v>951</v>
      </c>
      <c r="AB12" s="8">
        <v>371</v>
      </c>
      <c r="AC12" s="8">
        <v>268</v>
      </c>
      <c r="AD12" s="8">
        <v>704</v>
      </c>
      <c r="AE12" s="8">
        <v>860</v>
      </c>
      <c r="AF12" s="8">
        <v>1085</v>
      </c>
      <c r="AG12" s="9">
        <v>793</v>
      </c>
    </row>
    <row r="13" spans="1:33" x14ac:dyDescent="0.3">
      <c r="A13" s="11" t="s">
        <v>53</v>
      </c>
      <c r="B13" s="22">
        <f>M2</f>
        <v>1329</v>
      </c>
      <c r="C13" s="24">
        <f>M3</f>
        <v>136</v>
      </c>
      <c r="D13" s="24">
        <f>M4</f>
        <v>669</v>
      </c>
      <c r="E13" s="24">
        <f>M5</f>
        <v>621</v>
      </c>
      <c r="F13" s="24">
        <f>M6</f>
        <v>538</v>
      </c>
      <c r="G13" s="24">
        <f>M7</f>
        <v>365</v>
      </c>
      <c r="H13" s="24">
        <f>M8</f>
        <v>146</v>
      </c>
      <c r="I13" s="24">
        <f>M9</f>
        <v>468</v>
      </c>
      <c r="J13" s="24">
        <f>M10</f>
        <v>473</v>
      </c>
      <c r="K13" s="24">
        <f>M11</f>
        <v>364</v>
      </c>
      <c r="L13" s="24">
        <f>M12</f>
        <v>649</v>
      </c>
      <c r="M13" s="24">
        <v>0</v>
      </c>
      <c r="N13" s="8">
        <v>352</v>
      </c>
      <c r="O13" s="8">
        <v>308</v>
      </c>
      <c r="P13" s="8">
        <v>989</v>
      </c>
      <c r="Q13" s="8">
        <v>770</v>
      </c>
      <c r="R13" s="8">
        <v>565</v>
      </c>
      <c r="S13" s="8">
        <v>343</v>
      </c>
      <c r="T13" s="8">
        <v>673</v>
      </c>
      <c r="U13" s="8">
        <v>378</v>
      </c>
      <c r="V13" s="8">
        <v>503</v>
      </c>
      <c r="W13" s="8">
        <v>520</v>
      </c>
      <c r="X13" s="8">
        <v>505</v>
      </c>
      <c r="Y13" s="8">
        <v>169</v>
      </c>
      <c r="Z13" s="8">
        <v>146</v>
      </c>
      <c r="AA13" s="8">
        <v>942</v>
      </c>
      <c r="AB13" s="8">
        <v>422</v>
      </c>
      <c r="AC13" s="8">
        <v>425</v>
      </c>
      <c r="AD13" s="8">
        <v>211</v>
      </c>
      <c r="AE13" s="8">
        <v>251</v>
      </c>
      <c r="AF13" s="8">
        <v>877</v>
      </c>
      <c r="AG13" s="9">
        <v>1016</v>
      </c>
    </row>
    <row r="14" spans="1:33" x14ac:dyDescent="0.3">
      <c r="A14" s="11" t="s">
        <v>54</v>
      </c>
      <c r="B14" s="22">
        <f>N2</f>
        <v>1583</v>
      </c>
      <c r="C14" s="24">
        <f>N3</f>
        <v>281</v>
      </c>
      <c r="D14" s="24">
        <f>N4</f>
        <v>593</v>
      </c>
      <c r="E14" s="24">
        <f>N5</f>
        <v>272</v>
      </c>
      <c r="F14" s="24">
        <f>N6</f>
        <v>186</v>
      </c>
      <c r="G14" s="24">
        <f>N7</f>
        <v>453</v>
      </c>
      <c r="H14" s="24">
        <f>N8</f>
        <v>413</v>
      </c>
      <c r="I14" s="24">
        <f>N9</f>
        <v>796</v>
      </c>
      <c r="J14" s="24">
        <f>N10</f>
        <v>540</v>
      </c>
      <c r="K14" s="24">
        <f>N11</f>
        <v>710</v>
      </c>
      <c r="L14" s="24">
        <f>N12</f>
        <v>344</v>
      </c>
      <c r="M14" s="24">
        <f>N13</f>
        <v>352</v>
      </c>
      <c r="N14" s="24">
        <v>0</v>
      </c>
      <c r="O14" s="8">
        <v>500</v>
      </c>
      <c r="P14" s="8">
        <v>1034</v>
      </c>
      <c r="Q14" s="8">
        <v>448</v>
      </c>
      <c r="R14" s="8">
        <v>776</v>
      </c>
      <c r="S14" s="8">
        <v>651</v>
      </c>
      <c r="T14" s="8">
        <v>331</v>
      </c>
      <c r="U14" s="8">
        <v>571</v>
      </c>
      <c r="V14" s="8">
        <v>854</v>
      </c>
      <c r="W14" s="8">
        <v>383</v>
      </c>
      <c r="X14" s="8">
        <v>851</v>
      </c>
      <c r="Y14" s="8">
        <v>471</v>
      </c>
      <c r="Z14" s="8">
        <v>440</v>
      </c>
      <c r="AA14" s="8">
        <v>764</v>
      </c>
      <c r="AB14" s="8">
        <v>354</v>
      </c>
      <c r="AC14" s="8">
        <v>80</v>
      </c>
      <c r="AD14" s="8">
        <v>486</v>
      </c>
      <c r="AE14" s="8">
        <v>597</v>
      </c>
      <c r="AF14" s="8">
        <v>1052</v>
      </c>
      <c r="AG14" s="9">
        <v>967</v>
      </c>
    </row>
    <row r="15" spans="1:33" x14ac:dyDescent="0.3">
      <c r="A15" s="11" t="s">
        <v>3</v>
      </c>
      <c r="B15" s="22">
        <f>O2</f>
        <v>1092</v>
      </c>
      <c r="C15" s="24">
        <f>O3</f>
        <v>243</v>
      </c>
      <c r="D15" s="24">
        <f>O4</f>
        <v>456</v>
      </c>
      <c r="E15" s="24">
        <f>O5</f>
        <v>708</v>
      </c>
      <c r="F15" s="24">
        <f>O6</f>
        <v>660</v>
      </c>
      <c r="G15" s="24">
        <f>O7</f>
        <v>128</v>
      </c>
      <c r="H15" s="24">
        <f>O8</f>
        <v>164</v>
      </c>
      <c r="I15" s="24">
        <f>O9</f>
        <v>376</v>
      </c>
      <c r="J15" s="24">
        <f>O10</f>
        <v>202</v>
      </c>
      <c r="K15" s="24">
        <f>O11</f>
        <v>373</v>
      </c>
      <c r="L15" s="24">
        <f>O12</f>
        <v>655</v>
      </c>
      <c r="M15" s="24">
        <f>O13</f>
        <v>308</v>
      </c>
      <c r="N15" s="24">
        <f>O14</f>
        <v>500</v>
      </c>
      <c r="O15" s="24">
        <v>0</v>
      </c>
      <c r="P15" s="8">
        <v>689</v>
      </c>
      <c r="Q15" s="8">
        <v>779</v>
      </c>
      <c r="R15" s="8">
        <v>280</v>
      </c>
      <c r="S15" s="8">
        <v>231</v>
      </c>
      <c r="T15" s="8">
        <v>735</v>
      </c>
      <c r="U15" s="8">
        <v>75</v>
      </c>
      <c r="V15" s="8">
        <v>520</v>
      </c>
      <c r="W15" s="8">
        <v>402</v>
      </c>
      <c r="X15" s="8">
        <v>479</v>
      </c>
      <c r="Y15" s="8">
        <v>177</v>
      </c>
      <c r="Z15" s="8">
        <v>178</v>
      </c>
      <c r="AA15" s="8">
        <v>1215</v>
      </c>
      <c r="AB15" s="8">
        <v>297</v>
      </c>
      <c r="AC15" s="8">
        <v>539</v>
      </c>
      <c r="AD15" s="8">
        <v>129</v>
      </c>
      <c r="AE15" s="8">
        <v>301</v>
      </c>
      <c r="AF15" s="8">
        <v>579</v>
      </c>
      <c r="AG15" s="9">
        <v>751</v>
      </c>
    </row>
    <row r="16" spans="1:33" x14ac:dyDescent="0.3">
      <c r="A16" s="11" t="s">
        <v>55</v>
      </c>
      <c r="B16" s="22">
        <f>P2</f>
        <v>925</v>
      </c>
      <c r="C16" s="24">
        <f>P3</f>
        <v>887</v>
      </c>
      <c r="D16" s="24">
        <f>P4</f>
        <v>476</v>
      </c>
      <c r="E16" s="24">
        <f>P5</f>
        <v>1094</v>
      </c>
      <c r="F16" s="24">
        <f>P6</f>
        <v>1108</v>
      </c>
      <c r="G16" s="24">
        <f>P7</f>
        <v>631</v>
      </c>
      <c r="H16" s="24">
        <f>P8</f>
        <v>851</v>
      </c>
      <c r="I16" s="24">
        <f>P9</f>
        <v>890</v>
      </c>
      <c r="J16" s="24">
        <f>P10</f>
        <v>523</v>
      </c>
      <c r="K16" s="24">
        <f>P11</f>
        <v>978</v>
      </c>
      <c r="L16" s="24">
        <f>P12</f>
        <v>640</v>
      </c>
      <c r="M16" s="24">
        <f>P13</f>
        <v>989</v>
      </c>
      <c r="N16" s="24">
        <f>P14</f>
        <v>1034</v>
      </c>
      <c r="O16" s="24">
        <f>P15</f>
        <v>689</v>
      </c>
      <c r="P16" s="24">
        <v>0</v>
      </c>
      <c r="Q16" s="8">
        <v>1015</v>
      </c>
      <c r="R16" s="8">
        <v>544</v>
      </c>
      <c r="S16" s="8">
        <v>824</v>
      </c>
      <c r="T16" s="8">
        <v>1073</v>
      </c>
      <c r="U16" s="8">
        <v>633</v>
      </c>
      <c r="V16" s="8">
        <v>1080</v>
      </c>
      <c r="W16" s="8">
        <v>676</v>
      </c>
      <c r="X16" s="8">
        <v>1013</v>
      </c>
      <c r="Y16" s="8">
        <v>863</v>
      </c>
      <c r="Z16" s="8">
        <v>867</v>
      </c>
      <c r="AA16" s="8">
        <v>1797</v>
      </c>
      <c r="AB16" s="8">
        <v>680</v>
      </c>
      <c r="AC16" s="8">
        <v>1023</v>
      </c>
      <c r="AD16" s="8">
        <v>813</v>
      </c>
      <c r="AE16" s="8">
        <v>955</v>
      </c>
      <c r="AF16" s="8">
        <v>388</v>
      </c>
      <c r="AG16" s="9">
        <v>263</v>
      </c>
    </row>
    <row r="17" spans="1:33" x14ac:dyDescent="0.3">
      <c r="A17" s="11" t="s">
        <v>56</v>
      </c>
      <c r="B17" s="22">
        <f>Q2</f>
        <v>1780</v>
      </c>
      <c r="C17" s="24">
        <f>Q3</f>
        <v>656</v>
      </c>
      <c r="D17" s="24">
        <f>Q4</f>
        <v>550</v>
      </c>
      <c r="E17" s="24">
        <f>Q5</f>
        <v>215</v>
      </c>
      <c r="F17" s="24">
        <f>Q6</f>
        <v>311</v>
      </c>
      <c r="G17" s="24">
        <f>Q7</f>
        <v>670</v>
      </c>
      <c r="H17" s="24">
        <f>Q8</f>
        <v>774</v>
      </c>
      <c r="I17" s="24">
        <f>Q9</f>
        <v>1143</v>
      </c>
      <c r="J17" s="24">
        <f>Q10</f>
        <v>691</v>
      </c>
      <c r="K17" s="24">
        <f>Q11</f>
        <v>1093</v>
      </c>
      <c r="L17" s="38">
        <f>Q12</f>
        <v>126</v>
      </c>
      <c r="M17" s="24">
        <f>Q13</f>
        <v>770</v>
      </c>
      <c r="N17" s="24">
        <f>Q14</f>
        <v>448</v>
      </c>
      <c r="O17" s="24">
        <f>Q15</f>
        <v>779</v>
      </c>
      <c r="P17" s="24">
        <f>Q16</f>
        <v>1015</v>
      </c>
      <c r="Q17" s="24">
        <v>0</v>
      </c>
      <c r="R17" s="8">
        <v>998</v>
      </c>
      <c r="S17" s="8">
        <v>992</v>
      </c>
      <c r="T17" s="38">
        <v>144</v>
      </c>
      <c r="U17" s="8">
        <v>826</v>
      </c>
      <c r="V17" s="8">
        <v>1245</v>
      </c>
      <c r="W17" s="8">
        <v>408</v>
      </c>
      <c r="X17" s="8">
        <v>1226</v>
      </c>
      <c r="Y17" s="8">
        <v>837</v>
      </c>
      <c r="Z17" s="8">
        <v>808</v>
      </c>
      <c r="AA17" s="8">
        <v>964</v>
      </c>
      <c r="AB17" s="8">
        <v>491</v>
      </c>
      <c r="AC17" s="8">
        <v>369</v>
      </c>
      <c r="AD17" s="8">
        <v>830</v>
      </c>
      <c r="AE17" s="8">
        <v>985</v>
      </c>
      <c r="AF17" s="8">
        <v>1189</v>
      </c>
      <c r="AG17" s="9">
        <v>842</v>
      </c>
    </row>
    <row r="18" spans="1:33" x14ac:dyDescent="0.3">
      <c r="A18" s="11" t="s">
        <v>16</v>
      </c>
      <c r="B18" s="22">
        <f>R2</f>
        <v>810</v>
      </c>
      <c r="C18" s="24">
        <f>R3</f>
        <v>521</v>
      </c>
      <c r="D18" s="24">
        <f>R4</f>
        <v>541</v>
      </c>
      <c r="E18" s="24">
        <f>R5</f>
        <v>963</v>
      </c>
      <c r="F18" s="24">
        <f>R6</f>
        <v>926</v>
      </c>
      <c r="G18" s="24">
        <f>R7</f>
        <v>339</v>
      </c>
      <c r="H18" s="24">
        <f>R8</f>
        <v>421</v>
      </c>
      <c r="I18" s="24">
        <f>R9</f>
        <v>347</v>
      </c>
      <c r="J18" s="24">
        <f>R10</f>
        <v>310</v>
      </c>
      <c r="K18" s="24">
        <f>R11</f>
        <v>441</v>
      </c>
      <c r="L18" s="24">
        <f>R12</f>
        <v>880</v>
      </c>
      <c r="M18" s="24">
        <f>R13</f>
        <v>565</v>
      </c>
      <c r="N18" s="24">
        <f>R14</f>
        <v>776</v>
      </c>
      <c r="O18" s="24">
        <f>R15</f>
        <v>280</v>
      </c>
      <c r="P18" s="24">
        <f>R16</f>
        <v>544</v>
      </c>
      <c r="Q18" s="24">
        <f>R17</f>
        <v>998</v>
      </c>
      <c r="R18" s="24">
        <v>0</v>
      </c>
      <c r="S18" s="8">
        <v>296</v>
      </c>
      <c r="T18" s="8">
        <v>979</v>
      </c>
      <c r="U18" s="8">
        <v>206</v>
      </c>
      <c r="V18" s="8">
        <v>537</v>
      </c>
      <c r="W18" s="8">
        <v>592</v>
      </c>
      <c r="X18" s="8">
        <v>470</v>
      </c>
      <c r="Y18" s="8">
        <v>401</v>
      </c>
      <c r="Z18" s="8">
        <v>419</v>
      </c>
      <c r="AA18" s="8">
        <v>1492</v>
      </c>
      <c r="AB18" s="8">
        <v>509</v>
      </c>
      <c r="AC18" s="8">
        <v>808</v>
      </c>
      <c r="AD18" s="8">
        <v>354</v>
      </c>
      <c r="AE18" s="8">
        <v>441</v>
      </c>
      <c r="AF18" s="8">
        <v>314</v>
      </c>
      <c r="AG18" s="9">
        <v>699</v>
      </c>
    </row>
    <row r="19" spans="1:33" x14ac:dyDescent="0.3">
      <c r="A19" s="11" t="s">
        <v>5</v>
      </c>
      <c r="B19" s="22">
        <f>S2</f>
        <v>991</v>
      </c>
      <c r="C19" s="24">
        <f>S3</f>
        <v>370</v>
      </c>
      <c r="D19" s="24">
        <f>S4</f>
        <v>679</v>
      </c>
      <c r="E19" s="24">
        <f>S5</f>
        <v>894</v>
      </c>
      <c r="F19" s="24">
        <f>S6</f>
        <v>830</v>
      </c>
      <c r="G19" s="24">
        <f>S7</f>
        <v>359</v>
      </c>
      <c r="H19" s="24">
        <f>S8</f>
        <v>238</v>
      </c>
      <c r="I19" s="24">
        <f>S9</f>
        <v>151</v>
      </c>
      <c r="J19" s="24">
        <f>S10</f>
        <v>418</v>
      </c>
      <c r="K19" s="24">
        <f>S11</f>
        <v>157</v>
      </c>
      <c r="L19" s="24">
        <f>S12</f>
        <v>867</v>
      </c>
      <c r="M19" s="24">
        <f>S13</f>
        <v>343</v>
      </c>
      <c r="N19" s="24">
        <f>S14</f>
        <v>651</v>
      </c>
      <c r="O19" s="24">
        <f>S15</f>
        <v>231</v>
      </c>
      <c r="P19" s="24">
        <f>S16</f>
        <v>824</v>
      </c>
      <c r="Q19" s="24">
        <f>S17</f>
        <v>992</v>
      </c>
      <c r="R19" s="24">
        <f>S18</f>
        <v>296</v>
      </c>
      <c r="S19" s="24">
        <v>0</v>
      </c>
      <c r="T19" s="8">
        <v>931</v>
      </c>
      <c r="U19" s="8">
        <v>228</v>
      </c>
      <c r="V19" s="8">
        <v>293</v>
      </c>
      <c r="W19" s="8">
        <v>632</v>
      </c>
      <c r="X19" s="8">
        <v>248</v>
      </c>
      <c r="Y19" s="8">
        <v>183</v>
      </c>
      <c r="Z19" s="8">
        <v>213</v>
      </c>
      <c r="AA19" s="8">
        <v>1281</v>
      </c>
      <c r="AB19" s="8">
        <v>524</v>
      </c>
      <c r="AC19" s="8">
        <v>708</v>
      </c>
      <c r="AD19" s="8">
        <v>167</v>
      </c>
      <c r="AE19" s="8">
        <v>148</v>
      </c>
      <c r="AF19" s="8">
        <v>600</v>
      </c>
      <c r="AG19" s="9">
        <v>937</v>
      </c>
    </row>
    <row r="20" spans="1:33" x14ac:dyDescent="0.3">
      <c r="A20" s="11" t="s">
        <v>15</v>
      </c>
      <c r="B20" s="22">
        <f>T2</f>
        <v>1780</v>
      </c>
      <c r="C20" s="24">
        <f>T3</f>
        <v>575</v>
      </c>
      <c r="D20" s="24">
        <f>T4</f>
        <v>597</v>
      </c>
      <c r="E20" s="24">
        <f>T5</f>
        <v>72</v>
      </c>
      <c r="F20" s="24">
        <f>T6</f>
        <v>171</v>
      </c>
      <c r="G20" s="24">
        <f>T7</f>
        <v>641</v>
      </c>
      <c r="H20" s="24">
        <f>T8</f>
        <v>701</v>
      </c>
      <c r="I20" s="24">
        <f>T9</f>
        <v>1082</v>
      </c>
      <c r="J20" s="24">
        <f>T10</f>
        <v>684</v>
      </c>
      <c r="K20" s="24">
        <f>T11</f>
        <v>1016</v>
      </c>
      <c r="L20" s="24">
        <f>T12</f>
        <v>135</v>
      </c>
      <c r="M20" s="24">
        <f>T13</f>
        <v>673</v>
      </c>
      <c r="N20" s="24">
        <f>T14</f>
        <v>331</v>
      </c>
      <c r="O20" s="24">
        <f>T15</f>
        <v>735</v>
      </c>
      <c r="P20" s="24">
        <f>T16</f>
        <v>1073</v>
      </c>
      <c r="Q20" s="24">
        <f>T17</f>
        <v>144</v>
      </c>
      <c r="R20" s="24">
        <f>T18</f>
        <v>979</v>
      </c>
      <c r="S20" s="24">
        <f>T19</f>
        <v>931</v>
      </c>
      <c r="T20" s="24">
        <v>0</v>
      </c>
      <c r="U20" s="8">
        <v>792</v>
      </c>
      <c r="V20" s="8">
        <v>1166</v>
      </c>
      <c r="W20" s="8">
        <v>416</v>
      </c>
      <c r="X20" s="8">
        <v>1154</v>
      </c>
      <c r="Y20" s="8">
        <v>763</v>
      </c>
      <c r="Z20" s="8">
        <v>733</v>
      </c>
      <c r="AA20" s="8">
        <v>831</v>
      </c>
      <c r="AB20" s="8">
        <v>473</v>
      </c>
      <c r="AC20" s="8">
        <v>252</v>
      </c>
      <c r="AD20" s="8">
        <v>765</v>
      </c>
      <c r="AE20" s="8">
        <v>905</v>
      </c>
      <c r="AF20" s="8">
        <v>1202</v>
      </c>
      <c r="AG20" s="9">
        <v>927</v>
      </c>
    </row>
    <row r="21" spans="1:33" x14ac:dyDescent="0.3">
      <c r="A21" s="11" t="s">
        <v>6</v>
      </c>
      <c r="B21" s="22">
        <f>U2</f>
        <v>1015</v>
      </c>
      <c r="C21" s="24">
        <f>U3</f>
        <v>318</v>
      </c>
      <c r="D21" s="24">
        <f>U4</f>
        <v>454</v>
      </c>
      <c r="E21" s="24">
        <f>U5</f>
        <v>769</v>
      </c>
      <c r="F21" s="24">
        <f>U6</f>
        <v>726</v>
      </c>
      <c r="G21" s="24">
        <f>U7</f>
        <v>158</v>
      </c>
      <c r="H21" s="24">
        <f>U8</f>
        <v>232</v>
      </c>
      <c r="I21" s="24">
        <f>U9</f>
        <v>357</v>
      </c>
      <c r="J21" s="24">
        <f>U10</f>
        <v>191</v>
      </c>
      <c r="K21" s="24">
        <f>U11</f>
        <v>383</v>
      </c>
      <c r="L21" s="24">
        <f>U12</f>
        <v>704</v>
      </c>
      <c r="M21" s="24">
        <f>U13</f>
        <v>378</v>
      </c>
      <c r="N21" s="24">
        <f>U14</f>
        <v>571</v>
      </c>
      <c r="O21" s="24">
        <f>U15</f>
        <v>75</v>
      </c>
      <c r="P21" s="24">
        <f>U16</f>
        <v>633</v>
      </c>
      <c r="Q21" s="24">
        <f>U17</f>
        <v>826</v>
      </c>
      <c r="R21" s="24">
        <f>U18</f>
        <v>206</v>
      </c>
      <c r="S21" s="24">
        <f>U19</f>
        <v>228</v>
      </c>
      <c r="T21" s="24">
        <f>U20</f>
        <v>792</v>
      </c>
      <c r="U21" s="24">
        <v>0</v>
      </c>
      <c r="V21" s="8">
        <v>520</v>
      </c>
      <c r="W21" s="8">
        <v>435</v>
      </c>
      <c r="X21" s="8">
        <v>471</v>
      </c>
      <c r="Y21" s="8">
        <v>232</v>
      </c>
      <c r="Z21" s="8">
        <v>240</v>
      </c>
      <c r="AA21" s="8">
        <v>1290</v>
      </c>
      <c r="AB21" s="8">
        <v>336</v>
      </c>
      <c r="AC21" s="8">
        <v>606</v>
      </c>
      <c r="AD21" s="8">
        <v>181</v>
      </c>
      <c r="AE21" s="8">
        <v>331</v>
      </c>
      <c r="AF21" s="8">
        <v>504</v>
      </c>
      <c r="AG21" s="9">
        <v>717</v>
      </c>
    </row>
    <row r="22" spans="1:33" x14ac:dyDescent="0.3">
      <c r="A22" s="11" t="s">
        <v>10</v>
      </c>
      <c r="B22" s="22">
        <f>V2</f>
        <v>1014</v>
      </c>
      <c r="C22" s="24">
        <f>V3</f>
        <v>592</v>
      </c>
      <c r="D22" s="24">
        <f>V4</f>
        <v>972</v>
      </c>
      <c r="E22" s="24">
        <f>V5</f>
        <v>1118</v>
      </c>
      <c r="F22" s="24">
        <f>V6</f>
        <v>1040</v>
      </c>
      <c r="G22" s="24">
        <f>V7</f>
        <v>648</v>
      </c>
      <c r="H22" s="24">
        <f>V8</f>
        <v>472</v>
      </c>
      <c r="I22" s="24">
        <f>V9</f>
        <v>191</v>
      </c>
      <c r="J22" s="24">
        <f>V10</f>
        <v>710</v>
      </c>
      <c r="K22" s="24">
        <f>V11</f>
        <v>153</v>
      </c>
      <c r="L22" s="24">
        <f>V12</f>
        <v>1121</v>
      </c>
      <c r="M22" s="24">
        <f>V13</f>
        <v>503</v>
      </c>
      <c r="N22" s="24">
        <f>V14</f>
        <v>854</v>
      </c>
      <c r="O22" s="24">
        <f>V15</f>
        <v>520</v>
      </c>
      <c r="P22" s="24">
        <f>V16</f>
        <v>1080</v>
      </c>
      <c r="Q22" s="24">
        <f>V17</f>
        <v>1245</v>
      </c>
      <c r="R22" s="24">
        <f>V18</f>
        <v>537</v>
      </c>
      <c r="S22" s="24">
        <f>V19</f>
        <v>293</v>
      </c>
      <c r="T22" s="24">
        <f>V20</f>
        <v>1166</v>
      </c>
      <c r="U22" s="24">
        <f>V21</f>
        <v>520</v>
      </c>
      <c r="V22" s="24">
        <v>0</v>
      </c>
      <c r="W22" s="8">
        <v>912</v>
      </c>
      <c r="X22" s="8">
        <v>73</v>
      </c>
      <c r="Y22" s="8">
        <v>410</v>
      </c>
      <c r="Z22" s="8">
        <v>438</v>
      </c>
      <c r="AA22" s="8">
        <v>1351</v>
      </c>
      <c r="AB22" s="8">
        <v>803</v>
      </c>
      <c r="AC22" s="8">
        <v>924</v>
      </c>
      <c r="AD22" s="8">
        <v>425</v>
      </c>
      <c r="AE22" s="8">
        <v>261</v>
      </c>
      <c r="AF22" s="8">
        <v>790</v>
      </c>
      <c r="AG22" s="9">
        <v>1219</v>
      </c>
    </row>
    <row r="23" spans="1:33" x14ac:dyDescent="0.3">
      <c r="A23" s="11" t="s">
        <v>59</v>
      </c>
      <c r="B23" s="22">
        <f>W2</f>
        <v>1373</v>
      </c>
      <c r="C23" s="24">
        <f>W3</f>
        <v>383</v>
      </c>
      <c r="D23" s="24">
        <f>W4</f>
        <v>212</v>
      </c>
      <c r="E23" s="24">
        <f>W5</f>
        <v>424</v>
      </c>
      <c r="F23" s="24">
        <f>W6</f>
        <v>432</v>
      </c>
      <c r="G23" s="24">
        <f>W7</f>
        <v>279</v>
      </c>
      <c r="H23" s="24">
        <f>W8</f>
        <v>457</v>
      </c>
      <c r="I23" s="24">
        <f>W9</f>
        <v>778</v>
      </c>
      <c r="J23" s="24">
        <f>W10</f>
        <v>283</v>
      </c>
      <c r="K23" s="24">
        <f>W11</f>
        <v>759</v>
      </c>
      <c r="L23" s="24">
        <f>W12</f>
        <v>297</v>
      </c>
      <c r="M23" s="24">
        <f>W13</f>
        <v>520</v>
      </c>
      <c r="N23" s="24">
        <f>W14</f>
        <v>383</v>
      </c>
      <c r="O23" s="24">
        <f>W15</f>
        <v>402</v>
      </c>
      <c r="P23" s="24">
        <f>W16</f>
        <v>676</v>
      </c>
      <c r="Q23" s="24">
        <f>W17</f>
        <v>408</v>
      </c>
      <c r="R23" s="24">
        <f>W18</f>
        <v>592</v>
      </c>
      <c r="S23" s="24">
        <f>W19</f>
        <v>632</v>
      </c>
      <c r="T23" s="24">
        <f>W20</f>
        <v>416</v>
      </c>
      <c r="U23" s="24">
        <f>W21</f>
        <v>435</v>
      </c>
      <c r="V23" s="24">
        <f>W22</f>
        <v>912</v>
      </c>
      <c r="W23" s="24">
        <v>0</v>
      </c>
      <c r="X23" s="8">
        <v>878</v>
      </c>
      <c r="Y23" s="8">
        <v>512</v>
      </c>
      <c r="Z23" s="8">
        <v>491</v>
      </c>
      <c r="AA23" s="8">
        <v>1132</v>
      </c>
      <c r="AB23" s="8">
        <v>109</v>
      </c>
      <c r="AC23" s="8">
        <v>354</v>
      </c>
      <c r="AD23" s="8">
        <v>488</v>
      </c>
      <c r="AE23" s="8">
        <v>665</v>
      </c>
      <c r="AF23" s="8">
        <v>788</v>
      </c>
      <c r="AG23" s="9">
        <v>586</v>
      </c>
    </row>
    <row r="24" spans="1:33" x14ac:dyDescent="0.3">
      <c r="A24" s="11" t="s">
        <v>14</v>
      </c>
      <c r="B24" s="22">
        <f>X2</f>
        <v>953</v>
      </c>
      <c r="C24" s="24">
        <f>X3</f>
        <v>580</v>
      </c>
      <c r="D24" s="24">
        <f>X4</f>
        <v>925</v>
      </c>
      <c r="E24" s="24">
        <f>X5</f>
        <v>1110</v>
      </c>
      <c r="F24" s="24">
        <f>X6</f>
        <v>1036</v>
      </c>
      <c r="G24" s="24">
        <f>X7</f>
        <v>607</v>
      </c>
      <c r="H24" s="24">
        <f>X8</f>
        <v>453</v>
      </c>
      <c r="I24" s="24">
        <f>X9</f>
        <v>124</v>
      </c>
      <c r="J24" s="24">
        <f>X10</f>
        <v>662</v>
      </c>
      <c r="K24" s="24">
        <f>X11</f>
        <v>141</v>
      </c>
      <c r="L24" s="24">
        <f>X12</f>
        <v>1101</v>
      </c>
      <c r="M24" s="24">
        <f>X13</f>
        <v>505</v>
      </c>
      <c r="N24" s="24">
        <f>X14</f>
        <v>851</v>
      </c>
      <c r="O24" s="24">
        <f>X15</f>
        <v>479</v>
      </c>
      <c r="P24" s="24">
        <f>X16</f>
        <v>1013</v>
      </c>
      <c r="Q24" s="24">
        <f>X17</f>
        <v>1226</v>
      </c>
      <c r="R24" s="24">
        <f>X18</f>
        <v>470</v>
      </c>
      <c r="S24" s="24">
        <f>X19</f>
        <v>248</v>
      </c>
      <c r="T24" s="24">
        <f>X20</f>
        <v>1154</v>
      </c>
      <c r="U24" s="24">
        <f>X21</f>
        <v>471</v>
      </c>
      <c r="V24" s="24">
        <f>X22</f>
        <v>73</v>
      </c>
      <c r="W24" s="24">
        <f>X23</f>
        <v>878</v>
      </c>
      <c r="X24" s="24">
        <v>0</v>
      </c>
      <c r="Y24" s="8">
        <v>391</v>
      </c>
      <c r="Z24" s="8">
        <v>421</v>
      </c>
      <c r="AA24" s="8">
        <v>1385</v>
      </c>
      <c r="AB24" s="8">
        <v>770</v>
      </c>
      <c r="AC24" s="8">
        <v>917</v>
      </c>
      <c r="AD24" s="8">
        <v>397</v>
      </c>
      <c r="AE24" s="8">
        <v>255</v>
      </c>
      <c r="AF24" s="8">
        <v>718</v>
      </c>
      <c r="AG24" s="9">
        <v>1159</v>
      </c>
    </row>
    <row r="25" spans="1:33" x14ac:dyDescent="0.3">
      <c r="A25" s="11" t="s">
        <v>60</v>
      </c>
      <c r="B25" s="22">
        <f>Y2</f>
        <v>1161</v>
      </c>
      <c r="C25" s="24">
        <f>Y3</f>
        <v>191</v>
      </c>
      <c r="D25" s="24">
        <f>Y4</f>
        <v>612</v>
      </c>
      <c r="E25" s="24">
        <f>Y5</f>
        <v>722</v>
      </c>
      <c r="F25" s="24">
        <f>Y6</f>
        <v>653</v>
      </c>
      <c r="G25" s="24">
        <f>Y7</f>
        <v>279</v>
      </c>
      <c r="H25" s="24">
        <f>Y8</f>
        <v>62</v>
      </c>
      <c r="I25" s="24">
        <f>Y9</f>
        <v>322</v>
      </c>
      <c r="J25" s="24">
        <f>Y10</f>
        <v>374</v>
      </c>
      <c r="K25" s="24">
        <f>Y11</f>
        <v>257</v>
      </c>
      <c r="L25" s="24">
        <f>Y12</f>
        <v>712</v>
      </c>
      <c r="M25" s="24">
        <f>Y13</f>
        <v>169</v>
      </c>
      <c r="N25" s="24">
        <f>Y14</f>
        <v>471</v>
      </c>
      <c r="O25" s="24">
        <f>Y15</f>
        <v>177</v>
      </c>
      <c r="P25" s="24">
        <f>Y16</f>
        <v>863</v>
      </c>
      <c r="Q25" s="24">
        <f>Y17</f>
        <v>837</v>
      </c>
      <c r="R25" s="24">
        <f>Y18</f>
        <v>401</v>
      </c>
      <c r="S25" s="24">
        <f>Y19</f>
        <v>183</v>
      </c>
      <c r="T25" s="24">
        <f>Y20</f>
        <v>763</v>
      </c>
      <c r="U25" s="24">
        <f>Y21</f>
        <v>232</v>
      </c>
      <c r="V25" s="24">
        <f>Y22</f>
        <v>410</v>
      </c>
      <c r="W25" s="24">
        <f>Y23</f>
        <v>512</v>
      </c>
      <c r="X25" s="24">
        <f>Y24</f>
        <v>391</v>
      </c>
      <c r="Y25" s="24">
        <v>0</v>
      </c>
      <c r="Z25" s="8">
        <v>31</v>
      </c>
      <c r="AA25" s="8">
        <v>1110</v>
      </c>
      <c r="AB25" s="8">
        <v>404</v>
      </c>
      <c r="AC25" s="8">
        <v>531</v>
      </c>
      <c r="AD25" s="8">
        <v>51</v>
      </c>
      <c r="AE25" s="8">
        <v>154</v>
      </c>
      <c r="AF25" s="8">
        <v>715</v>
      </c>
      <c r="AG25" s="9">
        <v>926</v>
      </c>
    </row>
    <row r="26" spans="1:33" x14ac:dyDescent="0.3">
      <c r="A26" s="11" t="s">
        <v>8</v>
      </c>
      <c r="B26" s="22">
        <f>Z2</f>
        <v>1188</v>
      </c>
      <c r="C26" s="24">
        <f>Z3</f>
        <v>161</v>
      </c>
      <c r="D26" s="24">
        <f>Z4</f>
        <v>599</v>
      </c>
      <c r="E26" s="24">
        <f>Z5</f>
        <v>691</v>
      </c>
      <c r="F26" s="24">
        <f>Z6</f>
        <v>622</v>
      </c>
      <c r="G26" s="24">
        <f>Z7</f>
        <v>269</v>
      </c>
      <c r="H26" s="24">
        <f>Z8</f>
        <v>35</v>
      </c>
      <c r="I26" s="24">
        <f>Z9</f>
        <v>356</v>
      </c>
      <c r="J26" s="24">
        <f>Z10</f>
        <v>368</v>
      </c>
      <c r="K26" s="24">
        <f>Z11</f>
        <v>285</v>
      </c>
      <c r="L26" s="24">
        <f>Z12</f>
        <v>683</v>
      </c>
      <c r="M26" s="24">
        <f>Z13</f>
        <v>146</v>
      </c>
      <c r="N26" s="24">
        <f>Z14</f>
        <v>440</v>
      </c>
      <c r="O26" s="24">
        <f>Z15</f>
        <v>178</v>
      </c>
      <c r="P26" s="24">
        <f>Z16</f>
        <v>867</v>
      </c>
      <c r="Q26" s="24">
        <f>Z17</f>
        <v>808</v>
      </c>
      <c r="R26" s="24">
        <f>Z18</f>
        <v>419</v>
      </c>
      <c r="S26" s="24">
        <f>Z19</f>
        <v>213</v>
      </c>
      <c r="T26" s="24">
        <f>Z20</f>
        <v>733</v>
      </c>
      <c r="U26" s="24">
        <f>Z21</f>
        <v>240</v>
      </c>
      <c r="V26" s="24">
        <f>Z22</f>
        <v>438</v>
      </c>
      <c r="W26" s="24">
        <f>Z23</f>
        <v>491</v>
      </c>
      <c r="X26" s="24">
        <f>Z24</f>
        <v>421</v>
      </c>
      <c r="Y26" s="24">
        <f>Z25</f>
        <v>31</v>
      </c>
      <c r="Z26" s="24">
        <v>0</v>
      </c>
      <c r="AA26" s="8">
        <v>1085</v>
      </c>
      <c r="AB26" s="8">
        <v>383</v>
      </c>
      <c r="AC26" s="8">
        <v>501</v>
      </c>
      <c r="AD26" s="8">
        <v>65</v>
      </c>
      <c r="AE26" s="8">
        <v>179</v>
      </c>
      <c r="AF26" s="8">
        <v>732</v>
      </c>
      <c r="AG26" s="9">
        <v>920</v>
      </c>
    </row>
    <row r="27" spans="1:33" ht="27.6" x14ac:dyDescent="0.3">
      <c r="A27" s="11" t="s">
        <v>61</v>
      </c>
      <c r="B27" s="22">
        <f>AA2</f>
        <v>2272</v>
      </c>
      <c r="C27" s="24">
        <f>AA3</f>
        <v>972</v>
      </c>
      <c r="D27" s="24">
        <f>AA4</f>
        <v>1345</v>
      </c>
      <c r="E27" s="24">
        <f>AA5</f>
        <v>774</v>
      </c>
      <c r="F27" s="24">
        <f>AA6</f>
        <v>717</v>
      </c>
      <c r="G27" s="24">
        <f>AA7</f>
        <v>1203</v>
      </c>
      <c r="H27" s="24">
        <f>AA8</f>
        <v>1075</v>
      </c>
      <c r="I27" s="24">
        <f>AA9</f>
        <v>1389</v>
      </c>
      <c r="J27" s="24">
        <f>AA10</f>
        <v>1298</v>
      </c>
      <c r="K27" s="24">
        <f>AA11</f>
        <v>1258</v>
      </c>
      <c r="L27" s="24">
        <f>AA12</f>
        <v>951</v>
      </c>
      <c r="M27" s="24">
        <f>AA13</f>
        <v>942</v>
      </c>
      <c r="N27" s="24">
        <f>AA14</f>
        <v>764</v>
      </c>
      <c r="O27" s="24">
        <f>AA15</f>
        <v>1215</v>
      </c>
      <c r="P27" s="24">
        <f>AA16</f>
        <v>1797</v>
      </c>
      <c r="Q27" s="24">
        <f>AA17</f>
        <v>964</v>
      </c>
      <c r="R27" s="24">
        <f>AA18</f>
        <v>1492</v>
      </c>
      <c r="S27" s="24">
        <f>AA19</f>
        <v>1281</v>
      </c>
      <c r="T27" s="24">
        <f>AA20</f>
        <v>831</v>
      </c>
      <c r="U27" s="24">
        <f>AA21</f>
        <v>1290</v>
      </c>
      <c r="V27" s="24">
        <f>AA22</f>
        <v>1351</v>
      </c>
      <c r="W27" s="24">
        <f>AA23</f>
        <v>1132</v>
      </c>
      <c r="X27" s="24">
        <f>AA24</f>
        <v>1385</v>
      </c>
      <c r="Y27" s="24">
        <f>AA25</f>
        <v>1110</v>
      </c>
      <c r="Z27" s="24">
        <f>AA26</f>
        <v>1085</v>
      </c>
      <c r="AA27" s="24">
        <v>0</v>
      </c>
      <c r="AB27" s="8">
        <v>1118</v>
      </c>
      <c r="AC27" s="8">
        <v>501</v>
      </c>
      <c r="AD27" s="8">
        <v>65</v>
      </c>
      <c r="AE27" s="8">
        <v>179</v>
      </c>
      <c r="AF27" s="8">
        <v>732</v>
      </c>
      <c r="AG27" s="9">
        <v>920</v>
      </c>
    </row>
    <row r="28" spans="1:33" x14ac:dyDescent="0.3">
      <c r="A28" s="11" t="s">
        <v>7</v>
      </c>
      <c r="B28" s="22">
        <f>AB2</f>
        <v>1307</v>
      </c>
      <c r="C28" s="24">
        <f>AB3</f>
        <v>287</v>
      </c>
      <c r="D28" s="24">
        <f>AB4</f>
        <v>259</v>
      </c>
      <c r="E28" s="24">
        <f>AB5</f>
        <v>465</v>
      </c>
      <c r="F28" s="24">
        <f>AB6</f>
        <v>449</v>
      </c>
      <c r="G28" s="24">
        <f>AB7</f>
        <v>179</v>
      </c>
      <c r="H28" s="24">
        <f>AB8</f>
        <v>349</v>
      </c>
      <c r="I28" s="24">
        <f>AB9</f>
        <v>672</v>
      </c>
      <c r="J28" s="24">
        <f>AB10</f>
        <v>213</v>
      </c>
      <c r="K28" s="24">
        <f>AB11</f>
        <v>651</v>
      </c>
      <c r="L28" s="24">
        <f>AB12</f>
        <v>371</v>
      </c>
      <c r="M28" s="24">
        <f>AB13</f>
        <v>422</v>
      </c>
      <c r="N28" s="24">
        <f>AB14</f>
        <v>354</v>
      </c>
      <c r="O28" s="24">
        <f>AB15</f>
        <v>297</v>
      </c>
      <c r="P28" s="24">
        <f>AB16</f>
        <v>680</v>
      </c>
      <c r="Q28" s="24">
        <f>AB17</f>
        <v>491</v>
      </c>
      <c r="R28" s="24">
        <f>AB18</f>
        <v>509</v>
      </c>
      <c r="S28" s="24">
        <f>AB19</f>
        <v>524</v>
      </c>
      <c r="T28" s="24">
        <f>AB20</f>
        <v>473</v>
      </c>
      <c r="U28" s="24">
        <f>AB21</f>
        <v>336</v>
      </c>
      <c r="V28" s="24">
        <f>AB22</f>
        <v>803</v>
      </c>
      <c r="W28" s="24">
        <f>AB23</f>
        <v>109</v>
      </c>
      <c r="X28" s="24">
        <f>AB24</f>
        <v>770</v>
      </c>
      <c r="Y28" s="24">
        <f>AB25</f>
        <v>404</v>
      </c>
      <c r="Z28" s="24">
        <f>AB26</f>
        <v>383</v>
      </c>
      <c r="AA28" s="24">
        <f>AB27</f>
        <v>1118</v>
      </c>
      <c r="AB28" s="24">
        <v>0</v>
      </c>
      <c r="AC28" s="8">
        <v>349</v>
      </c>
      <c r="AD28" s="8">
        <v>379</v>
      </c>
      <c r="AE28" s="8">
        <v>557</v>
      </c>
      <c r="AF28" s="8">
        <v>736</v>
      </c>
      <c r="AG28" s="9">
        <v>631</v>
      </c>
    </row>
    <row r="29" spans="1:33" x14ac:dyDescent="0.3">
      <c r="A29" s="11" t="s">
        <v>18</v>
      </c>
      <c r="B29" s="22">
        <f>AC2</f>
        <v>1618</v>
      </c>
      <c r="C29" s="24">
        <f>AC3</f>
        <v>340</v>
      </c>
      <c r="D29" s="24">
        <f>AC4</f>
        <v>567</v>
      </c>
      <c r="E29" s="24">
        <f>AC5</f>
        <v>196</v>
      </c>
      <c r="F29" s="38">
        <f>AC6</f>
        <v>122</v>
      </c>
      <c r="G29" s="24">
        <f>AC7</f>
        <v>475</v>
      </c>
      <c r="H29" s="24">
        <f>AC8</f>
        <v>471</v>
      </c>
      <c r="I29" s="24">
        <f>AC9</f>
        <v>856</v>
      </c>
      <c r="J29" s="24">
        <f>AC10</f>
        <v>550</v>
      </c>
      <c r="K29" s="24">
        <f>AC11</f>
        <v>777</v>
      </c>
      <c r="L29" s="24">
        <f>AC12</f>
        <v>268</v>
      </c>
      <c r="M29" s="24">
        <f>AC13</f>
        <v>425</v>
      </c>
      <c r="N29" s="38">
        <f>AC14</f>
        <v>80</v>
      </c>
      <c r="O29" s="24">
        <f>AC15</f>
        <v>539</v>
      </c>
      <c r="P29" s="24">
        <f>AC16</f>
        <v>1023</v>
      </c>
      <c r="Q29" s="24">
        <f>AC17</f>
        <v>369</v>
      </c>
      <c r="R29" s="24">
        <f>AC18</f>
        <v>808</v>
      </c>
      <c r="S29" s="24">
        <f>AC19</f>
        <v>708</v>
      </c>
      <c r="T29" s="24">
        <f>AC20</f>
        <v>252</v>
      </c>
      <c r="U29" s="24">
        <f>AC21</f>
        <v>606</v>
      </c>
      <c r="V29" s="24">
        <f>AC22</f>
        <v>924</v>
      </c>
      <c r="W29" s="24">
        <f>AC23</f>
        <v>354</v>
      </c>
      <c r="X29" s="24">
        <f>AC24</f>
        <v>917</v>
      </c>
      <c r="Y29" s="24">
        <f>AC25</f>
        <v>531</v>
      </c>
      <c r="Z29" s="24">
        <f>AC26</f>
        <v>501</v>
      </c>
      <c r="AA29" s="24">
        <f>AC27</f>
        <v>501</v>
      </c>
      <c r="AB29" s="24">
        <f>AC28</f>
        <v>349</v>
      </c>
      <c r="AC29" s="24">
        <v>0</v>
      </c>
      <c r="AD29" s="8">
        <v>541</v>
      </c>
      <c r="AE29" s="8">
        <v>664</v>
      </c>
      <c r="AF29" s="8">
        <v>1071</v>
      </c>
      <c r="AG29" s="9">
        <v>938</v>
      </c>
    </row>
    <row r="30" spans="1:33" x14ac:dyDescent="0.3">
      <c r="A30" s="11" t="s">
        <v>2</v>
      </c>
      <c r="B30" s="22">
        <f>AD2</f>
        <v>1127</v>
      </c>
      <c r="C30" s="24">
        <f>AD3</f>
        <v>205</v>
      </c>
      <c r="D30" s="24">
        <f>AD4</f>
        <v>574</v>
      </c>
      <c r="E30" s="24">
        <f>AD5</f>
        <v>727</v>
      </c>
      <c r="F30" s="24">
        <f>AD6</f>
        <v>663</v>
      </c>
      <c r="G30" s="24">
        <f>AD7</f>
        <v>240</v>
      </c>
      <c r="H30" s="24">
        <f>AD8</f>
        <v>76</v>
      </c>
      <c r="I30" s="24">
        <f>AD9</f>
        <v>317</v>
      </c>
      <c r="J30" s="24">
        <f>AD10</f>
        <v>329</v>
      </c>
      <c r="K30" s="24">
        <f>AD11</f>
        <v>272</v>
      </c>
      <c r="L30" s="24">
        <f>AD12</f>
        <v>704</v>
      </c>
      <c r="M30" s="24">
        <f>AD13</f>
        <v>211</v>
      </c>
      <c r="N30" s="24">
        <f>AD14</f>
        <v>486</v>
      </c>
      <c r="O30" s="24">
        <f>AD15</f>
        <v>129</v>
      </c>
      <c r="P30" s="24">
        <f>AD16</f>
        <v>813</v>
      </c>
      <c r="Q30" s="24">
        <f>AD17</f>
        <v>830</v>
      </c>
      <c r="R30" s="24">
        <f>AD18</f>
        <v>354</v>
      </c>
      <c r="S30" s="24">
        <f>AD19</f>
        <v>167</v>
      </c>
      <c r="T30" s="24">
        <f>AD20</f>
        <v>765</v>
      </c>
      <c r="U30" s="24">
        <f>AD21</f>
        <v>181</v>
      </c>
      <c r="V30" s="24">
        <f>AD22</f>
        <v>425</v>
      </c>
      <c r="W30" s="24">
        <f>AD23</f>
        <v>488</v>
      </c>
      <c r="X30" s="24">
        <f>AD24</f>
        <v>397</v>
      </c>
      <c r="Y30" s="24">
        <f>AD25</f>
        <v>51</v>
      </c>
      <c r="Z30" s="24">
        <f>AD26</f>
        <v>65</v>
      </c>
      <c r="AA30" s="24">
        <f>AD27</f>
        <v>65</v>
      </c>
      <c r="AB30" s="24">
        <f>AD28</f>
        <v>379</v>
      </c>
      <c r="AC30" s="24">
        <f>AD29</f>
        <v>541</v>
      </c>
      <c r="AD30" s="24">
        <v>0</v>
      </c>
      <c r="AE30" s="8">
        <v>181</v>
      </c>
      <c r="AF30" s="8">
        <v>667</v>
      </c>
      <c r="AG30" s="9">
        <v>879</v>
      </c>
    </row>
    <row r="31" spans="1:33" x14ac:dyDescent="0.3">
      <c r="A31" s="11" t="s">
        <v>62</v>
      </c>
      <c r="B31" s="22">
        <f>AE2</f>
        <v>1123</v>
      </c>
      <c r="C31" s="24">
        <f>AE3</f>
        <v>331</v>
      </c>
      <c r="D31" s="24">
        <f>AE4</f>
        <v>754</v>
      </c>
      <c r="E31" s="24">
        <f>AE5</f>
        <v>858</v>
      </c>
      <c r="F31" s="24">
        <f>AE6</f>
        <v>782</v>
      </c>
      <c r="G31" s="24">
        <f>AE7</f>
        <v>420</v>
      </c>
      <c r="H31" s="24">
        <f>AE8</f>
        <v>213</v>
      </c>
      <c r="I31" s="24">
        <f>AE9</f>
        <v>227</v>
      </c>
      <c r="J31" s="24">
        <f>AE10</f>
        <v>503</v>
      </c>
      <c r="K31" s="24">
        <f>AE11</f>
        <v>114</v>
      </c>
      <c r="L31" s="24">
        <f>AE12</f>
        <v>860</v>
      </c>
      <c r="M31" s="24">
        <f>AE13</f>
        <v>251</v>
      </c>
      <c r="N31" s="24">
        <f>AE14</f>
        <v>597</v>
      </c>
      <c r="O31" s="24">
        <f>AE15</f>
        <v>301</v>
      </c>
      <c r="P31" s="24">
        <f>AE16</f>
        <v>955</v>
      </c>
      <c r="Q31" s="24">
        <f>AE17</f>
        <v>985</v>
      </c>
      <c r="R31" s="24">
        <f>AE18</f>
        <v>441</v>
      </c>
      <c r="S31" s="24">
        <f>AE19</f>
        <v>148</v>
      </c>
      <c r="T31" s="24">
        <f>AE20</f>
        <v>905</v>
      </c>
      <c r="U31" s="24">
        <f>AE21</f>
        <v>331</v>
      </c>
      <c r="V31" s="24">
        <f>AE22</f>
        <v>261</v>
      </c>
      <c r="W31" s="24">
        <f>AE23</f>
        <v>665</v>
      </c>
      <c r="X31" s="24">
        <f>AE24</f>
        <v>255</v>
      </c>
      <c r="Y31" s="24">
        <f>AE25</f>
        <v>154</v>
      </c>
      <c r="Z31" s="24">
        <f>AE26</f>
        <v>179</v>
      </c>
      <c r="AA31" s="24">
        <f>AE27</f>
        <v>179</v>
      </c>
      <c r="AB31" s="24">
        <f>AE28</f>
        <v>557</v>
      </c>
      <c r="AC31" s="24">
        <f>AE29</f>
        <v>664</v>
      </c>
      <c r="AD31" s="24">
        <f>AE30</f>
        <v>181</v>
      </c>
      <c r="AE31" s="24">
        <v>0</v>
      </c>
      <c r="AF31" s="8">
        <v>748</v>
      </c>
      <c r="AG31" s="9">
        <v>1047</v>
      </c>
    </row>
    <row r="32" spans="1:33" x14ac:dyDescent="0.3">
      <c r="A32" s="11" t="s">
        <v>63</v>
      </c>
      <c r="B32" s="22">
        <f>AF2</f>
        <v>607</v>
      </c>
      <c r="C32" s="24">
        <f>AF3</f>
        <v>821</v>
      </c>
      <c r="D32" s="24">
        <f>AF4</f>
        <v>656</v>
      </c>
      <c r="E32" s="24">
        <f>AF5</f>
        <v>1200</v>
      </c>
      <c r="F32" s="24">
        <f>AF6</f>
        <v>1181</v>
      </c>
      <c r="G32" s="24">
        <f>AF7</f>
        <v>599</v>
      </c>
      <c r="H32" s="24">
        <f>AF8</f>
        <v>732</v>
      </c>
      <c r="I32" s="24">
        <f>AF9</f>
        <v>606</v>
      </c>
      <c r="J32" s="24">
        <f>AF10</f>
        <v>524</v>
      </c>
      <c r="K32" s="24">
        <f>AF11</f>
        <v>728</v>
      </c>
      <c r="L32" s="24">
        <f>AF12</f>
        <v>1085</v>
      </c>
      <c r="M32" s="24">
        <f>AF13</f>
        <v>877</v>
      </c>
      <c r="N32" s="24">
        <f>AF14</f>
        <v>1052</v>
      </c>
      <c r="O32" s="24">
        <f>AF15</f>
        <v>579</v>
      </c>
      <c r="P32" s="24">
        <f>AF16</f>
        <v>388</v>
      </c>
      <c r="Q32" s="24">
        <f>AF17</f>
        <v>1189</v>
      </c>
      <c r="R32" s="24">
        <f>AF18</f>
        <v>314</v>
      </c>
      <c r="S32" s="24">
        <f>AF19</f>
        <v>600</v>
      </c>
      <c r="T32" s="24">
        <f>AF20</f>
        <v>1202</v>
      </c>
      <c r="U32" s="24">
        <f>AF21</f>
        <v>504</v>
      </c>
      <c r="V32" s="24">
        <f>AF22</f>
        <v>790</v>
      </c>
      <c r="W32" s="24">
        <f>AF23</f>
        <v>788</v>
      </c>
      <c r="X32" s="24">
        <f>AF24</f>
        <v>718</v>
      </c>
      <c r="Y32" s="24">
        <f>AF25</f>
        <v>715</v>
      </c>
      <c r="Z32" s="24">
        <f>AF26</f>
        <v>732</v>
      </c>
      <c r="AA32" s="24">
        <f>AF27</f>
        <v>732</v>
      </c>
      <c r="AB32" s="24">
        <f>AF28</f>
        <v>736</v>
      </c>
      <c r="AC32" s="24">
        <f>AF29</f>
        <v>1071</v>
      </c>
      <c r="AD32" s="24">
        <f>AF30</f>
        <v>667</v>
      </c>
      <c r="AE32" s="24">
        <f>AF31</f>
        <v>748</v>
      </c>
      <c r="AF32" s="24">
        <v>0</v>
      </c>
      <c r="AG32" s="9">
        <v>630</v>
      </c>
    </row>
    <row r="33" spans="1:33" ht="16.2" thickBot="1" x14ac:dyDescent="0.35">
      <c r="A33" s="12" t="s">
        <v>19</v>
      </c>
      <c r="B33" s="23">
        <f>AG2</f>
        <v>1187</v>
      </c>
      <c r="C33" s="25">
        <f>AG3</f>
        <v>893</v>
      </c>
      <c r="D33" s="25">
        <f>AG4</f>
        <v>376</v>
      </c>
      <c r="E33" s="25">
        <f>AG5</f>
        <v>963</v>
      </c>
      <c r="F33" s="25">
        <f>AG6</f>
        <v>1000</v>
      </c>
      <c r="G33" s="25">
        <f>AG7</f>
        <v>655</v>
      </c>
      <c r="H33" s="25">
        <f>AG8</f>
        <v>896</v>
      </c>
      <c r="I33" s="25">
        <f>AG9</f>
        <v>1035</v>
      </c>
      <c r="J33" s="25">
        <f>AG10</f>
        <v>552</v>
      </c>
      <c r="K33" s="25">
        <f>AG11</f>
        <v>1095</v>
      </c>
      <c r="L33" s="25">
        <f>AG12</f>
        <v>793</v>
      </c>
      <c r="M33" s="25">
        <f>AG13</f>
        <v>1016</v>
      </c>
      <c r="N33" s="25">
        <f>AG14</f>
        <v>967</v>
      </c>
      <c r="O33" s="25">
        <f>AG15</f>
        <v>751</v>
      </c>
      <c r="P33" s="25">
        <f>AG16</f>
        <v>263</v>
      </c>
      <c r="Q33" s="25">
        <f>AG17</f>
        <v>842</v>
      </c>
      <c r="R33" s="25">
        <f>AG18</f>
        <v>699</v>
      </c>
      <c r="S33" s="25">
        <f>AG19</f>
        <v>937</v>
      </c>
      <c r="T33" s="25">
        <f>AG20</f>
        <v>927</v>
      </c>
      <c r="U33" s="25">
        <f>AG21</f>
        <v>717</v>
      </c>
      <c r="V33" s="25">
        <f>AG22</f>
        <v>1219</v>
      </c>
      <c r="W33" s="25">
        <f>AG23</f>
        <v>586</v>
      </c>
      <c r="X33" s="25">
        <f>AG24</f>
        <v>1159</v>
      </c>
      <c r="Y33" s="25">
        <f>AG25</f>
        <v>926</v>
      </c>
      <c r="Z33" s="25">
        <f>AG26</f>
        <v>920</v>
      </c>
      <c r="AA33" s="25">
        <f>AG27</f>
        <v>920</v>
      </c>
      <c r="AB33" s="25">
        <f>AG28</f>
        <v>631</v>
      </c>
      <c r="AC33" s="25">
        <f>AG29</f>
        <v>938</v>
      </c>
      <c r="AD33" s="25">
        <f>AG30</f>
        <v>879</v>
      </c>
      <c r="AE33" s="25">
        <f>AG31</f>
        <v>1047</v>
      </c>
      <c r="AF33" s="25">
        <f>AG32</f>
        <v>630</v>
      </c>
      <c r="AG33" s="26">
        <v>0</v>
      </c>
    </row>
    <row r="35" spans="1:33" x14ac:dyDescent="0.3">
      <c r="A35" s="10" t="s">
        <v>65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7565C3E28DF34B9837F6432E19FF1E" ma:contentTypeVersion="2" ma:contentTypeDescription="Crear nuevo documento." ma:contentTypeScope="" ma:versionID="5820f93558867d62e667a74bb527feb3">
  <xsd:schema xmlns:xsd="http://www.w3.org/2001/XMLSchema" xmlns:xs="http://www.w3.org/2001/XMLSchema" xmlns:p="http://schemas.microsoft.com/office/2006/metadata/properties" xmlns:ns1="http://schemas.microsoft.com/sharepoint/v3" xmlns:ns2="341ba007-f8ee-423d-973b-60897a2e5ba9" targetNamespace="http://schemas.microsoft.com/office/2006/metadata/properties" ma:root="true" ma:fieldsID="4bc6ad56ac894a3161d31ad934a436fb" ns1:_="" ns2:_="">
    <xsd:import namespace="http://schemas.microsoft.com/sharepoint/v3"/>
    <xsd:import namespace="341ba007-f8ee-423d-973b-60897a2e5ba9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a007-f8ee-423d-973b-60897a2e5b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 xsi:nil="true"/>
    <PublishingExpiration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9F21F0-088D-4E8D-B30A-3DD87EBE61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B2E7A-0D24-461A-8C1B-BB5E2B32B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41ba007-f8ee-423d-973b-60897a2e5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03A8D6-5373-4B15-96B4-9B8AC4DB30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INAC</vt:lpstr>
      <vt:lpstr>ZOO</vt:lpstr>
      <vt:lpstr>Distancias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sebas pineda</cp:lastModifiedBy>
  <dcterms:created xsi:type="dcterms:W3CDTF">2021-10-06T17:51:13Z</dcterms:created>
  <dcterms:modified xsi:type="dcterms:W3CDTF">2022-06-20T23:51:41Z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0x010100E17565C3E28DF34B9837F6432E19FF1E</vt:lpwstr>
  </property>
</Properties>
</file>