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\Escritorio\Laura\LITERA- Udesa\Analisis melatonina\12-3-24\"/>
    </mc:Choice>
  </mc:AlternateContent>
  <xr:revisionPtr revIDLastSave="0" documentId="13_ncr:1_{CD4ACCC6-2C3E-457F-930D-9BDCD9166D34}" xr6:coauthVersionLast="47" xr6:coauthVersionMax="47" xr10:uidLastSave="{00000000-0000-0000-0000-000000000000}"/>
  <bookViews>
    <workbookView xWindow="-120" yWindow="-120" windowWidth="20730" windowHeight="11040" activeTab="1" xr2:uid="{6CA1ADC7-182E-4719-848F-8A56BD58D030}"/>
  </bookViews>
  <sheets>
    <sheet name="Placa 1 12-3-24" sheetId="1" r:id="rId1"/>
    <sheet name="Placa 2 12-3-24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2" l="1"/>
  <c r="E18" i="2"/>
  <c r="E16" i="2"/>
  <c r="E49" i="1"/>
  <c r="E48" i="1"/>
  <c r="E47" i="1"/>
  <c r="E46" i="1"/>
  <c r="E44" i="1"/>
</calcChain>
</file>

<file path=xl/sharedStrings.xml><?xml version="1.0" encoding="utf-8"?>
<sst xmlns="http://schemas.openxmlformats.org/spreadsheetml/2006/main" count="343" uniqueCount="19">
  <si>
    <t>ID</t>
  </si>
  <si>
    <t>Curve Point</t>
  </si>
  <si>
    <t>Time</t>
  </si>
  <si>
    <t>Condition</t>
  </si>
  <si>
    <t>IJ-S23-15</t>
  </si>
  <si>
    <t>IJ-23-27</t>
  </si>
  <si>
    <t>VP-23-07</t>
  </si>
  <si>
    <t>VP-23-04</t>
  </si>
  <si>
    <t>Summer Full</t>
  </si>
  <si>
    <t>Summer New</t>
  </si>
  <si>
    <t>Concentration (pg/ml)</t>
  </si>
  <si>
    <t>NA</t>
  </si>
  <si>
    <t>Fall New</t>
  </si>
  <si>
    <t>Fall Full</t>
  </si>
  <si>
    <t>CJ</t>
  </si>
  <si>
    <t>CL</t>
  </si>
  <si>
    <t>IJ-S23-7</t>
  </si>
  <si>
    <t>IJ-23-01</t>
  </si>
  <si>
    <t>VP-23-03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</si>
</sst>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aura\OneDrive\Escritorio\Laura\LITERA-%20Udesa\Analisis%20melatonina\12-3-24\plate_1_results.csv" TargetMode="External"/><Relationship Id="rId1" Type="http://schemas.openxmlformats.org/officeDocument/2006/relationships/externalLinkPath" Target="plate_1_results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aura\OneDrive\Escritorio\Laura\LITERA-%20Udesa\Analisis%20melatonina\12-3-24\plate_2_results-%20calibradores%20ajustados.csv" TargetMode="External"/><Relationship Id="rId1" Type="http://schemas.openxmlformats.org/officeDocument/2006/relationships/externalLinkPath" Target="plate_2_results-%20calibradores%20ajustado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te_1_results"/>
    </sheetNames>
    <sheetDataSet>
      <sheetData sheetId="0">
        <row r="30">
          <cell r="F30">
            <v>11.61026019</v>
          </cell>
        </row>
        <row r="31">
          <cell r="F31">
            <v>14.178471630000001</v>
          </cell>
        </row>
        <row r="40">
          <cell r="F40">
            <v>5.9418656910000003</v>
          </cell>
        </row>
        <row r="41">
          <cell r="F41">
            <v>10.21707121</v>
          </cell>
        </row>
        <row r="45">
          <cell r="F45">
            <v>11.99252529</v>
          </cell>
        </row>
        <row r="46">
          <cell r="F46">
            <v>14.666951600000001</v>
          </cell>
        </row>
        <row r="50">
          <cell r="F50">
            <v>27.06927301</v>
          </cell>
        </row>
        <row r="51">
          <cell r="F51">
            <v>31.131948130000001</v>
          </cell>
        </row>
        <row r="55">
          <cell r="F55">
            <v>80.965329060000002</v>
          </cell>
        </row>
        <row r="56">
          <cell r="F56">
            <v>113.41987899999999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te_2_results- calibradores a"/>
    </sheetNames>
    <sheetDataSet>
      <sheetData sheetId="0">
        <row r="2">
          <cell r="F2">
            <v>9.1693734310000004</v>
          </cell>
        </row>
        <row r="3">
          <cell r="F3">
            <v>6.1325450540000004</v>
          </cell>
        </row>
        <row r="12">
          <cell r="F12">
            <v>5.5952934159999996</v>
          </cell>
        </row>
        <row r="13">
          <cell r="F13">
            <v>5.443577983</v>
          </cell>
        </row>
        <row r="22">
          <cell r="F22">
            <v>6.6139598240000002</v>
          </cell>
        </row>
        <row r="23">
          <cell r="F23">
            <v>15.45675969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73C7-8374-4001-AC61-428A4A2A60D4}">
  <dimension ref="A1:I73"/>
  <sheetViews>
    <sheetView workbookViewId="0">
      <selection activeCell="H11" sqref="H11"/>
    </sheetView>
  </sheetViews>
  <sheetFormatPr defaultRowHeight="15" x14ac:dyDescent="0.25"/>
  <cols>
    <col min="2" max="2" width="15.28515625" customWidth="1"/>
    <col min="3" max="3" width="12.28515625" customWidth="1"/>
    <col min="4" max="4" width="22.42578125" customWidth="1"/>
    <col min="5" max="5" width="25.85546875" customWidth="1"/>
  </cols>
  <sheetData>
    <row r="1" spans="1:9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10</v>
      </c>
    </row>
    <row r="2" spans="1:9" x14ac:dyDescent="0.25">
      <c r="A2" s="2" t="s">
        <v>4</v>
      </c>
      <c r="B2" t="s">
        <v>8</v>
      </c>
      <c r="C2">
        <v>1</v>
      </c>
      <c r="D2" s="3">
        <v>0.72916666666666663</v>
      </c>
      <c r="E2">
        <v>125.183845615653</v>
      </c>
    </row>
    <row r="3" spans="1:9" x14ac:dyDescent="0.25">
      <c r="A3" s="2" t="s">
        <v>4</v>
      </c>
      <c r="B3" t="s">
        <v>8</v>
      </c>
      <c r="C3">
        <v>2</v>
      </c>
      <c r="D3" s="3">
        <v>0.78472222222222221</v>
      </c>
      <c r="E3">
        <v>198.27008490872601</v>
      </c>
    </row>
    <row r="4" spans="1:9" x14ac:dyDescent="0.25">
      <c r="A4" s="2" t="s">
        <v>4</v>
      </c>
      <c r="B4" t="s">
        <v>8</v>
      </c>
      <c r="C4">
        <v>3</v>
      </c>
      <c r="D4" s="3">
        <v>0.80555555555555558</v>
      </c>
      <c r="E4">
        <v>8.8193573293330694</v>
      </c>
    </row>
    <row r="5" spans="1:9" x14ac:dyDescent="0.25">
      <c r="A5" s="2" t="s">
        <v>4</v>
      </c>
      <c r="B5" t="s">
        <v>8</v>
      </c>
      <c r="C5">
        <v>4</v>
      </c>
      <c r="D5" s="3">
        <v>0.8256944444444444</v>
      </c>
      <c r="E5">
        <v>29.438054328529901</v>
      </c>
    </row>
    <row r="6" spans="1:9" x14ac:dyDescent="0.25">
      <c r="A6" s="2" t="s">
        <v>4</v>
      </c>
      <c r="B6" t="s">
        <v>8</v>
      </c>
      <c r="C6">
        <v>5</v>
      </c>
      <c r="D6" s="3">
        <v>0.85624999999999996</v>
      </c>
      <c r="E6" t="s">
        <v>11</v>
      </c>
    </row>
    <row r="7" spans="1:9" x14ac:dyDescent="0.25">
      <c r="A7" s="2" t="s">
        <v>4</v>
      </c>
      <c r="B7" t="s">
        <v>8</v>
      </c>
      <c r="C7">
        <v>6</v>
      </c>
      <c r="D7" s="3">
        <v>0.8979166666666667</v>
      </c>
      <c r="E7">
        <v>92.288569258013695</v>
      </c>
    </row>
    <row r="8" spans="1:9" x14ac:dyDescent="0.25">
      <c r="A8" s="2" t="s">
        <v>4</v>
      </c>
      <c r="B8" t="s">
        <v>8</v>
      </c>
      <c r="C8">
        <v>7</v>
      </c>
      <c r="D8" s="3">
        <v>0.93888888888888888</v>
      </c>
      <c r="E8">
        <v>382.48204109499102</v>
      </c>
    </row>
    <row r="9" spans="1:9" x14ac:dyDescent="0.25">
      <c r="A9" s="2" t="s">
        <v>4</v>
      </c>
      <c r="B9" t="s">
        <v>9</v>
      </c>
      <c r="C9">
        <v>1</v>
      </c>
      <c r="D9" s="3">
        <v>0.74583333333333335</v>
      </c>
      <c r="E9">
        <v>132.35583815417399</v>
      </c>
    </row>
    <row r="10" spans="1:9" x14ac:dyDescent="0.25">
      <c r="A10" s="2" t="s">
        <v>4</v>
      </c>
      <c r="B10" t="s">
        <v>9</v>
      </c>
      <c r="C10">
        <v>2</v>
      </c>
      <c r="D10" s="3">
        <v>0.78402777777777777</v>
      </c>
      <c r="E10">
        <v>8.3037693395861396</v>
      </c>
    </row>
    <row r="11" spans="1:9" x14ac:dyDescent="0.25">
      <c r="A11" s="2" t="s">
        <v>4</v>
      </c>
      <c r="B11" t="s">
        <v>9</v>
      </c>
      <c r="C11">
        <v>3</v>
      </c>
      <c r="D11" s="3">
        <v>0.81597222222222221</v>
      </c>
      <c r="E11">
        <v>6.3469025620300901</v>
      </c>
    </row>
    <row r="12" spans="1:9" x14ac:dyDescent="0.25">
      <c r="A12" s="2" t="s">
        <v>4</v>
      </c>
      <c r="B12" t="s">
        <v>9</v>
      </c>
      <c r="C12">
        <v>4</v>
      </c>
      <c r="D12" s="3">
        <v>0.83333333333333337</v>
      </c>
      <c r="E12">
        <v>12322.818648726899</v>
      </c>
    </row>
    <row r="13" spans="1:9" x14ac:dyDescent="0.25">
      <c r="A13" s="2" t="s">
        <v>4</v>
      </c>
      <c r="B13" t="s">
        <v>9</v>
      </c>
      <c r="C13">
        <v>5</v>
      </c>
      <c r="D13" s="3">
        <v>0.86458333333333337</v>
      </c>
      <c r="E13">
        <v>1095.4617550456901</v>
      </c>
    </row>
    <row r="14" spans="1:9" x14ac:dyDescent="0.25">
      <c r="A14" s="2" t="s">
        <v>4</v>
      </c>
      <c r="B14" t="s">
        <v>9</v>
      </c>
      <c r="C14">
        <v>6</v>
      </c>
      <c r="D14" s="3">
        <v>0.90972222222222221</v>
      </c>
      <c r="E14">
        <v>613.96223754625498</v>
      </c>
      <c r="I14" s="2"/>
    </row>
    <row r="15" spans="1:9" x14ac:dyDescent="0.25">
      <c r="A15" s="2" t="s">
        <v>4</v>
      </c>
      <c r="B15" t="s">
        <v>9</v>
      </c>
      <c r="C15">
        <v>7</v>
      </c>
      <c r="D15" s="3">
        <v>0.94166666666666665</v>
      </c>
      <c r="E15">
        <v>1668.0664242489399</v>
      </c>
    </row>
    <row r="16" spans="1:9" x14ac:dyDescent="0.25">
      <c r="A16" s="2" t="s">
        <v>5</v>
      </c>
      <c r="B16" t="s">
        <v>13</v>
      </c>
      <c r="C16">
        <v>1</v>
      </c>
      <c r="D16" s="3">
        <v>0.69027777777777777</v>
      </c>
      <c r="E16">
        <v>11.2423018433962</v>
      </c>
    </row>
    <row r="17" spans="1:5" x14ac:dyDescent="0.25">
      <c r="A17" s="2" t="s">
        <v>5</v>
      </c>
      <c r="B17" t="s">
        <v>13</v>
      </c>
      <c r="C17">
        <v>2</v>
      </c>
      <c r="D17" s="3">
        <v>0.73124999999999996</v>
      </c>
      <c r="E17" t="s">
        <v>11</v>
      </c>
    </row>
    <row r="18" spans="1:5" x14ac:dyDescent="0.25">
      <c r="A18" s="2" t="s">
        <v>5</v>
      </c>
      <c r="B18" t="s">
        <v>13</v>
      </c>
      <c r="C18">
        <v>3</v>
      </c>
      <c r="D18" s="3">
        <v>0.77222222222222225</v>
      </c>
      <c r="E18">
        <v>50.591359893754799</v>
      </c>
    </row>
    <row r="19" spans="1:5" x14ac:dyDescent="0.25">
      <c r="A19" s="2" t="s">
        <v>5</v>
      </c>
      <c r="B19" t="s">
        <v>13</v>
      </c>
      <c r="C19">
        <v>4</v>
      </c>
      <c r="D19" s="3">
        <v>0.81458333333333333</v>
      </c>
      <c r="E19">
        <v>34.365230853028997</v>
      </c>
    </row>
    <row r="20" spans="1:5" x14ac:dyDescent="0.25">
      <c r="A20" s="2" t="s">
        <v>5</v>
      </c>
      <c r="B20" t="s">
        <v>13</v>
      </c>
      <c r="C20">
        <v>5</v>
      </c>
      <c r="D20" s="3">
        <v>0.85486111111111107</v>
      </c>
      <c r="E20">
        <v>9.68740529275426</v>
      </c>
    </row>
    <row r="21" spans="1:5" x14ac:dyDescent="0.25">
      <c r="A21" s="2" t="s">
        <v>5</v>
      </c>
      <c r="B21" t="s">
        <v>13</v>
      </c>
      <c r="C21">
        <v>6</v>
      </c>
      <c r="D21" s="3">
        <v>0.89652777777777781</v>
      </c>
      <c r="E21">
        <v>95.410709710791906</v>
      </c>
    </row>
    <row r="22" spans="1:5" x14ac:dyDescent="0.25">
      <c r="A22" s="2" t="s">
        <v>5</v>
      </c>
      <c r="B22" t="s">
        <v>12</v>
      </c>
      <c r="C22">
        <v>1</v>
      </c>
      <c r="D22" s="3">
        <v>0.70625000000000004</v>
      </c>
      <c r="E22">
        <v>19.938072085699901</v>
      </c>
    </row>
    <row r="23" spans="1:5" x14ac:dyDescent="0.25">
      <c r="A23" s="2" t="s">
        <v>5</v>
      </c>
      <c r="B23" t="s">
        <v>12</v>
      </c>
      <c r="C23">
        <v>2</v>
      </c>
      <c r="D23" s="3">
        <v>0.7270833333333333</v>
      </c>
      <c r="E23">
        <v>24.8403704455419</v>
      </c>
    </row>
    <row r="24" spans="1:5" x14ac:dyDescent="0.25">
      <c r="A24" s="2" t="s">
        <v>5</v>
      </c>
      <c r="B24" t="s">
        <v>12</v>
      </c>
      <c r="C24">
        <v>3</v>
      </c>
      <c r="D24" s="3">
        <v>0.77083333333333337</v>
      </c>
      <c r="E24">
        <v>95.948570313140493</v>
      </c>
    </row>
    <row r="25" spans="1:5" x14ac:dyDescent="0.25">
      <c r="A25" s="2" t="s">
        <v>5</v>
      </c>
      <c r="B25" t="s">
        <v>12</v>
      </c>
      <c r="C25">
        <v>4</v>
      </c>
      <c r="D25" s="3">
        <v>0.78888888888888886</v>
      </c>
      <c r="E25">
        <v>17.538729583780999</v>
      </c>
    </row>
    <row r="26" spans="1:5" x14ac:dyDescent="0.25">
      <c r="A26" s="2" t="s">
        <v>5</v>
      </c>
      <c r="B26" t="s">
        <v>12</v>
      </c>
      <c r="C26">
        <v>5</v>
      </c>
      <c r="D26" s="3">
        <v>0.81319444444444444</v>
      </c>
      <c r="E26">
        <v>32.405524339574697</v>
      </c>
    </row>
    <row r="27" spans="1:5" x14ac:dyDescent="0.25">
      <c r="A27" s="2" t="s">
        <v>5</v>
      </c>
      <c r="B27" t="s">
        <v>12</v>
      </c>
      <c r="C27">
        <v>6</v>
      </c>
      <c r="D27" s="3">
        <v>0.83194444444444449</v>
      </c>
      <c r="E27">
        <v>28.103109850469501</v>
      </c>
    </row>
    <row r="28" spans="1:5" x14ac:dyDescent="0.25">
      <c r="A28" s="2" t="s">
        <v>5</v>
      </c>
      <c r="B28" t="s">
        <v>12</v>
      </c>
      <c r="C28">
        <v>7</v>
      </c>
      <c r="D28" s="3">
        <v>0.85347222222222219</v>
      </c>
      <c r="E28">
        <v>27.286086709940498</v>
      </c>
    </row>
    <row r="29" spans="1:5" x14ac:dyDescent="0.25">
      <c r="A29" s="2" t="s">
        <v>5</v>
      </c>
      <c r="B29" t="s">
        <v>12</v>
      </c>
      <c r="C29">
        <v>8</v>
      </c>
      <c r="D29" s="3">
        <v>0.89444444444444449</v>
      </c>
      <c r="E29">
        <v>289.99815649495298</v>
      </c>
    </row>
    <row r="30" spans="1:5" x14ac:dyDescent="0.25">
      <c r="A30" s="2" t="s">
        <v>6</v>
      </c>
      <c r="B30" t="s">
        <v>8</v>
      </c>
      <c r="C30">
        <v>1</v>
      </c>
      <c r="D30" s="3">
        <v>0.73958333333333337</v>
      </c>
      <c r="E30">
        <v>4563.1499392553897</v>
      </c>
    </row>
    <row r="31" spans="1:5" x14ac:dyDescent="0.25">
      <c r="A31" s="2" t="s">
        <v>6</v>
      </c>
      <c r="B31" t="s">
        <v>8</v>
      </c>
      <c r="C31">
        <v>2</v>
      </c>
      <c r="D31" s="3">
        <v>0.78194444444444444</v>
      </c>
      <c r="E31">
        <v>7.6850267407928401</v>
      </c>
    </row>
    <row r="32" spans="1:5" x14ac:dyDescent="0.25">
      <c r="A32" s="2" t="s">
        <v>6</v>
      </c>
      <c r="B32" t="s">
        <v>8</v>
      </c>
      <c r="C32">
        <v>3</v>
      </c>
      <c r="D32" s="3">
        <v>0.81527777777777777</v>
      </c>
      <c r="E32">
        <v>5.0110227159595997</v>
      </c>
    </row>
    <row r="33" spans="1:5" x14ac:dyDescent="0.25">
      <c r="A33" s="2" t="s">
        <v>6</v>
      </c>
      <c r="B33" t="s">
        <v>8</v>
      </c>
      <c r="C33">
        <v>4</v>
      </c>
      <c r="D33" s="3">
        <v>0.83194444444444449</v>
      </c>
      <c r="E33">
        <v>4.3834941947222799</v>
      </c>
    </row>
    <row r="34" spans="1:5" x14ac:dyDescent="0.25">
      <c r="A34" s="2" t="s">
        <v>6</v>
      </c>
      <c r="B34" t="s">
        <v>8</v>
      </c>
      <c r="C34">
        <v>5</v>
      </c>
      <c r="D34" s="3">
        <v>0.86319444444444449</v>
      </c>
      <c r="E34">
        <v>5.0908303123460401</v>
      </c>
    </row>
    <row r="35" spans="1:5" x14ac:dyDescent="0.25">
      <c r="A35" s="2" t="s">
        <v>6</v>
      </c>
      <c r="B35" t="s">
        <v>8</v>
      </c>
      <c r="C35">
        <v>6</v>
      </c>
      <c r="D35" s="3">
        <v>0.90555555555555556</v>
      </c>
      <c r="E35">
        <v>36.286761006511902</v>
      </c>
    </row>
    <row r="36" spans="1:5" x14ac:dyDescent="0.25">
      <c r="A36" s="2" t="s">
        <v>6</v>
      </c>
      <c r="B36" t="s">
        <v>8</v>
      </c>
      <c r="C36">
        <v>7</v>
      </c>
      <c r="D36" s="3">
        <v>0.94861111111111107</v>
      </c>
      <c r="E36">
        <v>216.962620211961</v>
      </c>
    </row>
    <row r="37" spans="1:5" x14ac:dyDescent="0.25">
      <c r="A37" s="2" t="s">
        <v>6</v>
      </c>
      <c r="B37" t="s">
        <v>9</v>
      </c>
      <c r="C37">
        <v>1</v>
      </c>
      <c r="D37" s="3">
        <v>0.78125</v>
      </c>
      <c r="E37">
        <v>8.2236568305806905</v>
      </c>
    </row>
    <row r="38" spans="1:5" x14ac:dyDescent="0.25">
      <c r="A38" s="2" t="s">
        <v>6</v>
      </c>
      <c r="B38" t="s">
        <v>9</v>
      </c>
      <c r="C38">
        <v>2</v>
      </c>
      <c r="D38" s="3">
        <v>0.79791666666666672</v>
      </c>
      <c r="E38">
        <v>15.9156116310727</v>
      </c>
    </row>
    <row r="39" spans="1:5" x14ac:dyDescent="0.25">
      <c r="A39" s="2" t="s">
        <v>6</v>
      </c>
      <c r="B39" t="s">
        <v>9</v>
      </c>
      <c r="C39">
        <v>3</v>
      </c>
      <c r="D39" s="3">
        <v>0.8208333333333333</v>
      </c>
      <c r="E39">
        <v>7.6553740813745499</v>
      </c>
    </row>
    <row r="40" spans="1:5" x14ac:dyDescent="0.25">
      <c r="A40" s="2" t="s">
        <v>6</v>
      </c>
      <c r="B40" t="s">
        <v>9</v>
      </c>
      <c r="C40">
        <v>4</v>
      </c>
      <c r="D40" s="3">
        <v>0.84236111111111112</v>
      </c>
      <c r="E40">
        <v>14.5428711928309</v>
      </c>
    </row>
    <row r="41" spans="1:5" x14ac:dyDescent="0.25">
      <c r="A41" s="2" t="s">
        <v>6</v>
      </c>
      <c r="B41" t="s">
        <v>9</v>
      </c>
      <c r="C41">
        <v>5</v>
      </c>
      <c r="D41" s="3">
        <v>0.86736111111111114</v>
      </c>
      <c r="E41">
        <v>7.4654653399560997</v>
      </c>
    </row>
    <row r="42" spans="1:5" x14ac:dyDescent="0.25">
      <c r="A42" s="2" t="s">
        <v>6</v>
      </c>
      <c r="B42" t="s">
        <v>9</v>
      </c>
      <c r="C42">
        <v>6</v>
      </c>
      <c r="D42" s="3">
        <v>0.90833333333333333</v>
      </c>
      <c r="E42">
        <v>117.12116246583901</v>
      </c>
    </row>
    <row r="43" spans="1:5" x14ac:dyDescent="0.25">
      <c r="A43" s="2" t="s">
        <v>6</v>
      </c>
      <c r="B43" t="s">
        <v>9</v>
      </c>
      <c r="C43">
        <v>7</v>
      </c>
      <c r="D43" s="3">
        <v>0.94861111111111107</v>
      </c>
      <c r="E43">
        <v>185.615417202662</v>
      </c>
    </row>
    <row r="44" spans="1:5" x14ac:dyDescent="0.25">
      <c r="A44" s="2" t="s">
        <v>6</v>
      </c>
      <c r="B44" t="s">
        <v>13</v>
      </c>
      <c r="C44">
        <v>1</v>
      </c>
      <c r="D44" s="3">
        <v>0.69027777777777777</v>
      </c>
      <c r="E44">
        <f>SUM([1]plate_1_results!F30+[1]plate_1_results!F31)/2</f>
        <v>12.894365910000001</v>
      </c>
    </row>
    <row r="45" spans="1:5" x14ac:dyDescent="0.25">
      <c r="A45" s="2" t="s">
        <v>6</v>
      </c>
      <c r="B45" t="s">
        <v>13</v>
      </c>
      <c r="C45">
        <v>2</v>
      </c>
      <c r="D45" s="3">
        <v>0.73055555555555551</v>
      </c>
      <c r="E45">
        <v>15.4403229622566</v>
      </c>
    </row>
    <row r="46" spans="1:5" x14ac:dyDescent="0.25">
      <c r="A46" s="2" t="s">
        <v>6</v>
      </c>
      <c r="B46" t="s">
        <v>13</v>
      </c>
      <c r="C46">
        <v>3</v>
      </c>
      <c r="D46" s="3">
        <v>0.77083333333333337</v>
      </c>
      <c r="E46">
        <f>SUM([1]plate_1_results!F40+[1]plate_1_results!F41)/2</f>
        <v>8.0794684505000003</v>
      </c>
    </row>
    <row r="47" spans="1:5" x14ac:dyDescent="0.25">
      <c r="A47" s="2" t="s">
        <v>6</v>
      </c>
      <c r="B47" t="s">
        <v>13</v>
      </c>
      <c r="C47">
        <v>4</v>
      </c>
      <c r="D47" s="3">
        <v>0.81319444444444444</v>
      </c>
      <c r="E47">
        <f>SUM([1]plate_1_results!F45+[1]plate_1_results!F46)/2</f>
        <v>13.329738445</v>
      </c>
    </row>
    <row r="48" spans="1:5" x14ac:dyDescent="0.25">
      <c r="A48" s="2" t="s">
        <v>6</v>
      </c>
      <c r="B48" t="s">
        <v>13</v>
      </c>
      <c r="C48">
        <v>5</v>
      </c>
      <c r="D48" s="3">
        <v>0.85416666666666663</v>
      </c>
      <c r="E48">
        <f>SUM([1]plate_1_results!F50+[1]plate_1_results!F51)/2</f>
        <v>29.100610570000001</v>
      </c>
    </row>
    <row r="49" spans="1:5" x14ac:dyDescent="0.25">
      <c r="A49" s="2" t="s">
        <v>6</v>
      </c>
      <c r="B49" t="s">
        <v>13</v>
      </c>
      <c r="C49">
        <v>6</v>
      </c>
      <c r="D49" s="3">
        <v>0.89583333333333337</v>
      </c>
      <c r="E49">
        <f>SUM([1]plate_1_results!F55+[1]plate_1_results!F56)/2</f>
        <v>97.192604029999998</v>
      </c>
    </row>
    <row r="50" spans="1:5" x14ac:dyDescent="0.25">
      <c r="A50" s="2" t="s">
        <v>6</v>
      </c>
      <c r="B50" t="s">
        <v>12</v>
      </c>
      <c r="C50">
        <v>1</v>
      </c>
      <c r="D50" s="3">
        <v>0.6875</v>
      </c>
      <c r="E50">
        <v>15.2422041250621</v>
      </c>
    </row>
    <row r="51" spans="1:5" x14ac:dyDescent="0.25">
      <c r="A51" s="2" t="s">
        <v>6</v>
      </c>
      <c r="B51" t="s">
        <v>12</v>
      </c>
      <c r="C51">
        <v>2</v>
      </c>
      <c r="D51" s="3">
        <v>0.73263888888888884</v>
      </c>
      <c r="E51">
        <v>14.3896247921575</v>
      </c>
    </row>
    <row r="52" spans="1:5" x14ac:dyDescent="0.25">
      <c r="A52" s="2" t="s">
        <v>6</v>
      </c>
      <c r="B52" t="s">
        <v>12</v>
      </c>
      <c r="C52">
        <v>3</v>
      </c>
      <c r="D52" s="3">
        <v>0.76736111111111116</v>
      </c>
      <c r="E52" t="s">
        <v>11</v>
      </c>
    </row>
    <row r="53" spans="1:5" x14ac:dyDescent="0.25">
      <c r="A53" s="2" t="s">
        <v>6</v>
      </c>
      <c r="B53" t="s">
        <v>12</v>
      </c>
      <c r="C53">
        <v>4</v>
      </c>
      <c r="D53" s="3">
        <v>0.78819444444444442</v>
      </c>
      <c r="E53">
        <v>9.9384743915247196</v>
      </c>
    </row>
    <row r="54" spans="1:5" x14ac:dyDescent="0.25">
      <c r="A54" s="2" t="s">
        <v>6</v>
      </c>
      <c r="B54" t="s">
        <v>12</v>
      </c>
      <c r="C54">
        <v>5</v>
      </c>
      <c r="D54" s="3">
        <v>0.8125</v>
      </c>
      <c r="E54">
        <v>13.8544276920704</v>
      </c>
    </row>
    <row r="55" spans="1:5" x14ac:dyDescent="0.25">
      <c r="A55" s="2" t="s">
        <v>6</v>
      </c>
      <c r="B55" t="s">
        <v>12</v>
      </c>
      <c r="C55">
        <v>6</v>
      </c>
      <c r="D55" s="3">
        <v>0.83333333333333337</v>
      </c>
      <c r="E55">
        <v>17.736709005175499</v>
      </c>
    </row>
    <row r="56" spans="1:5" x14ac:dyDescent="0.25">
      <c r="A56" s="2" t="s">
        <v>6</v>
      </c>
      <c r="B56" t="s">
        <v>12</v>
      </c>
      <c r="C56">
        <v>7</v>
      </c>
      <c r="D56" s="3">
        <v>0.85416666666666663</v>
      </c>
      <c r="E56">
        <v>56.754106124170498</v>
      </c>
    </row>
    <row r="57" spans="1:5" x14ac:dyDescent="0.25">
      <c r="A57" s="2" t="s">
        <v>6</v>
      </c>
      <c r="B57" t="s">
        <v>12</v>
      </c>
      <c r="C57">
        <v>8</v>
      </c>
      <c r="D57" s="3">
        <v>0.88888888888888884</v>
      </c>
      <c r="E57">
        <v>183.924223909435</v>
      </c>
    </row>
    <row r="58" spans="1:5" x14ac:dyDescent="0.25">
      <c r="A58" t="s">
        <v>7</v>
      </c>
      <c r="B58" t="s">
        <v>8</v>
      </c>
      <c r="C58">
        <v>1</v>
      </c>
      <c r="D58" s="3">
        <v>0.73958333333333337</v>
      </c>
      <c r="E58">
        <v>11.728144755692499</v>
      </c>
    </row>
    <row r="59" spans="1:5" x14ac:dyDescent="0.25">
      <c r="A59" t="s">
        <v>7</v>
      </c>
      <c r="B59" t="s">
        <v>8</v>
      </c>
      <c r="C59">
        <v>2</v>
      </c>
      <c r="D59" s="3">
        <v>0.78194444444444444</v>
      </c>
      <c r="E59">
        <v>5.1819388784488103</v>
      </c>
    </row>
    <row r="60" spans="1:5" x14ac:dyDescent="0.25">
      <c r="A60" t="s">
        <v>7</v>
      </c>
      <c r="B60" t="s">
        <v>8</v>
      </c>
      <c r="C60">
        <v>3</v>
      </c>
      <c r="D60" s="3">
        <v>0.81527777777777777</v>
      </c>
      <c r="E60">
        <v>10.779827665299999</v>
      </c>
    </row>
    <row r="61" spans="1:5" x14ac:dyDescent="0.25">
      <c r="A61" t="s">
        <v>7</v>
      </c>
      <c r="B61" t="s">
        <v>8</v>
      </c>
      <c r="C61">
        <v>4</v>
      </c>
      <c r="D61" s="3">
        <v>0.83194444444444449</v>
      </c>
      <c r="E61" t="s">
        <v>11</v>
      </c>
    </row>
    <row r="62" spans="1:5" x14ac:dyDescent="0.25">
      <c r="A62" t="s">
        <v>7</v>
      </c>
      <c r="B62" t="s">
        <v>8</v>
      </c>
      <c r="C62">
        <v>5</v>
      </c>
      <c r="D62" s="3">
        <v>0.86319444444444449</v>
      </c>
      <c r="E62">
        <v>48.074746764625402</v>
      </c>
    </row>
    <row r="63" spans="1:5" x14ac:dyDescent="0.25">
      <c r="A63" t="s">
        <v>7</v>
      </c>
      <c r="B63" t="s">
        <v>8</v>
      </c>
      <c r="C63">
        <v>6</v>
      </c>
      <c r="D63" s="3">
        <v>0.90555555555555556</v>
      </c>
      <c r="E63">
        <v>103.44104870140001</v>
      </c>
    </row>
    <row r="64" spans="1:5" x14ac:dyDescent="0.25">
      <c r="A64" t="s">
        <v>7</v>
      </c>
      <c r="B64" t="s">
        <v>8</v>
      </c>
      <c r="C64">
        <v>7</v>
      </c>
      <c r="D64" s="3">
        <v>0.94861111111111107</v>
      </c>
      <c r="E64">
        <v>513.28519305810505</v>
      </c>
    </row>
    <row r="65" spans="1:5" x14ac:dyDescent="0.25">
      <c r="A65" t="s">
        <v>7</v>
      </c>
      <c r="B65" t="s">
        <v>9</v>
      </c>
      <c r="C65">
        <v>1</v>
      </c>
      <c r="D65" s="3">
        <v>0.78125</v>
      </c>
      <c r="E65" t="s">
        <v>11</v>
      </c>
    </row>
    <row r="66" spans="1:5" x14ac:dyDescent="0.25">
      <c r="A66" t="s">
        <v>7</v>
      </c>
      <c r="B66" t="s">
        <v>9</v>
      </c>
      <c r="C66">
        <v>2</v>
      </c>
      <c r="D66" s="3">
        <v>0.79791666666666672</v>
      </c>
      <c r="E66">
        <v>24.7138706578125</v>
      </c>
    </row>
    <row r="67" spans="1:5" x14ac:dyDescent="0.25">
      <c r="A67" t="s">
        <v>7</v>
      </c>
      <c r="B67" t="s">
        <v>9</v>
      </c>
      <c r="C67">
        <v>3</v>
      </c>
      <c r="D67" s="3">
        <v>0.82152777777777775</v>
      </c>
      <c r="E67">
        <v>8.5990940957387494</v>
      </c>
    </row>
    <row r="68" spans="1:5" x14ac:dyDescent="0.25">
      <c r="A68" t="s">
        <v>7</v>
      </c>
      <c r="B68" t="s">
        <v>9</v>
      </c>
      <c r="C68">
        <v>4</v>
      </c>
      <c r="D68" s="3">
        <v>0.84236111111111112</v>
      </c>
      <c r="E68">
        <v>122.666331287223</v>
      </c>
    </row>
    <row r="69" spans="1:5" x14ac:dyDescent="0.25">
      <c r="A69" t="s">
        <v>7</v>
      </c>
      <c r="B69" t="s">
        <v>9</v>
      </c>
      <c r="C69">
        <v>5</v>
      </c>
      <c r="D69" s="3">
        <v>0.86736111111111114</v>
      </c>
      <c r="E69">
        <v>57.899222429268598</v>
      </c>
    </row>
    <row r="70" spans="1:5" x14ac:dyDescent="0.25">
      <c r="A70" t="s">
        <v>7</v>
      </c>
      <c r="B70" t="s">
        <v>9</v>
      </c>
      <c r="C70">
        <v>6</v>
      </c>
      <c r="D70" s="3">
        <v>0.90833333333333333</v>
      </c>
      <c r="E70">
        <v>109.23734887850701</v>
      </c>
    </row>
    <row r="71" spans="1:5" x14ac:dyDescent="0.25">
      <c r="A71" t="s">
        <v>7</v>
      </c>
      <c r="B71" t="s">
        <v>9</v>
      </c>
      <c r="C71">
        <v>7</v>
      </c>
      <c r="D71" s="3">
        <v>0.94861111111111107</v>
      </c>
      <c r="E71">
        <v>142.38528697727301</v>
      </c>
    </row>
    <row r="72" spans="1:5" x14ac:dyDescent="0.25">
      <c r="A72" t="s">
        <v>14</v>
      </c>
      <c r="E72">
        <v>83.935910000000007</v>
      </c>
    </row>
    <row r="73" spans="1:5" x14ac:dyDescent="0.25">
      <c r="A73" t="s">
        <v>15</v>
      </c>
      <c r="E73">
        <v>109.91759999999999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F4C8-6F42-4BE5-9F74-3E209F26C582}">
  <dimension ref="A1:E71"/>
  <sheetViews>
    <sheetView tabSelected="1" zoomScale="91" workbookViewId="0">
      <selection activeCell="D30" sqref="D30"/>
    </sheetView>
  </sheetViews>
  <sheetFormatPr defaultRowHeight="15" x14ac:dyDescent="0.25"/>
  <cols>
    <col min="2" max="2" width="28.5703125" customWidth="1"/>
    <col min="3" max="3" width="23.28515625" customWidth="1"/>
    <col min="4" max="4" width="27.7109375" customWidth="1"/>
    <col min="5" max="5" width="39.5703125" customWidth="1"/>
  </cols>
  <sheetData>
    <row r="1" spans="1:5" x14ac:dyDescent="0.25">
      <c r="A1" t="s">
        <v>0</v>
      </c>
      <c r="B1" s="1" t="s">
        <v>3</v>
      </c>
      <c r="C1" s="1" t="s">
        <v>1</v>
      </c>
      <c r="D1" s="1" t="s">
        <v>2</v>
      </c>
      <c r="E1" s="1" t="s">
        <v>10</v>
      </c>
    </row>
    <row r="2" spans="1:5" x14ac:dyDescent="0.25">
      <c r="A2" s="2" t="s">
        <v>16</v>
      </c>
      <c r="B2" t="s">
        <v>8</v>
      </c>
      <c r="C2">
        <v>1</v>
      </c>
      <c r="D2" s="3">
        <v>0.76388888888888884</v>
      </c>
      <c r="E2" t="s">
        <v>11</v>
      </c>
    </row>
    <row r="3" spans="1:5" x14ac:dyDescent="0.25">
      <c r="A3" s="2" t="s">
        <v>16</v>
      </c>
      <c r="B3" t="s">
        <v>8</v>
      </c>
      <c r="C3">
        <v>2</v>
      </c>
      <c r="D3" s="3">
        <v>0.7895833333333333</v>
      </c>
      <c r="E3" t="s">
        <v>11</v>
      </c>
    </row>
    <row r="4" spans="1:5" x14ac:dyDescent="0.25">
      <c r="A4" s="2" t="s">
        <v>16</v>
      </c>
      <c r="B4" t="s">
        <v>8</v>
      </c>
      <c r="C4">
        <v>3</v>
      </c>
      <c r="D4" s="3">
        <v>0.80555555555555558</v>
      </c>
      <c r="E4">
        <v>4.0160900220000002</v>
      </c>
    </row>
    <row r="5" spans="1:5" x14ac:dyDescent="0.25">
      <c r="A5" s="2" t="s">
        <v>16</v>
      </c>
      <c r="B5" t="s">
        <v>8</v>
      </c>
      <c r="C5">
        <v>4</v>
      </c>
      <c r="D5" s="3">
        <v>0.8256944444444444</v>
      </c>
      <c r="E5">
        <v>15.399345800000001</v>
      </c>
    </row>
    <row r="6" spans="1:5" x14ac:dyDescent="0.25">
      <c r="A6" s="2" t="s">
        <v>16</v>
      </c>
      <c r="B6" t="s">
        <v>8</v>
      </c>
      <c r="C6">
        <v>5</v>
      </c>
      <c r="D6" s="3">
        <v>0.86944444444444446</v>
      </c>
      <c r="E6">
        <v>9.7399402780000006</v>
      </c>
    </row>
    <row r="7" spans="1:5" x14ac:dyDescent="0.25">
      <c r="A7" s="2" t="s">
        <v>16</v>
      </c>
      <c r="B7" t="s">
        <v>8</v>
      </c>
      <c r="C7">
        <v>6</v>
      </c>
      <c r="D7" s="3">
        <v>0.85624999999999996</v>
      </c>
      <c r="E7" t="s">
        <v>11</v>
      </c>
    </row>
    <row r="8" spans="1:5" x14ac:dyDescent="0.25">
      <c r="A8" s="2" t="s">
        <v>16</v>
      </c>
      <c r="B8" t="s">
        <v>8</v>
      </c>
      <c r="C8">
        <v>7</v>
      </c>
      <c r="D8" s="3">
        <v>0.8979166666666667</v>
      </c>
      <c r="E8" t="s">
        <v>11</v>
      </c>
    </row>
    <row r="9" spans="1:5" x14ac:dyDescent="0.25">
      <c r="A9" s="2" t="s">
        <v>16</v>
      </c>
      <c r="B9" t="s">
        <v>9</v>
      </c>
      <c r="C9">
        <v>1</v>
      </c>
      <c r="D9" s="3">
        <v>0.74583333333333335</v>
      </c>
      <c r="E9">
        <v>21.610957630000001</v>
      </c>
    </row>
    <row r="10" spans="1:5" x14ac:dyDescent="0.25">
      <c r="A10" s="2" t="s">
        <v>16</v>
      </c>
      <c r="B10" t="s">
        <v>9</v>
      </c>
      <c r="C10">
        <v>2</v>
      </c>
      <c r="D10" s="3">
        <v>0.78402777777777777</v>
      </c>
      <c r="E10">
        <v>11.343777340000001</v>
      </c>
    </row>
    <row r="11" spans="1:5" x14ac:dyDescent="0.25">
      <c r="A11" s="2" t="s">
        <v>16</v>
      </c>
      <c r="B11" t="s">
        <v>9</v>
      </c>
      <c r="C11">
        <v>3</v>
      </c>
      <c r="D11" s="3">
        <v>0.81597222222222221</v>
      </c>
      <c r="E11" t="s">
        <v>11</v>
      </c>
    </row>
    <row r="12" spans="1:5" x14ac:dyDescent="0.25">
      <c r="A12" s="2" t="s">
        <v>16</v>
      </c>
      <c r="B12" t="s">
        <v>9</v>
      </c>
      <c r="C12">
        <v>4</v>
      </c>
      <c r="D12" s="3">
        <v>0.83333333333333337</v>
      </c>
      <c r="E12" t="s">
        <v>11</v>
      </c>
    </row>
    <row r="13" spans="1:5" x14ac:dyDescent="0.25">
      <c r="A13" s="2" t="s">
        <v>16</v>
      </c>
      <c r="B13" t="s">
        <v>9</v>
      </c>
      <c r="C13">
        <v>5</v>
      </c>
      <c r="D13" s="3">
        <v>0.86458333333333337</v>
      </c>
      <c r="E13" t="s">
        <v>11</v>
      </c>
    </row>
    <row r="14" spans="1:5" x14ac:dyDescent="0.25">
      <c r="A14" s="2" t="s">
        <v>16</v>
      </c>
      <c r="B14" t="s">
        <v>9</v>
      </c>
      <c r="C14">
        <v>6</v>
      </c>
      <c r="D14" s="3">
        <v>0.90972222222222221</v>
      </c>
      <c r="E14" t="s">
        <v>11</v>
      </c>
    </row>
    <row r="15" spans="1:5" x14ac:dyDescent="0.25">
      <c r="A15" s="2" t="s">
        <v>16</v>
      </c>
      <c r="B15" t="s">
        <v>9</v>
      </c>
      <c r="C15">
        <v>7</v>
      </c>
      <c r="D15" s="3">
        <v>0.94166666666666665</v>
      </c>
      <c r="E15" t="s">
        <v>11</v>
      </c>
    </row>
    <row r="16" spans="1:5" x14ac:dyDescent="0.25">
      <c r="A16" s="2" t="s">
        <v>17</v>
      </c>
      <c r="B16" t="s">
        <v>13</v>
      </c>
      <c r="C16">
        <v>1</v>
      </c>
      <c r="D16" s="3">
        <v>0.69027777777777777</v>
      </c>
      <c r="E16">
        <f>SUM('[2]plate_2_results- calibradores a'!F2+'[2]plate_2_results- calibradores a'!F3)/2</f>
        <v>7.6509592425000008</v>
      </c>
    </row>
    <row r="17" spans="1:5" x14ac:dyDescent="0.25">
      <c r="A17" s="2" t="s">
        <v>17</v>
      </c>
      <c r="B17" t="s">
        <v>13</v>
      </c>
      <c r="C17">
        <v>2</v>
      </c>
      <c r="D17" s="3">
        <v>0.73124999999999996</v>
      </c>
      <c r="E17" t="s">
        <v>11</v>
      </c>
    </row>
    <row r="18" spans="1:5" x14ac:dyDescent="0.25">
      <c r="A18" s="2" t="s">
        <v>17</v>
      </c>
      <c r="B18" t="s">
        <v>13</v>
      </c>
      <c r="C18">
        <v>3</v>
      </c>
      <c r="D18" s="3">
        <v>0.77222222222222225</v>
      </c>
      <c r="E18">
        <f>SUM('[2]plate_2_results- calibradores a'!F12+'[2]plate_2_results- calibradores a'!F13)/2</f>
        <v>5.5194356994999998</v>
      </c>
    </row>
    <row r="19" spans="1:5" x14ac:dyDescent="0.25">
      <c r="A19" s="2" t="s">
        <v>17</v>
      </c>
      <c r="B19" t="s">
        <v>13</v>
      </c>
      <c r="C19">
        <v>4</v>
      </c>
      <c r="D19" s="3">
        <v>0.81458333333333333</v>
      </c>
      <c r="E19" t="s">
        <v>11</v>
      </c>
    </row>
    <row r="20" spans="1:5" x14ac:dyDescent="0.25">
      <c r="A20" s="2" t="s">
        <v>17</v>
      </c>
      <c r="B20" t="s">
        <v>13</v>
      </c>
      <c r="C20">
        <v>5</v>
      </c>
      <c r="D20" s="3">
        <v>0.85486111111111107</v>
      </c>
      <c r="E20">
        <f>SUM('[2]plate_2_results- calibradores a'!F22+'[2]plate_2_results- calibradores a'!F23)/2</f>
        <v>11.035359757</v>
      </c>
    </row>
    <row r="21" spans="1:5" x14ac:dyDescent="0.25">
      <c r="A21" s="2" t="s">
        <v>17</v>
      </c>
      <c r="B21" t="s">
        <v>13</v>
      </c>
      <c r="C21">
        <v>6</v>
      </c>
      <c r="D21" s="3">
        <v>0.89652777777777781</v>
      </c>
      <c r="E21" t="s">
        <v>11</v>
      </c>
    </row>
    <row r="22" spans="1:5" x14ac:dyDescent="0.25">
      <c r="A22" s="2" t="s">
        <v>17</v>
      </c>
      <c r="B22" t="s">
        <v>12</v>
      </c>
      <c r="C22">
        <v>1</v>
      </c>
      <c r="D22" s="3">
        <v>0.70625000000000004</v>
      </c>
      <c r="E22" t="s">
        <v>11</v>
      </c>
    </row>
    <row r="23" spans="1:5" x14ac:dyDescent="0.25">
      <c r="A23" s="2" t="s">
        <v>17</v>
      </c>
      <c r="B23" t="s">
        <v>12</v>
      </c>
      <c r="C23">
        <v>2</v>
      </c>
      <c r="D23" s="3">
        <v>0.7270833333333333</v>
      </c>
      <c r="E23" t="s">
        <v>11</v>
      </c>
    </row>
    <row r="24" spans="1:5" x14ac:dyDescent="0.25">
      <c r="A24" s="2" t="s">
        <v>17</v>
      </c>
      <c r="B24" t="s">
        <v>12</v>
      </c>
      <c r="C24">
        <v>3</v>
      </c>
      <c r="D24" s="3">
        <v>0.77083333333333337</v>
      </c>
      <c r="E24">
        <v>7.451250237</v>
      </c>
    </row>
    <row r="25" spans="1:5" x14ac:dyDescent="0.25">
      <c r="A25" s="2" t="s">
        <v>17</v>
      </c>
      <c r="B25" t="s">
        <v>12</v>
      </c>
      <c r="C25">
        <v>4</v>
      </c>
      <c r="D25" s="3">
        <v>0.78888888888888886</v>
      </c>
      <c r="E25" t="s">
        <v>11</v>
      </c>
    </row>
    <row r="26" spans="1:5" x14ac:dyDescent="0.25">
      <c r="A26" s="2" t="s">
        <v>17</v>
      </c>
      <c r="B26" t="s">
        <v>12</v>
      </c>
      <c r="C26">
        <v>5</v>
      </c>
      <c r="D26" s="3">
        <v>0.81319444444444444</v>
      </c>
      <c r="E26">
        <v>10.07421341</v>
      </c>
    </row>
    <row r="27" spans="1:5" x14ac:dyDescent="0.25">
      <c r="A27" s="2" t="s">
        <v>17</v>
      </c>
      <c r="B27" t="s">
        <v>12</v>
      </c>
      <c r="C27">
        <v>6</v>
      </c>
      <c r="D27" s="3">
        <v>0.83194444444444449</v>
      </c>
      <c r="E27">
        <v>11.142937870000001</v>
      </c>
    </row>
    <row r="28" spans="1:5" x14ac:dyDescent="0.25">
      <c r="A28" s="2" t="s">
        <v>17</v>
      </c>
      <c r="B28" t="s">
        <v>12</v>
      </c>
      <c r="C28">
        <v>7</v>
      </c>
      <c r="D28" s="3">
        <v>0.85347222222222219</v>
      </c>
      <c r="E28" t="s">
        <v>11</v>
      </c>
    </row>
    <row r="29" spans="1:5" x14ac:dyDescent="0.25">
      <c r="A29" s="2" t="s">
        <v>17</v>
      </c>
      <c r="B29" t="s">
        <v>12</v>
      </c>
      <c r="C29">
        <v>8</v>
      </c>
      <c r="D29" s="3">
        <v>0.89444444444444449</v>
      </c>
      <c r="E29" t="s">
        <v>11</v>
      </c>
    </row>
    <row r="30" spans="1:5" x14ac:dyDescent="0.25">
      <c r="A30" s="2" t="s">
        <v>18</v>
      </c>
      <c r="B30" t="s">
        <v>8</v>
      </c>
      <c r="C30">
        <v>1</v>
      </c>
      <c r="D30" s="3">
        <v>0.73958333333333337</v>
      </c>
      <c r="E30">
        <v>6.3723845140000002</v>
      </c>
    </row>
    <row r="31" spans="1:5" x14ac:dyDescent="0.25">
      <c r="A31" s="2" t="s">
        <v>18</v>
      </c>
      <c r="B31" t="s">
        <v>8</v>
      </c>
      <c r="C31">
        <v>2</v>
      </c>
      <c r="D31" s="3">
        <v>0.78194444444444444</v>
      </c>
      <c r="E31">
        <v>4.5103314450000003</v>
      </c>
    </row>
    <row r="32" spans="1:5" x14ac:dyDescent="0.25">
      <c r="A32" s="2" t="s">
        <v>18</v>
      </c>
      <c r="B32" t="s">
        <v>8</v>
      </c>
      <c r="C32">
        <v>3</v>
      </c>
      <c r="D32" s="3">
        <v>0.81527777777777777</v>
      </c>
      <c r="E32">
        <v>7.6579865299999996</v>
      </c>
    </row>
    <row r="33" spans="1:5" x14ac:dyDescent="0.25">
      <c r="A33" s="2" t="s">
        <v>18</v>
      </c>
      <c r="B33" t="s">
        <v>8</v>
      </c>
      <c r="C33">
        <v>4</v>
      </c>
      <c r="D33" s="3">
        <v>0.83194444444444449</v>
      </c>
      <c r="E33">
        <v>10.30972669</v>
      </c>
    </row>
    <row r="34" spans="1:5" x14ac:dyDescent="0.25">
      <c r="A34" s="2" t="s">
        <v>18</v>
      </c>
      <c r="B34" t="s">
        <v>8</v>
      </c>
      <c r="C34">
        <v>5</v>
      </c>
      <c r="D34" s="3">
        <v>0.86319444444444449</v>
      </c>
      <c r="E34" t="s">
        <v>11</v>
      </c>
    </row>
    <row r="35" spans="1:5" x14ac:dyDescent="0.25">
      <c r="A35" s="2" t="s">
        <v>18</v>
      </c>
      <c r="B35" t="s">
        <v>8</v>
      </c>
      <c r="C35">
        <v>6</v>
      </c>
      <c r="D35" s="3">
        <v>0.90555555555555556</v>
      </c>
      <c r="E35" t="s">
        <v>11</v>
      </c>
    </row>
    <row r="36" spans="1:5" x14ac:dyDescent="0.25">
      <c r="A36" s="2" t="s">
        <v>18</v>
      </c>
      <c r="B36" t="s">
        <v>8</v>
      </c>
      <c r="C36">
        <v>7</v>
      </c>
      <c r="D36" s="3">
        <v>0.94861111111111107</v>
      </c>
      <c r="E36" t="s">
        <v>11</v>
      </c>
    </row>
    <row r="37" spans="1:5" x14ac:dyDescent="0.25">
      <c r="A37" s="2" t="s">
        <v>18</v>
      </c>
      <c r="B37" t="s">
        <v>9</v>
      </c>
      <c r="C37">
        <v>1</v>
      </c>
      <c r="D37" s="3">
        <v>0.78125</v>
      </c>
      <c r="E37">
        <v>11.40253959</v>
      </c>
    </row>
    <row r="38" spans="1:5" x14ac:dyDescent="0.25">
      <c r="A38" s="2" t="s">
        <v>18</v>
      </c>
      <c r="B38" t="s">
        <v>9</v>
      </c>
      <c r="C38">
        <v>2</v>
      </c>
      <c r="D38" s="3">
        <v>0.79791666666666672</v>
      </c>
      <c r="E38" t="s">
        <v>11</v>
      </c>
    </row>
    <row r="39" spans="1:5" x14ac:dyDescent="0.25">
      <c r="A39" s="2" t="s">
        <v>18</v>
      </c>
      <c r="B39" t="s">
        <v>9</v>
      </c>
      <c r="C39">
        <v>3</v>
      </c>
      <c r="D39" s="3">
        <v>0.8208333333333333</v>
      </c>
      <c r="E39" t="s">
        <v>11</v>
      </c>
    </row>
    <row r="40" spans="1:5" x14ac:dyDescent="0.25">
      <c r="A40" s="2" t="s">
        <v>18</v>
      </c>
      <c r="B40" t="s">
        <v>9</v>
      </c>
      <c r="C40">
        <v>4</v>
      </c>
      <c r="D40" s="3">
        <v>0.84236111111111112</v>
      </c>
      <c r="E40" t="s">
        <v>11</v>
      </c>
    </row>
    <row r="41" spans="1:5" x14ac:dyDescent="0.25">
      <c r="A41" s="2" t="s">
        <v>18</v>
      </c>
      <c r="B41" t="s">
        <v>9</v>
      </c>
      <c r="C41">
        <v>5</v>
      </c>
      <c r="D41" s="3">
        <v>0.86736111111111114</v>
      </c>
      <c r="E41" t="s">
        <v>11</v>
      </c>
    </row>
    <row r="42" spans="1:5" x14ac:dyDescent="0.25">
      <c r="A42" s="2" t="s">
        <v>18</v>
      </c>
      <c r="B42" t="s">
        <v>9</v>
      </c>
      <c r="C42">
        <v>6</v>
      </c>
      <c r="D42" s="3">
        <v>0.90833333333333333</v>
      </c>
      <c r="E42" t="s">
        <v>11</v>
      </c>
    </row>
    <row r="43" spans="1:5" x14ac:dyDescent="0.25">
      <c r="A43" s="2" t="s">
        <v>18</v>
      </c>
      <c r="B43" t="s">
        <v>9</v>
      </c>
      <c r="C43">
        <v>7</v>
      </c>
      <c r="D43" s="3">
        <v>0.94861111111111107</v>
      </c>
      <c r="E43" t="s">
        <v>11</v>
      </c>
    </row>
    <row r="44" spans="1:5" x14ac:dyDescent="0.25">
      <c r="A44" s="2" t="s">
        <v>18</v>
      </c>
      <c r="B44" t="s">
        <v>13</v>
      </c>
      <c r="C44">
        <v>1</v>
      </c>
      <c r="D44" s="3">
        <v>0.69027777777777777</v>
      </c>
      <c r="E44">
        <v>8.5886240960000002</v>
      </c>
    </row>
    <row r="45" spans="1:5" x14ac:dyDescent="0.25">
      <c r="A45" s="2" t="s">
        <v>18</v>
      </c>
      <c r="B45" t="s">
        <v>13</v>
      </c>
      <c r="C45">
        <v>2</v>
      </c>
      <c r="D45" s="3">
        <v>0.73055555555555551</v>
      </c>
      <c r="E45">
        <v>5.8466838059999997</v>
      </c>
    </row>
    <row r="46" spans="1:5" x14ac:dyDescent="0.25">
      <c r="A46" s="2" t="s">
        <v>18</v>
      </c>
      <c r="B46" t="s">
        <v>13</v>
      </c>
      <c r="C46">
        <v>3</v>
      </c>
      <c r="D46" s="3">
        <v>0.77083333333333337</v>
      </c>
      <c r="E46" t="s">
        <v>11</v>
      </c>
    </row>
    <row r="47" spans="1:5" x14ac:dyDescent="0.25">
      <c r="A47" s="2" t="s">
        <v>18</v>
      </c>
      <c r="B47" t="s">
        <v>13</v>
      </c>
      <c r="C47">
        <v>4</v>
      </c>
      <c r="D47" s="3">
        <v>0.81319444444444444</v>
      </c>
      <c r="E47">
        <v>18.257914299999999</v>
      </c>
    </row>
    <row r="48" spans="1:5" x14ac:dyDescent="0.25">
      <c r="A48" s="2" t="s">
        <v>18</v>
      </c>
      <c r="B48" t="s">
        <v>13</v>
      </c>
      <c r="C48">
        <v>5</v>
      </c>
      <c r="D48" s="3">
        <v>0.85416666666666663</v>
      </c>
      <c r="E48" t="s">
        <v>11</v>
      </c>
    </row>
    <row r="49" spans="1:5" x14ac:dyDescent="0.25">
      <c r="A49" s="2" t="s">
        <v>18</v>
      </c>
      <c r="B49" t="s">
        <v>13</v>
      </c>
      <c r="C49">
        <v>6</v>
      </c>
      <c r="D49" s="3">
        <v>0.89583333333333337</v>
      </c>
      <c r="E49" t="s">
        <v>11</v>
      </c>
    </row>
    <row r="50" spans="1:5" x14ac:dyDescent="0.25">
      <c r="A50" s="2" t="s">
        <v>18</v>
      </c>
      <c r="B50" t="s">
        <v>12</v>
      </c>
      <c r="C50">
        <v>1</v>
      </c>
      <c r="D50" s="3">
        <v>0.6875</v>
      </c>
      <c r="E50" t="s">
        <v>11</v>
      </c>
    </row>
    <row r="51" spans="1:5" x14ac:dyDescent="0.25">
      <c r="A51" s="2" t="s">
        <v>18</v>
      </c>
      <c r="B51" t="s">
        <v>12</v>
      </c>
      <c r="C51">
        <v>2</v>
      </c>
      <c r="D51" s="3">
        <v>0.73263888888888884</v>
      </c>
      <c r="E51" t="s">
        <v>11</v>
      </c>
    </row>
    <row r="52" spans="1:5" x14ac:dyDescent="0.25">
      <c r="A52" s="2" t="s">
        <v>18</v>
      </c>
      <c r="B52" t="s">
        <v>12</v>
      </c>
      <c r="C52">
        <v>3</v>
      </c>
      <c r="D52" s="3">
        <v>0.76736111111111116</v>
      </c>
      <c r="E52">
        <v>59.74837307</v>
      </c>
    </row>
    <row r="53" spans="1:5" x14ac:dyDescent="0.25">
      <c r="A53" s="2" t="s">
        <v>18</v>
      </c>
      <c r="B53" t="s">
        <v>12</v>
      </c>
      <c r="C53">
        <v>4</v>
      </c>
      <c r="D53" s="3">
        <v>0.78819444444444442</v>
      </c>
      <c r="E53" t="s">
        <v>11</v>
      </c>
    </row>
    <row r="54" spans="1:5" x14ac:dyDescent="0.25">
      <c r="A54" s="2" t="s">
        <v>18</v>
      </c>
      <c r="B54" t="s">
        <v>12</v>
      </c>
      <c r="C54">
        <v>5</v>
      </c>
      <c r="D54" s="3">
        <v>0.8125</v>
      </c>
      <c r="E54" t="s">
        <v>11</v>
      </c>
    </row>
    <row r="55" spans="1:5" x14ac:dyDescent="0.25">
      <c r="A55" s="2" t="s">
        <v>18</v>
      </c>
      <c r="B55" t="s">
        <v>12</v>
      </c>
      <c r="C55">
        <v>6</v>
      </c>
      <c r="D55" s="3">
        <v>0.83333333333333337</v>
      </c>
      <c r="E55" t="s">
        <v>11</v>
      </c>
    </row>
    <row r="56" spans="1:5" x14ac:dyDescent="0.25">
      <c r="A56" s="2" t="s">
        <v>18</v>
      </c>
      <c r="B56" t="s">
        <v>12</v>
      </c>
      <c r="C56">
        <v>7</v>
      </c>
      <c r="D56" s="3">
        <v>0.85416666666666663</v>
      </c>
      <c r="E56" t="s">
        <v>11</v>
      </c>
    </row>
    <row r="57" spans="1:5" x14ac:dyDescent="0.25">
      <c r="A57" s="2" t="s">
        <v>18</v>
      </c>
      <c r="B57" t="s">
        <v>12</v>
      </c>
      <c r="C57">
        <v>8</v>
      </c>
      <c r="D57" s="3">
        <v>0.88888888888888884</v>
      </c>
      <c r="E57" t="s">
        <v>11</v>
      </c>
    </row>
    <row r="58" spans="1:5" x14ac:dyDescent="0.25">
      <c r="A58" s="2" t="s">
        <v>7</v>
      </c>
      <c r="B58" t="s">
        <v>13</v>
      </c>
      <c r="C58">
        <v>1</v>
      </c>
      <c r="D58" s="3">
        <v>0.69027777777777777</v>
      </c>
      <c r="E58">
        <v>4.3878867650000002</v>
      </c>
    </row>
    <row r="59" spans="1:5" x14ac:dyDescent="0.25">
      <c r="A59" s="2" t="s">
        <v>7</v>
      </c>
      <c r="B59" t="s">
        <v>13</v>
      </c>
      <c r="C59">
        <v>2</v>
      </c>
      <c r="D59" s="3">
        <v>0.73055555555555551</v>
      </c>
      <c r="E59">
        <v>23.006538540000001</v>
      </c>
    </row>
    <row r="60" spans="1:5" x14ac:dyDescent="0.25">
      <c r="A60" s="2" t="s">
        <v>7</v>
      </c>
      <c r="B60" t="s">
        <v>13</v>
      </c>
      <c r="C60">
        <v>3</v>
      </c>
      <c r="D60" s="3">
        <v>0.77083333333333337</v>
      </c>
      <c r="E60" t="s">
        <v>11</v>
      </c>
    </row>
    <row r="61" spans="1:5" x14ac:dyDescent="0.25">
      <c r="A61" s="2" t="s">
        <v>7</v>
      </c>
      <c r="B61" t="s">
        <v>13</v>
      </c>
      <c r="C61">
        <v>4</v>
      </c>
      <c r="D61" s="3">
        <v>0.81319444444444444</v>
      </c>
      <c r="E61">
        <v>19.659266809999998</v>
      </c>
    </row>
    <row r="62" spans="1:5" x14ac:dyDescent="0.25">
      <c r="A62" s="2" t="s">
        <v>7</v>
      </c>
      <c r="B62" t="s">
        <v>13</v>
      </c>
      <c r="C62">
        <v>5</v>
      </c>
      <c r="D62" s="3">
        <v>0.85416666666666663</v>
      </c>
      <c r="E62" t="s">
        <v>11</v>
      </c>
    </row>
    <row r="63" spans="1:5" x14ac:dyDescent="0.25">
      <c r="A63" s="2" t="s">
        <v>7</v>
      </c>
      <c r="B63" t="s">
        <v>13</v>
      </c>
      <c r="C63">
        <v>6</v>
      </c>
      <c r="D63" s="3">
        <v>0.89583333333333337</v>
      </c>
      <c r="E63" t="s">
        <v>11</v>
      </c>
    </row>
    <row r="64" spans="1:5" x14ac:dyDescent="0.25">
      <c r="A64" s="2" t="s">
        <v>7</v>
      </c>
      <c r="B64" t="s">
        <v>12</v>
      </c>
      <c r="C64">
        <v>1</v>
      </c>
      <c r="D64" s="3">
        <v>0.6875</v>
      </c>
      <c r="E64" t="s">
        <v>11</v>
      </c>
    </row>
    <row r="65" spans="1:5" x14ac:dyDescent="0.25">
      <c r="A65" s="2" t="s">
        <v>7</v>
      </c>
      <c r="B65" t="s">
        <v>12</v>
      </c>
      <c r="C65">
        <v>2</v>
      </c>
      <c r="D65" s="3">
        <v>0.73263888888888884</v>
      </c>
      <c r="E65">
        <v>10.40699291</v>
      </c>
    </row>
    <row r="66" spans="1:5" x14ac:dyDescent="0.25">
      <c r="A66" s="2" t="s">
        <v>7</v>
      </c>
      <c r="B66" t="s">
        <v>12</v>
      </c>
      <c r="C66">
        <v>3</v>
      </c>
      <c r="D66" s="3">
        <v>0.76736111111111116</v>
      </c>
      <c r="E66" t="s">
        <v>11</v>
      </c>
    </row>
    <row r="67" spans="1:5" x14ac:dyDescent="0.25">
      <c r="A67" s="2" t="s">
        <v>7</v>
      </c>
      <c r="B67" t="s">
        <v>12</v>
      </c>
      <c r="C67">
        <v>4</v>
      </c>
      <c r="D67" s="3">
        <v>0.78819444444444442</v>
      </c>
      <c r="E67" t="s">
        <v>11</v>
      </c>
    </row>
    <row r="68" spans="1:5" x14ac:dyDescent="0.25">
      <c r="A68" s="2" t="s">
        <v>7</v>
      </c>
      <c r="B68" t="s">
        <v>12</v>
      </c>
      <c r="C68">
        <v>5</v>
      </c>
      <c r="D68" s="3">
        <v>0.8125</v>
      </c>
      <c r="E68" t="s">
        <v>11</v>
      </c>
    </row>
    <row r="69" spans="1:5" x14ac:dyDescent="0.25">
      <c r="A69" s="2" t="s">
        <v>7</v>
      </c>
      <c r="B69" t="s">
        <v>12</v>
      </c>
      <c r="C69">
        <v>6</v>
      </c>
      <c r="D69" s="3">
        <v>0.83333333333333337</v>
      </c>
      <c r="E69" t="s">
        <v>11</v>
      </c>
    </row>
    <row r="70" spans="1:5" x14ac:dyDescent="0.25">
      <c r="A70" s="2" t="s">
        <v>7</v>
      </c>
      <c r="B70" t="s">
        <v>12</v>
      </c>
      <c r="C70">
        <v>7</v>
      </c>
      <c r="D70" s="3">
        <v>0.85416666666666663</v>
      </c>
      <c r="E70" t="s">
        <v>11</v>
      </c>
    </row>
    <row r="71" spans="1:5" x14ac:dyDescent="0.25">
      <c r="A71" s="2" t="s">
        <v>7</v>
      </c>
      <c r="B71" t="s">
        <v>12</v>
      </c>
      <c r="C71">
        <v>8</v>
      </c>
      <c r="D71" s="3">
        <v>0.88888888888888884</v>
      </c>
      <c r="E7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Placa 1 12-3-24</vt:lpstr>
      <vt:lpstr>Placa 2 12-3-24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Trebucq</dc:creator>
  <cp:lastModifiedBy>Laura Trebucq</cp:lastModifiedBy>
  <dcterms:created xsi:type="dcterms:W3CDTF">2024-03-22T13:32:10Z</dcterms:created>
  <dcterms:modified xsi:type="dcterms:W3CDTF">2024-03-22T19:35:11Z</dcterms:modified>
</cp:coreProperties>
</file>