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23bf57b08ace8df/Escritorio/Laura/LITERA- Udesa/Analisis melatonina/19-3-24/"/>
    </mc:Choice>
  </mc:AlternateContent>
  <xr:revisionPtr revIDLastSave="1" documentId="13_ncr:1_{4B845FF1-3F89-484C-92E8-DFFDC118BB75}" xr6:coauthVersionLast="47" xr6:coauthVersionMax="47" xr10:uidLastSave="{A7F1469D-339C-4D22-9396-D2DC0ABBEAEA}"/>
  <bookViews>
    <workbookView xWindow="-120" yWindow="-120" windowWidth="20730" windowHeight="11040" xr2:uid="{6CA1ADC7-182E-4719-848F-8A56BD58D030}"/>
  </bookViews>
  <sheets>
    <sheet name="Placa 1 19-3-24 " sheetId="1" r:id="rId1"/>
    <sheet name="Placa 2  19-3-24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2" i="2" l="1"/>
  <c r="E61" i="2"/>
  <c r="E60" i="2"/>
  <c r="E59" i="2"/>
  <c r="E73" i="1"/>
  <c r="E46" i="1"/>
  <c r="E47" i="1"/>
  <c r="E48" i="1"/>
  <c r="E49" i="1"/>
</calcChain>
</file>

<file path=xl/sharedStrings.xml><?xml version="1.0" encoding="utf-8"?>
<sst xmlns="http://schemas.openxmlformats.org/spreadsheetml/2006/main" count="315" uniqueCount="19">
  <si>
    <t>ID</t>
  </si>
  <si>
    <t>Curve Point</t>
  </si>
  <si>
    <t>Time</t>
  </si>
  <si>
    <t>Condition</t>
  </si>
  <si>
    <t>Summer Full</t>
  </si>
  <si>
    <t>Summer New</t>
  </si>
  <si>
    <t>Concentration (pg/ml)</t>
  </si>
  <si>
    <t>NA</t>
  </si>
  <si>
    <t>Fall New</t>
  </si>
  <si>
    <t>Fall Full</t>
  </si>
  <si>
    <t>CJ</t>
  </si>
  <si>
    <t>CL</t>
  </si>
  <si>
    <t>IJ-S23-4</t>
  </si>
  <si>
    <t>IJ-S23-12</t>
  </si>
  <si>
    <t>IJ-23-25</t>
  </si>
  <si>
    <t>IJ-23-28</t>
  </si>
  <si>
    <t>VP-23-05</t>
  </si>
  <si>
    <t>VP-23-08</t>
  </si>
  <si>
    <t>VP-23-09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</si>
</sst>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8"/>
      <name val="Aptos Narrow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20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aura\OneDrive\Escritorio\Laura\LITERA-%20Udesa\Analisis%20melatonina\19-3-24\plate_1_results.csv" TargetMode="External"/><Relationship Id="rId1" Type="http://schemas.openxmlformats.org/officeDocument/2006/relationships/externalLinkPath" Target="plate_1_results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aura\OneDrive\Escritorio\Laura\LITERA-%20Udesa\Analisis%20melatonina\19-3-24\plate_2_results.csv" TargetMode="External"/><Relationship Id="rId1" Type="http://schemas.openxmlformats.org/officeDocument/2006/relationships/externalLinkPath" Target="plate_2_result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te_1_results"/>
    </sheetNames>
    <sheetDataSet>
      <sheetData sheetId="0">
        <row r="39">
          <cell r="F39">
            <v>709.49029661118504</v>
          </cell>
        </row>
        <row r="40">
          <cell r="F40">
            <v>492.15575733563998</v>
          </cell>
        </row>
        <row r="44">
          <cell r="F44">
            <v>12.2177930464141</v>
          </cell>
        </row>
        <row r="45">
          <cell r="F45">
            <v>11.524102689659101</v>
          </cell>
        </row>
        <row r="49">
          <cell r="F49">
            <v>18.398739714221101</v>
          </cell>
        </row>
        <row r="50">
          <cell r="F50">
            <v>41.871642742230001</v>
          </cell>
        </row>
        <row r="54">
          <cell r="F54">
            <v>88.694148490615405</v>
          </cell>
        </row>
        <row r="55">
          <cell r="F55">
            <v>156.26105450335999</v>
          </cell>
        </row>
        <row r="89">
          <cell r="F89">
            <v>18.057178812489301</v>
          </cell>
        </row>
        <row r="90">
          <cell r="F90">
            <v>18.700725728893499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te_2_results"/>
    </sheetNames>
    <sheetDataSet>
      <sheetData sheetId="0">
        <row r="58">
          <cell r="F58">
            <v>2.17191242039855</v>
          </cell>
        </row>
        <row r="59">
          <cell r="F59">
            <v>1.7603278622329399</v>
          </cell>
        </row>
        <row r="61">
          <cell r="F61">
            <v>4.9513068493631804</v>
          </cell>
        </row>
        <row r="62">
          <cell r="F62">
            <v>2.9382970838224098</v>
          </cell>
        </row>
        <row r="64">
          <cell r="F64">
            <v>5.7277276115052302</v>
          </cell>
        </row>
        <row r="65">
          <cell r="F65">
            <v>5.6444259560019798</v>
          </cell>
        </row>
        <row r="67">
          <cell r="F67">
            <v>66.940134764553306</v>
          </cell>
        </row>
        <row r="68">
          <cell r="F68">
            <v>176.834837455654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673C7-8374-4001-AC61-428A4A2A60D4}">
  <dimension ref="A1:I73"/>
  <sheetViews>
    <sheetView tabSelected="1" topLeftCell="A59" workbookViewId="0">
      <selection activeCell="H70" sqref="H70"/>
    </sheetView>
  </sheetViews>
  <sheetFormatPr defaultRowHeight="15" x14ac:dyDescent="0.25"/>
  <cols>
    <col min="2" max="2" width="15.28515625" customWidth="1"/>
    <col min="3" max="3" width="12.28515625" customWidth="1"/>
    <col min="4" max="4" width="22.42578125" customWidth="1"/>
    <col min="5" max="5" width="25.85546875" customWidth="1"/>
  </cols>
  <sheetData>
    <row r="1" spans="1:9" x14ac:dyDescent="0.25">
      <c r="A1" t="s">
        <v>0</v>
      </c>
      <c r="B1" s="1" t="s">
        <v>3</v>
      </c>
      <c r="C1" s="1" t="s">
        <v>1</v>
      </c>
      <c r="D1" s="1" t="s">
        <v>2</v>
      </c>
      <c r="E1" s="1" t="s">
        <v>6</v>
      </c>
    </row>
    <row r="2" spans="1:9" x14ac:dyDescent="0.25">
      <c r="A2" s="2" t="s">
        <v>12</v>
      </c>
      <c r="B2" t="s">
        <v>4</v>
      </c>
      <c r="C2">
        <v>1</v>
      </c>
      <c r="D2" s="3">
        <v>0.72916666666666663</v>
      </c>
      <c r="E2">
        <v>8.6156510460267697</v>
      </c>
    </row>
    <row r="3" spans="1:9" x14ac:dyDescent="0.25">
      <c r="A3" s="2" t="s">
        <v>12</v>
      </c>
      <c r="B3" t="s">
        <v>4</v>
      </c>
      <c r="C3">
        <v>2</v>
      </c>
      <c r="D3" s="3">
        <v>0.78472222222222221</v>
      </c>
      <c r="E3">
        <v>3.1828739917056299</v>
      </c>
    </row>
    <row r="4" spans="1:9" x14ac:dyDescent="0.25">
      <c r="A4" s="2" t="s">
        <v>12</v>
      </c>
      <c r="B4" t="s">
        <v>4</v>
      </c>
      <c r="C4">
        <v>3</v>
      </c>
      <c r="D4" s="3">
        <v>0.80555555555555558</v>
      </c>
      <c r="E4">
        <v>6.8009189731964996</v>
      </c>
    </row>
    <row r="5" spans="1:9" x14ac:dyDescent="0.25">
      <c r="A5" s="2" t="s">
        <v>12</v>
      </c>
      <c r="B5" t="s">
        <v>4</v>
      </c>
      <c r="C5">
        <v>4</v>
      </c>
      <c r="D5" s="3">
        <v>0.8256944444444444</v>
      </c>
      <c r="E5">
        <v>1.88707471239583</v>
      </c>
    </row>
    <row r="6" spans="1:9" x14ac:dyDescent="0.25">
      <c r="A6" s="2" t="s">
        <v>12</v>
      </c>
      <c r="B6" t="s">
        <v>4</v>
      </c>
      <c r="C6">
        <v>5</v>
      </c>
      <c r="D6" s="3">
        <v>0.85624999999999996</v>
      </c>
      <c r="E6">
        <v>3.5953354519206902</v>
      </c>
    </row>
    <row r="7" spans="1:9" x14ac:dyDescent="0.25">
      <c r="A7" s="2" t="s">
        <v>12</v>
      </c>
      <c r="B7" t="s">
        <v>4</v>
      </c>
      <c r="C7">
        <v>6</v>
      </c>
      <c r="D7" s="3">
        <v>0.8979166666666667</v>
      </c>
      <c r="E7">
        <v>21.7426866908846</v>
      </c>
    </row>
    <row r="8" spans="1:9" x14ac:dyDescent="0.25">
      <c r="A8" s="2" t="s">
        <v>12</v>
      </c>
      <c r="B8" t="s">
        <v>4</v>
      </c>
      <c r="C8">
        <v>7</v>
      </c>
      <c r="D8" s="3">
        <v>0.93888888888888888</v>
      </c>
      <c r="E8">
        <v>15.0969515789154</v>
      </c>
    </row>
    <row r="9" spans="1:9" x14ac:dyDescent="0.25">
      <c r="A9" s="2" t="s">
        <v>12</v>
      </c>
      <c r="B9" t="s">
        <v>5</v>
      </c>
      <c r="C9">
        <v>1</v>
      </c>
      <c r="D9" s="3">
        <v>0.78055555555555556</v>
      </c>
      <c r="E9">
        <v>0.29416289779915</v>
      </c>
    </row>
    <row r="10" spans="1:9" x14ac:dyDescent="0.25">
      <c r="A10" s="2" t="s">
        <v>12</v>
      </c>
      <c r="B10" t="s">
        <v>5</v>
      </c>
      <c r="C10">
        <v>2</v>
      </c>
      <c r="D10" s="3">
        <v>0.79791666666666672</v>
      </c>
      <c r="E10">
        <v>2.6462071234270401</v>
      </c>
    </row>
    <row r="11" spans="1:9" x14ac:dyDescent="0.25">
      <c r="A11" s="2" t="s">
        <v>12</v>
      </c>
      <c r="B11" t="s">
        <v>5</v>
      </c>
      <c r="C11">
        <v>3</v>
      </c>
      <c r="D11" s="3">
        <v>0.81597222222222221</v>
      </c>
      <c r="E11">
        <v>17.316976144880702</v>
      </c>
    </row>
    <row r="12" spans="1:9" x14ac:dyDescent="0.25">
      <c r="A12" s="2" t="s">
        <v>12</v>
      </c>
      <c r="B12" t="s">
        <v>5</v>
      </c>
      <c r="C12">
        <v>4</v>
      </c>
      <c r="D12" s="3">
        <v>0.83333333333333337</v>
      </c>
      <c r="E12">
        <v>2.6462071234270401</v>
      </c>
    </row>
    <row r="13" spans="1:9" x14ac:dyDescent="0.25">
      <c r="A13" s="2" t="s">
        <v>12</v>
      </c>
      <c r="B13" t="s">
        <v>5</v>
      </c>
      <c r="C13">
        <v>5</v>
      </c>
      <c r="D13" s="3">
        <v>0.86458333333333337</v>
      </c>
      <c r="E13">
        <v>6.3701754993676296</v>
      </c>
    </row>
    <row r="14" spans="1:9" x14ac:dyDescent="0.25">
      <c r="A14" s="2" t="s">
        <v>12</v>
      </c>
      <c r="B14" t="s">
        <v>5</v>
      </c>
      <c r="C14">
        <v>6</v>
      </c>
      <c r="D14" s="3">
        <v>0.90972222222222221</v>
      </c>
      <c r="E14" t="s">
        <v>7</v>
      </c>
      <c r="I14" s="2"/>
    </row>
    <row r="15" spans="1:9" x14ac:dyDescent="0.25">
      <c r="A15" s="2" t="s">
        <v>12</v>
      </c>
      <c r="B15" t="s">
        <v>5</v>
      </c>
      <c r="C15">
        <v>7</v>
      </c>
      <c r="D15" s="3">
        <v>0.94166666666666665</v>
      </c>
      <c r="E15">
        <v>54.421657019657601</v>
      </c>
    </row>
    <row r="16" spans="1:9" x14ac:dyDescent="0.25">
      <c r="A16" s="2" t="s">
        <v>14</v>
      </c>
      <c r="B16" t="s">
        <v>9</v>
      </c>
      <c r="C16">
        <v>1</v>
      </c>
      <c r="D16" s="3">
        <v>0.69027777777777777</v>
      </c>
      <c r="E16">
        <v>5.7858310229112697E-2</v>
      </c>
    </row>
    <row r="17" spans="1:5" x14ac:dyDescent="0.25">
      <c r="A17" s="2" t="s">
        <v>14</v>
      </c>
      <c r="B17" t="s">
        <v>9</v>
      </c>
      <c r="C17">
        <v>2</v>
      </c>
      <c r="D17" s="3">
        <v>0.73124999999999996</v>
      </c>
      <c r="E17">
        <v>0.973800857052189</v>
      </c>
    </row>
    <row r="18" spans="1:5" x14ac:dyDescent="0.25">
      <c r="A18" s="2" t="s">
        <v>14</v>
      </c>
      <c r="B18" t="s">
        <v>9</v>
      </c>
      <c r="C18">
        <v>3</v>
      </c>
      <c r="D18" s="3">
        <v>0.77222222222222225</v>
      </c>
      <c r="E18">
        <v>3.2973324687049002</v>
      </c>
    </row>
    <row r="19" spans="1:5" x14ac:dyDescent="0.25">
      <c r="A19" s="2" t="s">
        <v>14</v>
      </c>
      <c r="B19" t="s">
        <v>9</v>
      </c>
      <c r="C19">
        <v>4</v>
      </c>
      <c r="D19" s="3">
        <v>0.81458333333333333</v>
      </c>
      <c r="E19">
        <v>6.26739996130273</v>
      </c>
    </row>
    <row r="20" spans="1:5" x14ac:dyDescent="0.25">
      <c r="A20" s="2" t="s">
        <v>14</v>
      </c>
      <c r="B20" t="s">
        <v>9</v>
      </c>
      <c r="C20">
        <v>5</v>
      </c>
      <c r="D20" s="3">
        <v>0.85486111111111107</v>
      </c>
      <c r="E20">
        <v>14.483745371499801</v>
      </c>
    </row>
    <row r="21" spans="1:5" x14ac:dyDescent="0.25">
      <c r="A21" s="2" t="s">
        <v>14</v>
      </c>
      <c r="B21" t="s">
        <v>9</v>
      </c>
      <c r="C21">
        <v>6</v>
      </c>
      <c r="D21" s="3">
        <v>0.89652777777777781</v>
      </c>
      <c r="E21">
        <v>35.911908136241401</v>
      </c>
    </row>
    <row r="22" spans="1:5" x14ac:dyDescent="0.25">
      <c r="A22" s="2" t="s">
        <v>14</v>
      </c>
      <c r="B22" t="s">
        <v>8</v>
      </c>
      <c r="C22">
        <v>1</v>
      </c>
      <c r="D22" s="3">
        <v>0.69097222222222221</v>
      </c>
      <c r="E22">
        <v>0.77699444864113099</v>
      </c>
    </row>
    <row r="23" spans="1:5" x14ac:dyDescent="0.25">
      <c r="A23" s="2" t="s">
        <v>14</v>
      </c>
      <c r="B23" t="s">
        <v>8</v>
      </c>
      <c r="C23">
        <v>2</v>
      </c>
      <c r="D23" s="3">
        <v>0.7270833333333333</v>
      </c>
      <c r="E23">
        <v>0.37812534247164897</v>
      </c>
    </row>
    <row r="24" spans="1:5" x14ac:dyDescent="0.25">
      <c r="A24" s="2" t="s">
        <v>14</v>
      </c>
      <c r="B24" t="s">
        <v>8</v>
      </c>
      <c r="C24">
        <v>3</v>
      </c>
      <c r="D24" s="3">
        <v>0.77083333333333337</v>
      </c>
      <c r="E24">
        <v>2.9075189532002899</v>
      </c>
    </row>
    <row r="25" spans="1:5" x14ac:dyDescent="0.25">
      <c r="A25" s="2" t="s">
        <v>14</v>
      </c>
      <c r="B25" t="s">
        <v>8</v>
      </c>
      <c r="C25">
        <v>4</v>
      </c>
      <c r="D25" s="3">
        <v>0.78888888888888886</v>
      </c>
      <c r="E25">
        <v>1.2130292706196999</v>
      </c>
    </row>
    <row r="26" spans="1:5" x14ac:dyDescent="0.25">
      <c r="A26" s="2" t="s">
        <v>14</v>
      </c>
      <c r="B26" t="s">
        <v>8</v>
      </c>
      <c r="C26">
        <v>5</v>
      </c>
      <c r="D26" s="3">
        <v>0.81319444444444444</v>
      </c>
      <c r="E26">
        <v>7.0289831143516004</v>
      </c>
    </row>
    <row r="27" spans="1:5" x14ac:dyDescent="0.25">
      <c r="A27" s="2" t="s">
        <v>14</v>
      </c>
      <c r="B27" t="s">
        <v>8</v>
      </c>
      <c r="C27">
        <v>6</v>
      </c>
      <c r="D27" s="3">
        <v>0.83194444444444449</v>
      </c>
      <c r="E27">
        <v>11.254605452815801</v>
      </c>
    </row>
    <row r="28" spans="1:5" x14ac:dyDescent="0.25">
      <c r="A28" s="2" t="s">
        <v>14</v>
      </c>
      <c r="B28" t="s">
        <v>8</v>
      </c>
      <c r="C28">
        <v>7</v>
      </c>
      <c r="D28" s="3">
        <v>0.85347222222222219</v>
      </c>
      <c r="E28">
        <v>64.778864281547996</v>
      </c>
    </row>
    <row r="29" spans="1:5" x14ac:dyDescent="0.25">
      <c r="A29" s="2" t="s">
        <v>14</v>
      </c>
      <c r="B29" t="s">
        <v>8</v>
      </c>
      <c r="C29">
        <v>8</v>
      </c>
      <c r="D29" s="3">
        <v>0.89444444444444449</v>
      </c>
      <c r="E29" t="s">
        <v>7</v>
      </c>
    </row>
    <row r="30" spans="1:5" x14ac:dyDescent="0.25">
      <c r="A30" s="2" t="s">
        <v>16</v>
      </c>
      <c r="B30" t="s">
        <v>4</v>
      </c>
      <c r="C30">
        <v>1</v>
      </c>
      <c r="D30" s="3">
        <v>0.73958333333333337</v>
      </c>
      <c r="E30">
        <v>0.73769859734630805</v>
      </c>
    </row>
    <row r="31" spans="1:5" x14ac:dyDescent="0.25">
      <c r="A31" s="2" t="s">
        <v>16</v>
      </c>
      <c r="B31" t="s">
        <v>4</v>
      </c>
      <c r="C31">
        <v>2</v>
      </c>
      <c r="D31" s="3">
        <v>0.78194444444444444</v>
      </c>
      <c r="E31">
        <v>2.20634456374574</v>
      </c>
    </row>
    <row r="32" spans="1:5" x14ac:dyDescent="0.25">
      <c r="A32" s="2" t="s">
        <v>16</v>
      </c>
      <c r="B32" t="s">
        <v>4</v>
      </c>
      <c r="C32">
        <v>3</v>
      </c>
      <c r="D32" s="3">
        <v>0.81736111111111109</v>
      </c>
      <c r="E32">
        <v>1.6264781373417401</v>
      </c>
    </row>
    <row r="33" spans="1:5" x14ac:dyDescent="0.25">
      <c r="A33" s="2" t="s">
        <v>16</v>
      </c>
      <c r="B33" t="s">
        <v>4</v>
      </c>
      <c r="C33">
        <v>4</v>
      </c>
      <c r="D33" s="3">
        <v>0.83194444444444449</v>
      </c>
      <c r="E33" t="s">
        <v>7</v>
      </c>
    </row>
    <row r="34" spans="1:5" x14ac:dyDescent="0.25">
      <c r="A34" s="2" t="s">
        <v>16</v>
      </c>
      <c r="B34" t="s">
        <v>4</v>
      </c>
      <c r="C34">
        <v>5</v>
      </c>
      <c r="D34" s="3">
        <v>0.86319444444444449</v>
      </c>
      <c r="E34">
        <v>3.9777495415616202</v>
      </c>
    </row>
    <row r="35" spans="1:5" x14ac:dyDescent="0.25">
      <c r="A35" s="2" t="s">
        <v>16</v>
      </c>
      <c r="B35" t="s">
        <v>4</v>
      </c>
      <c r="C35">
        <v>6</v>
      </c>
      <c r="D35" s="3">
        <v>0.90555555555555556</v>
      </c>
      <c r="E35" t="s">
        <v>7</v>
      </c>
    </row>
    <row r="36" spans="1:5" x14ac:dyDescent="0.25">
      <c r="A36" s="2" t="s">
        <v>16</v>
      </c>
      <c r="B36" t="s">
        <v>4</v>
      </c>
      <c r="C36">
        <v>7</v>
      </c>
      <c r="D36" s="3">
        <v>0.94861111111111107</v>
      </c>
      <c r="E36">
        <v>24.6864041439445</v>
      </c>
    </row>
    <row r="37" spans="1:5" x14ac:dyDescent="0.25">
      <c r="A37" s="2" t="s">
        <v>16</v>
      </c>
      <c r="B37" t="s">
        <v>5</v>
      </c>
      <c r="C37">
        <v>1</v>
      </c>
      <c r="D37" s="3">
        <v>0.78125</v>
      </c>
      <c r="E37">
        <v>1.41694449052098</v>
      </c>
    </row>
    <row r="38" spans="1:5" x14ac:dyDescent="0.25">
      <c r="A38" s="2" t="s">
        <v>16</v>
      </c>
      <c r="B38" t="s">
        <v>5</v>
      </c>
      <c r="C38">
        <v>2</v>
      </c>
      <c r="D38" s="3">
        <v>0.79791666666666672</v>
      </c>
      <c r="E38">
        <v>37.378678473167398</v>
      </c>
    </row>
    <row r="39" spans="1:5" x14ac:dyDescent="0.25">
      <c r="A39" s="2" t="s">
        <v>16</v>
      </c>
      <c r="B39" t="s">
        <v>5</v>
      </c>
      <c r="C39">
        <v>3</v>
      </c>
      <c r="D39" s="3">
        <v>0.8208333333333333</v>
      </c>
      <c r="E39">
        <v>3.0158825126654598</v>
      </c>
    </row>
    <row r="40" spans="1:5" x14ac:dyDescent="0.25">
      <c r="A40" s="2" t="s">
        <v>16</v>
      </c>
      <c r="B40" t="s">
        <v>5</v>
      </c>
      <c r="C40">
        <v>4</v>
      </c>
      <c r="D40" s="3">
        <v>0.84236111111111112</v>
      </c>
      <c r="E40">
        <v>3.0709395740460002</v>
      </c>
    </row>
    <row r="41" spans="1:5" x14ac:dyDescent="0.25">
      <c r="A41" s="2" t="s">
        <v>16</v>
      </c>
      <c r="B41" t="s">
        <v>5</v>
      </c>
      <c r="C41">
        <v>5</v>
      </c>
      <c r="D41" s="3">
        <v>0.86736111111111114</v>
      </c>
      <c r="E41">
        <v>8.7680269712257495</v>
      </c>
    </row>
    <row r="42" spans="1:5" x14ac:dyDescent="0.25">
      <c r="A42" s="2" t="s">
        <v>16</v>
      </c>
      <c r="B42" t="s">
        <v>5</v>
      </c>
      <c r="C42">
        <v>6</v>
      </c>
      <c r="D42" s="3">
        <v>0.90833333333333333</v>
      </c>
      <c r="E42" t="s">
        <v>7</v>
      </c>
    </row>
    <row r="43" spans="1:5" x14ac:dyDescent="0.25">
      <c r="A43" s="2" t="s">
        <v>16</v>
      </c>
      <c r="B43" t="s">
        <v>5</v>
      </c>
      <c r="C43">
        <v>7</v>
      </c>
      <c r="D43" s="3">
        <v>0.94861111111111107</v>
      </c>
      <c r="E43">
        <v>133.222137442301</v>
      </c>
    </row>
    <row r="44" spans="1:5" x14ac:dyDescent="0.25">
      <c r="A44" s="2" t="s">
        <v>16</v>
      </c>
      <c r="B44" t="s">
        <v>9</v>
      </c>
      <c r="C44">
        <v>1</v>
      </c>
      <c r="D44" s="3">
        <v>0.69027777777777777</v>
      </c>
      <c r="E44">
        <v>1.7340768317618549</v>
      </c>
    </row>
    <row r="45" spans="1:5" x14ac:dyDescent="0.25">
      <c r="A45" s="2" t="s">
        <v>16</v>
      </c>
      <c r="B45" t="s">
        <v>9</v>
      </c>
      <c r="C45">
        <v>2</v>
      </c>
      <c r="D45" s="3">
        <v>0.73055555555555551</v>
      </c>
      <c r="E45">
        <v>22.4511128979421</v>
      </c>
    </row>
    <row r="46" spans="1:5" x14ac:dyDescent="0.25">
      <c r="A46" s="2" t="s">
        <v>16</v>
      </c>
      <c r="B46" t="s">
        <v>9</v>
      </c>
      <c r="C46">
        <v>3</v>
      </c>
      <c r="D46" s="3">
        <v>0.77083333333333337</v>
      </c>
      <c r="E46">
        <f>([1]plate_1_results!F39+[1]plate_1_results!F40)/2</f>
        <v>600.82302697341254</v>
      </c>
    </row>
    <row r="47" spans="1:5" x14ac:dyDescent="0.25">
      <c r="A47" s="2" t="s">
        <v>16</v>
      </c>
      <c r="B47" t="s">
        <v>9</v>
      </c>
      <c r="C47">
        <v>4</v>
      </c>
      <c r="D47" s="3">
        <v>0.81319444444444444</v>
      </c>
      <c r="E47">
        <f>SUM([1]plate_1_results!F44+[1]plate_1_results!F45)/2</f>
        <v>11.8709478680366</v>
      </c>
    </row>
    <row r="48" spans="1:5" x14ac:dyDescent="0.25">
      <c r="A48" s="2" t="s">
        <v>16</v>
      </c>
      <c r="B48" t="s">
        <v>9</v>
      </c>
      <c r="C48">
        <v>5</v>
      </c>
      <c r="D48" s="3">
        <v>0.85416666666666663</v>
      </c>
      <c r="E48">
        <f>([1]plate_1_results!F49+[1]plate_1_results!F50)/2</f>
        <v>30.135191228225551</v>
      </c>
    </row>
    <row r="49" spans="1:5" x14ac:dyDescent="0.25">
      <c r="A49" s="2" t="s">
        <v>16</v>
      </c>
      <c r="B49" t="s">
        <v>9</v>
      </c>
      <c r="C49">
        <v>6</v>
      </c>
      <c r="D49" s="3">
        <v>0.89583333333333337</v>
      </c>
      <c r="E49">
        <f>([1]plate_1_results!F54+[1]plate_1_results!F55)/2</f>
        <v>122.47760149698769</v>
      </c>
    </row>
    <row r="50" spans="1:5" x14ac:dyDescent="0.25">
      <c r="A50" s="2" t="s">
        <v>16</v>
      </c>
      <c r="B50" t="s">
        <v>8</v>
      </c>
      <c r="C50">
        <v>1</v>
      </c>
      <c r="D50" s="3">
        <v>0.6875</v>
      </c>
      <c r="E50">
        <v>0.41919846039550201</v>
      </c>
    </row>
    <row r="51" spans="1:5" x14ac:dyDescent="0.25">
      <c r="A51" s="2" t="s">
        <v>16</v>
      </c>
      <c r="B51" t="s">
        <v>8</v>
      </c>
      <c r="C51">
        <v>2</v>
      </c>
      <c r="D51" s="3">
        <v>0.73263888888888884</v>
      </c>
      <c r="E51">
        <v>1.37575319082277</v>
      </c>
    </row>
    <row r="52" spans="1:5" x14ac:dyDescent="0.25">
      <c r="A52" s="2" t="s">
        <v>16</v>
      </c>
      <c r="B52" t="s">
        <v>8</v>
      </c>
      <c r="C52">
        <v>3</v>
      </c>
      <c r="D52" s="3">
        <v>0.76736111111111116</v>
      </c>
      <c r="E52">
        <v>0.54011231041673202</v>
      </c>
    </row>
    <row r="53" spans="1:5" x14ac:dyDescent="0.25">
      <c r="A53" s="2" t="s">
        <v>16</v>
      </c>
      <c r="B53" t="s">
        <v>8</v>
      </c>
      <c r="C53">
        <v>4</v>
      </c>
      <c r="D53" s="3">
        <v>0.78819444444444442</v>
      </c>
      <c r="E53">
        <v>0.89493097285004297</v>
      </c>
    </row>
    <row r="54" spans="1:5" x14ac:dyDescent="0.25">
      <c r="A54" s="2" t="s">
        <v>16</v>
      </c>
      <c r="B54" t="s">
        <v>8</v>
      </c>
      <c r="C54">
        <v>5</v>
      </c>
      <c r="D54" s="3">
        <v>0.8125</v>
      </c>
      <c r="E54">
        <v>1.7554128522476999</v>
      </c>
    </row>
    <row r="55" spans="1:5" x14ac:dyDescent="0.25">
      <c r="A55" s="2" t="s">
        <v>16</v>
      </c>
      <c r="B55" t="s">
        <v>8</v>
      </c>
      <c r="C55">
        <v>6</v>
      </c>
      <c r="D55" s="3">
        <v>0.83333333333333337</v>
      </c>
      <c r="E55">
        <v>9.2477548500389908</v>
      </c>
    </row>
    <row r="56" spans="1:5" x14ac:dyDescent="0.25">
      <c r="A56" s="2" t="s">
        <v>16</v>
      </c>
      <c r="B56" t="s">
        <v>8</v>
      </c>
      <c r="C56">
        <v>7</v>
      </c>
      <c r="D56" s="3">
        <v>0.85416666666666663</v>
      </c>
      <c r="E56" t="s">
        <v>7</v>
      </c>
    </row>
    <row r="57" spans="1:5" x14ac:dyDescent="0.25">
      <c r="A57" s="2" t="s">
        <v>16</v>
      </c>
      <c r="B57" t="s">
        <v>8</v>
      </c>
      <c r="C57">
        <v>8</v>
      </c>
      <c r="D57" s="3">
        <v>0.88888888888888884</v>
      </c>
      <c r="E57">
        <v>23.6262274803608</v>
      </c>
    </row>
    <row r="58" spans="1:5" x14ac:dyDescent="0.25">
      <c r="A58" s="2" t="s">
        <v>18</v>
      </c>
      <c r="B58" t="s">
        <v>4</v>
      </c>
      <c r="C58">
        <v>1</v>
      </c>
      <c r="D58" s="3">
        <v>0.73958333333333337</v>
      </c>
      <c r="E58">
        <v>30.012661997402301</v>
      </c>
    </row>
    <row r="59" spans="1:5" x14ac:dyDescent="0.25">
      <c r="A59" s="2" t="s">
        <v>18</v>
      </c>
      <c r="B59" t="s">
        <v>4</v>
      </c>
      <c r="C59">
        <v>2</v>
      </c>
      <c r="D59" s="3">
        <v>0.78194444444444444</v>
      </c>
      <c r="E59">
        <v>3.0709395740460002</v>
      </c>
    </row>
    <row r="60" spans="1:5" x14ac:dyDescent="0.25">
      <c r="A60" s="2" t="s">
        <v>18</v>
      </c>
      <c r="B60" t="s">
        <v>4</v>
      </c>
      <c r="C60">
        <v>3</v>
      </c>
      <c r="D60" s="3">
        <v>0.81527777777777777</v>
      </c>
      <c r="E60">
        <v>6.3701754993676296</v>
      </c>
    </row>
    <row r="61" spans="1:5" x14ac:dyDescent="0.25">
      <c r="A61" s="2" t="s">
        <v>18</v>
      </c>
      <c r="B61" t="s">
        <v>4</v>
      </c>
      <c r="C61">
        <v>4</v>
      </c>
      <c r="D61" s="3">
        <v>0.83194444444444449</v>
      </c>
      <c r="E61">
        <v>7.51341874672584</v>
      </c>
    </row>
    <row r="62" spans="1:5" x14ac:dyDescent="0.25">
      <c r="A62" s="2" t="s">
        <v>18</v>
      </c>
      <c r="B62" t="s">
        <v>4</v>
      </c>
      <c r="C62">
        <v>5</v>
      </c>
      <c r="D62" s="3">
        <v>0.86319444444444449</v>
      </c>
      <c r="E62">
        <v>73.581147893185502</v>
      </c>
    </row>
    <row r="63" spans="1:5" x14ac:dyDescent="0.25">
      <c r="A63" s="2" t="s">
        <v>18</v>
      </c>
      <c r="B63" t="s">
        <v>4</v>
      </c>
      <c r="C63">
        <v>6</v>
      </c>
      <c r="D63" s="3">
        <v>0.90555555555555556</v>
      </c>
      <c r="E63" t="s">
        <v>7</v>
      </c>
    </row>
    <row r="64" spans="1:5" x14ac:dyDescent="0.25">
      <c r="A64" s="2" t="s">
        <v>18</v>
      </c>
      <c r="B64" t="s">
        <v>4</v>
      </c>
      <c r="C64">
        <v>7</v>
      </c>
      <c r="D64" s="3">
        <v>0.94861111111111107</v>
      </c>
      <c r="E64" t="s">
        <v>7</v>
      </c>
    </row>
    <row r="65" spans="1:5" x14ac:dyDescent="0.25">
      <c r="A65" s="2" t="s">
        <v>18</v>
      </c>
      <c r="B65" t="s">
        <v>5</v>
      </c>
      <c r="C65">
        <v>1</v>
      </c>
      <c r="D65" s="3">
        <v>0.78125</v>
      </c>
      <c r="E65">
        <v>0.973800857052189</v>
      </c>
    </row>
    <row r="66" spans="1:5" x14ac:dyDescent="0.25">
      <c r="A66" s="2" t="s">
        <v>18</v>
      </c>
      <c r="B66" t="s">
        <v>5</v>
      </c>
      <c r="C66">
        <v>2</v>
      </c>
      <c r="D66" s="3">
        <v>0.79791666666666672</v>
      </c>
      <c r="E66">
        <v>9.5879705270799196</v>
      </c>
    </row>
    <row r="67" spans="1:5" x14ac:dyDescent="0.25">
      <c r="A67" s="2" t="s">
        <v>18</v>
      </c>
      <c r="B67" t="s">
        <v>5</v>
      </c>
      <c r="C67">
        <v>3</v>
      </c>
      <c r="D67" s="3">
        <v>0.82152777777777775</v>
      </c>
      <c r="E67">
        <v>1.2940044900743899</v>
      </c>
    </row>
    <row r="68" spans="1:5" x14ac:dyDescent="0.25">
      <c r="A68" s="2" t="s">
        <v>18</v>
      </c>
      <c r="B68" t="s">
        <v>5</v>
      </c>
      <c r="C68">
        <v>4</v>
      </c>
      <c r="D68" s="3">
        <v>0.84236111111111112</v>
      </c>
      <c r="E68">
        <v>10.1702936457941</v>
      </c>
    </row>
    <row r="69" spans="1:5" x14ac:dyDescent="0.25">
      <c r="A69" s="2" t="s">
        <v>18</v>
      </c>
      <c r="B69" t="s">
        <v>5</v>
      </c>
      <c r="C69">
        <v>5</v>
      </c>
      <c r="D69" s="3">
        <v>0.86736111111111114</v>
      </c>
      <c r="E69">
        <v>19.830836075215299</v>
      </c>
    </row>
    <row r="70" spans="1:5" x14ac:dyDescent="0.25">
      <c r="A70" s="2" t="s">
        <v>18</v>
      </c>
      <c r="B70" t="s">
        <v>5</v>
      </c>
      <c r="C70">
        <v>6</v>
      </c>
      <c r="D70" s="3">
        <v>0.90833333333333333</v>
      </c>
      <c r="E70">
        <v>29.525937192092801</v>
      </c>
    </row>
    <row r="71" spans="1:5" x14ac:dyDescent="0.25">
      <c r="A71" s="2" t="s">
        <v>18</v>
      </c>
      <c r="B71" t="s">
        <v>5</v>
      </c>
      <c r="C71">
        <v>7</v>
      </c>
      <c r="D71" s="3">
        <v>0.94861111111111107</v>
      </c>
      <c r="E71" t="s">
        <v>7</v>
      </c>
    </row>
    <row r="72" spans="1:5" x14ac:dyDescent="0.25">
      <c r="B72" t="s">
        <v>10</v>
      </c>
      <c r="E72" t="s">
        <v>7</v>
      </c>
    </row>
    <row r="73" spans="1:5" x14ac:dyDescent="0.25">
      <c r="B73" t="s">
        <v>11</v>
      </c>
      <c r="E73">
        <f>([1]plate_1_results!F89+[1]plate_1_results!F90)/2</f>
        <v>18.3789522706914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FF4C8-6F42-4BE5-9F74-3E209F26C582}">
  <dimension ref="A1:E71"/>
  <sheetViews>
    <sheetView topLeftCell="A61" zoomScale="91" workbookViewId="0">
      <selection activeCell="D82" sqref="D82"/>
    </sheetView>
  </sheetViews>
  <sheetFormatPr defaultRowHeight="15" x14ac:dyDescent="0.25"/>
  <cols>
    <col min="2" max="2" width="28.5703125" customWidth="1"/>
    <col min="3" max="3" width="23.28515625" customWidth="1"/>
    <col min="4" max="4" width="27.7109375" customWidth="1"/>
    <col min="5" max="5" width="39.5703125" customWidth="1"/>
  </cols>
  <sheetData>
    <row r="1" spans="1:5" x14ac:dyDescent="0.25">
      <c r="A1" t="s">
        <v>0</v>
      </c>
      <c r="B1" s="1" t="s">
        <v>3</v>
      </c>
      <c r="C1" s="1" t="s">
        <v>1</v>
      </c>
      <c r="D1" s="1" t="s">
        <v>2</v>
      </c>
      <c r="E1" s="1" t="s">
        <v>6</v>
      </c>
    </row>
    <row r="2" spans="1:5" x14ac:dyDescent="0.25">
      <c r="A2" s="4" t="s">
        <v>13</v>
      </c>
      <c r="B2" t="s">
        <v>4</v>
      </c>
      <c r="C2">
        <v>1</v>
      </c>
      <c r="D2" s="3">
        <v>0.76388888888888884</v>
      </c>
      <c r="E2">
        <v>9.5931677728268099</v>
      </c>
    </row>
    <row r="3" spans="1:5" x14ac:dyDescent="0.25">
      <c r="A3" s="4" t="s">
        <v>13</v>
      </c>
      <c r="B3" t="s">
        <v>4</v>
      </c>
      <c r="C3">
        <v>2</v>
      </c>
      <c r="D3" s="3">
        <v>0.7895833333333333</v>
      </c>
      <c r="E3">
        <v>4.9513068493631804</v>
      </c>
    </row>
    <row r="4" spans="1:5" x14ac:dyDescent="0.25">
      <c r="A4" s="4" t="s">
        <v>13</v>
      </c>
      <c r="B4" t="s">
        <v>4</v>
      </c>
      <c r="C4">
        <v>3</v>
      </c>
      <c r="D4" s="3">
        <v>0.80555555555555558</v>
      </c>
      <c r="E4">
        <v>5.8986243905720102</v>
      </c>
    </row>
    <row r="5" spans="1:5" x14ac:dyDescent="0.25">
      <c r="A5" s="4" t="s">
        <v>13</v>
      </c>
      <c r="B5" t="s">
        <v>4</v>
      </c>
      <c r="C5">
        <v>4</v>
      </c>
      <c r="D5" s="3">
        <v>0.8256944444444444</v>
      </c>
      <c r="E5" t="s">
        <v>7</v>
      </c>
    </row>
    <row r="6" spans="1:5" x14ac:dyDescent="0.25">
      <c r="A6" s="4" t="s">
        <v>13</v>
      </c>
      <c r="B6" t="s">
        <v>4</v>
      </c>
      <c r="C6">
        <v>5</v>
      </c>
      <c r="D6" s="3">
        <v>0.86944444444444446</v>
      </c>
      <c r="E6">
        <v>5.24758084841522</v>
      </c>
    </row>
    <row r="7" spans="1:5" x14ac:dyDescent="0.25">
      <c r="A7" s="4" t="s">
        <v>13</v>
      </c>
      <c r="B7" t="s">
        <v>4</v>
      </c>
      <c r="C7">
        <v>6</v>
      </c>
      <c r="D7" s="3">
        <v>0.85624999999999996</v>
      </c>
      <c r="E7">
        <v>8.7028855866456798</v>
      </c>
    </row>
    <row r="8" spans="1:5" x14ac:dyDescent="0.25">
      <c r="A8" s="4" t="s">
        <v>13</v>
      </c>
      <c r="B8" t="s">
        <v>4</v>
      </c>
      <c r="C8">
        <v>7</v>
      </c>
      <c r="D8" s="3">
        <v>0.8979166666666667</v>
      </c>
      <c r="E8">
        <v>12.0352661489704</v>
      </c>
    </row>
    <row r="9" spans="1:5" x14ac:dyDescent="0.25">
      <c r="A9" s="4" t="s">
        <v>13</v>
      </c>
      <c r="B9" t="s">
        <v>5</v>
      </c>
      <c r="C9">
        <v>1</v>
      </c>
      <c r="D9" s="3">
        <v>0.74583333333333335</v>
      </c>
      <c r="E9">
        <v>6.2590294519103598</v>
      </c>
    </row>
    <row r="10" spans="1:5" x14ac:dyDescent="0.25">
      <c r="A10" s="4" t="s">
        <v>13</v>
      </c>
      <c r="B10" t="s">
        <v>5</v>
      </c>
      <c r="C10">
        <v>2</v>
      </c>
      <c r="D10" s="3">
        <v>0.78402777777777777</v>
      </c>
      <c r="E10">
        <v>7.2920987492872698</v>
      </c>
    </row>
    <row r="11" spans="1:5" x14ac:dyDescent="0.25">
      <c r="A11" s="4" t="s">
        <v>13</v>
      </c>
      <c r="B11" t="s">
        <v>5</v>
      </c>
      <c r="C11">
        <v>3</v>
      </c>
      <c r="D11" s="3">
        <v>0.81597222222222221</v>
      </c>
      <c r="E11">
        <v>6.95954199907702</v>
      </c>
    </row>
    <row r="12" spans="1:5" x14ac:dyDescent="0.25">
      <c r="A12" s="4" t="s">
        <v>13</v>
      </c>
      <c r="B12" t="s">
        <v>5</v>
      </c>
      <c r="C12">
        <v>4</v>
      </c>
      <c r="D12" s="3">
        <v>0.83333333333333337</v>
      </c>
      <c r="E12">
        <v>11.8537466829357</v>
      </c>
    </row>
    <row r="13" spans="1:5" x14ac:dyDescent="0.25">
      <c r="A13" s="4" t="s">
        <v>13</v>
      </c>
      <c r="B13" t="s">
        <v>5</v>
      </c>
      <c r="C13">
        <v>5</v>
      </c>
      <c r="D13" s="3">
        <v>0.86458333333333337</v>
      </c>
      <c r="E13">
        <v>7.2920987492872698</v>
      </c>
    </row>
    <row r="14" spans="1:5" x14ac:dyDescent="0.25">
      <c r="A14" s="4" t="s">
        <v>13</v>
      </c>
      <c r="B14" t="s">
        <v>5</v>
      </c>
      <c r="C14">
        <v>6</v>
      </c>
      <c r="D14" s="3">
        <v>0.90972222222222221</v>
      </c>
      <c r="E14">
        <v>12.9973012594695</v>
      </c>
    </row>
    <row r="15" spans="1:5" x14ac:dyDescent="0.25">
      <c r="A15" s="4" t="s">
        <v>13</v>
      </c>
      <c r="B15" t="s">
        <v>5</v>
      </c>
      <c r="C15">
        <v>7</v>
      </c>
      <c r="D15" s="3">
        <v>0.94166666666666665</v>
      </c>
      <c r="E15">
        <v>24.9587798828986</v>
      </c>
    </row>
    <row r="16" spans="1:5" x14ac:dyDescent="0.25">
      <c r="A16" s="2" t="s">
        <v>15</v>
      </c>
      <c r="B16" t="s">
        <v>9</v>
      </c>
      <c r="C16">
        <v>1</v>
      </c>
      <c r="D16" s="3">
        <v>0.69027777777777777</v>
      </c>
      <c r="E16">
        <v>2.8386274142221302</v>
      </c>
    </row>
    <row r="17" spans="1:5" x14ac:dyDescent="0.25">
      <c r="A17" s="2" t="s">
        <v>15</v>
      </c>
      <c r="B17" t="s">
        <v>9</v>
      </c>
      <c r="C17">
        <v>2</v>
      </c>
      <c r="D17" s="3">
        <v>0.73124999999999996</v>
      </c>
      <c r="E17">
        <v>4.2157249607231302</v>
      </c>
    </row>
    <row r="18" spans="1:5" x14ac:dyDescent="0.25">
      <c r="A18" s="2" t="s">
        <v>15</v>
      </c>
      <c r="B18" t="s">
        <v>9</v>
      </c>
      <c r="C18">
        <v>3</v>
      </c>
      <c r="D18" s="3">
        <v>0.77222222222222225</v>
      </c>
      <c r="E18">
        <v>5.0237542616692101</v>
      </c>
    </row>
    <row r="19" spans="1:5" x14ac:dyDescent="0.25">
      <c r="A19" s="2" t="s">
        <v>15</v>
      </c>
      <c r="B19" t="s">
        <v>9</v>
      </c>
      <c r="C19">
        <v>4</v>
      </c>
      <c r="D19" s="3">
        <v>0.81458333333333333</v>
      </c>
      <c r="E19">
        <v>4.4712210206880396</v>
      </c>
    </row>
    <row r="20" spans="1:5" x14ac:dyDescent="0.25">
      <c r="A20" s="2" t="s">
        <v>15</v>
      </c>
      <c r="B20" t="s">
        <v>9</v>
      </c>
      <c r="C20">
        <v>5</v>
      </c>
      <c r="D20" s="3">
        <v>0.85486111111111107</v>
      </c>
      <c r="E20">
        <v>9.5756510579072707</v>
      </c>
    </row>
    <row r="21" spans="1:5" x14ac:dyDescent="0.25">
      <c r="A21" s="2" t="s">
        <v>15</v>
      </c>
      <c r="B21" t="s">
        <v>9</v>
      </c>
      <c r="C21">
        <v>6</v>
      </c>
      <c r="D21" s="3">
        <v>0.89652777777777781</v>
      </c>
      <c r="E21">
        <v>11.1074343755489</v>
      </c>
    </row>
    <row r="22" spans="1:5" x14ac:dyDescent="0.25">
      <c r="A22" s="2" t="s">
        <v>15</v>
      </c>
      <c r="B22" t="s">
        <v>8</v>
      </c>
      <c r="C22">
        <v>1</v>
      </c>
      <c r="D22" s="3">
        <v>0.7006944444444444</v>
      </c>
      <c r="E22">
        <v>1.98821038885331</v>
      </c>
    </row>
    <row r="23" spans="1:5" x14ac:dyDescent="0.25">
      <c r="A23" s="2" t="s">
        <v>15</v>
      </c>
      <c r="B23" t="s">
        <v>8</v>
      </c>
      <c r="C23">
        <v>2</v>
      </c>
      <c r="D23" s="3">
        <v>0.7270833333333333</v>
      </c>
      <c r="E23">
        <v>2.4048724960803098</v>
      </c>
    </row>
    <row r="24" spans="1:5" x14ac:dyDescent="0.25">
      <c r="A24" s="2" t="s">
        <v>15</v>
      </c>
      <c r="B24" t="s">
        <v>8</v>
      </c>
      <c r="C24">
        <v>3</v>
      </c>
      <c r="D24" s="3">
        <v>0.77083333333333337</v>
      </c>
      <c r="E24">
        <v>2.6431241058158399</v>
      </c>
    </row>
    <row r="25" spans="1:5" x14ac:dyDescent="0.25">
      <c r="A25" s="2" t="s">
        <v>15</v>
      </c>
      <c r="B25" t="s">
        <v>8</v>
      </c>
      <c r="C25">
        <v>4</v>
      </c>
      <c r="D25" s="3">
        <v>0.78888888888888886</v>
      </c>
      <c r="E25">
        <v>2.0339715402120202</v>
      </c>
    </row>
    <row r="26" spans="1:5" x14ac:dyDescent="0.25">
      <c r="A26" s="2" t="s">
        <v>15</v>
      </c>
      <c r="B26" t="s">
        <v>8</v>
      </c>
      <c r="C26">
        <v>5</v>
      </c>
      <c r="D26" s="3">
        <v>0.81319444444444444</v>
      </c>
      <c r="E26">
        <v>2.4048724960803098</v>
      </c>
    </row>
    <row r="27" spans="1:5" x14ac:dyDescent="0.25">
      <c r="A27" s="2" t="s">
        <v>15</v>
      </c>
      <c r="B27" t="s">
        <v>8</v>
      </c>
      <c r="C27">
        <v>6</v>
      </c>
      <c r="D27" s="3">
        <v>0.83194444444444449</v>
      </c>
      <c r="E27">
        <v>4.9513068493631804</v>
      </c>
    </row>
    <row r="28" spans="1:5" x14ac:dyDescent="0.25">
      <c r="A28" s="2" t="s">
        <v>15</v>
      </c>
      <c r="B28" t="s">
        <v>8</v>
      </c>
      <c r="C28">
        <v>7</v>
      </c>
      <c r="D28" s="3">
        <v>0.85347222222222219</v>
      </c>
      <c r="E28">
        <v>7.7717228069125204</v>
      </c>
    </row>
    <row r="29" spans="1:5" x14ac:dyDescent="0.25">
      <c r="A29" s="2" t="s">
        <v>15</v>
      </c>
      <c r="B29" t="s">
        <v>8</v>
      </c>
      <c r="C29">
        <v>8</v>
      </c>
      <c r="D29" s="3">
        <v>0.89444444444444449</v>
      </c>
      <c r="E29" t="s">
        <v>7</v>
      </c>
    </row>
    <row r="30" spans="1:5" x14ac:dyDescent="0.25">
      <c r="A30" s="4" t="s">
        <v>17</v>
      </c>
      <c r="B30" t="s">
        <v>4</v>
      </c>
      <c r="C30">
        <v>1</v>
      </c>
      <c r="D30" s="3">
        <v>0.73958333333333337</v>
      </c>
      <c r="E30">
        <v>3.7961577907540902</v>
      </c>
    </row>
    <row r="31" spans="1:5" x14ac:dyDescent="0.25">
      <c r="A31" s="4" t="s">
        <v>17</v>
      </c>
      <c r="B31" t="s">
        <v>4</v>
      </c>
      <c r="C31">
        <v>2</v>
      </c>
      <c r="D31" s="3">
        <v>0.78194444444444444</v>
      </c>
      <c r="E31">
        <v>2.7892915666690201</v>
      </c>
    </row>
    <row r="32" spans="1:5" x14ac:dyDescent="0.25">
      <c r="A32" s="4" t="s">
        <v>17</v>
      </c>
      <c r="B32" t="s">
        <v>4</v>
      </c>
      <c r="C32">
        <v>3</v>
      </c>
      <c r="D32" s="3">
        <v>0.81527777777777777</v>
      </c>
      <c r="E32">
        <v>1.4403981055650401</v>
      </c>
    </row>
    <row r="33" spans="1:5" x14ac:dyDescent="0.25">
      <c r="A33" s="4" t="s">
        <v>17</v>
      </c>
      <c r="B33" t="s">
        <v>4</v>
      </c>
      <c r="C33">
        <v>4</v>
      </c>
      <c r="D33" s="3">
        <v>0.83194444444444449</v>
      </c>
      <c r="E33">
        <v>1.89692338090181</v>
      </c>
    </row>
    <row r="34" spans="1:5" x14ac:dyDescent="0.25">
      <c r="A34" s="4" t="s">
        <v>17</v>
      </c>
      <c r="B34" t="s">
        <v>4</v>
      </c>
      <c r="C34">
        <v>5</v>
      </c>
      <c r="D34" s="3">
        <v>0.86319444444444449</v>
      </c>
      <c r="E34">
        <v>8.0291137475197907</v>
      </c>
    </row>
    <row r="35" spans="1:5" x14ac:dyDescent="0.25">
      <c r="A35" s="4" t="s">
        <v>17</v>
      </c>
      <c r="B35" t="s">
        <v>4</v>
      </c>
      <c r="C35">
        <v>6</v>
      </c>
      <c r="D35" s="3">
        <v>0.90555555555555556</v>
      </c>
      <c r="E35">
        <v>46.548028789170303</v>
      </c>
    </row>
    <row r="36" spans="1:5" x14ac:dyDescent="0.25">
      <c r="A36" s="4" t="s">
        <v>17</v>
      </c>
      <c r="B36" t="s">
        <v>4</v>
      </c>
      <c r="C36">
        <v>7</v>
      </c>
      <c r="D36" s="3">
        <v>0.94861111111111107</v>
      </c>
      <c r="E36">
        <v>28.333140763123399</v>
      </c>
    </row>
    <row r="37" spans="1:5" x14ac:dyDescent="0.25">
      <c r="A37" s="4" t="s">
        <v>17</v>
      </c>
      <c r="B37" t="s">
        <v>5</v>
      </c>
      <c r="C37">
        <v>1</v>
      </c>
      <c r="D37" s="3">
        <v>0.78125</v>
      </c>
      <c r="E37">
        <v>8.1626650708642892</v>
      </c>
    </row>
    <row r="38" spans="1:5" x14ac:dyDescent="0.25">
      <c r="A38" s="4" t="s">
        <v>17</v>
      </c>
      <c r="B38" t="s">
        <v>5</v>
      </c>
      <c r="C38">
        <v>2</v>
      </c>
      <c r="D38" s="3">
        <v>0.79791666666666672</v>
      </c>
      <c r="E38">
        <v>4.4712210206880396</v>
      </c>
    </row>
    <row r="39" spans="1:5" x14ac:dyDescent="0.25">
      <c r="A39" s="4" t="s">
        <v>17</v>
      </c>
      <c r="B39" t="s">
        <v>5</v>
      </c>
      <c r="C39">
        <v>3</v>
      </c>
      <c r="D39" s="3">
        <v>0.8208333333333333</v>
      </c>
      <c r="E39">
        <v>329.95282674954399</v>
      </c>
    </row>
    <row r="40" spans="1:5" x14ac:dyDescent="0.25">
      <c r="A40" s="4" t="s">
        <v>17</v>
      </c>
      <c r="B40" t="s">
        <v>5</v>
      </c>
      <c r="C40">
        <v>4</v>
      </c>
      <c r="D40" s="3">
        <v>0.84236111111111112</v>
      </c>
      <c r="E40" t="s">
        <v>7</v>
      </c>
    </row>
    <row r="41" spans="1:5" x14ac:dyDescent="0.25">
      <c r="A41" s="4" t="s">
        <v>17</v>
      </c>
      <c r="B41" t="s">
        <v>5</v>
      </c>
      <c r="C41">
        <v>5</v>
      </c>
      <c r="D41" s="3">
        <v>0.86736111111111114</v>
      </c>
      <c r="E41" t="s">
        <v>7</v>
      </c>
    </row>
    <row r="42" spans="1:5" x14ac:dyDescent="0.25">
      <c r="A42" s="4" t="s">
        <v>17</v>
      </c>
      <c r="B42" t="s">
        <v>5</v>
      </c>
      <c r="C42">
        <v>6</v>
      </c>
      <c r="D42" s="3">
        <v>0.90833333333333333</v>
      </c>
      <c r="E42">
        <v>18.028457675512701</v>
      </c>
    </row>
    <row r="43" spans="1:5" x14ac:dyDescent="0.25">
      <c r="A43" s="4" t="s">
        <v>17</v>
      </c>
      <c r="B43" t="s">
        <v>5</v>
      </c>
      <c r="C43">
        <v>7</v>
      </c>
      <c r="D43" s="3">
        <v>0.94861111111111107</v>
      </c>
      <c r="E43" t="s">
        <v>7</v>
      </c>
    </row>
    <row r="44" spans="1:5" x14ac:dyDescent="0.25">
      <c r="A44" s="4" t="s">
        <v>17</v>
      </c>
      <c r="B44" t="s">
        <v>9</v>
      </c>
      <c r="C44">
        <v>1</v>
      </c>
      <c r="D44" s="3">
        <v>0.69027777777777777</v>
      </c>
      <c r="E44" t="s">
        <v>7</v>
      </c>
    </row>
    <row r="45" spans="1:5" x14ac:dyDescent="0.25">
      <c r="A45" s="4" t="s">
        <v>17</v>
      </c>
      <c r="B45" t="s">
        <v>9</v>
      </c>
      <c r="C45">
        <v>2</v>
      </c>
      <c r="D45" s="3">
        <v>0.73055555555555551</v>
      </c>
      <c r="E45" t="s">
        <v>7</v>
      </c>
    </row>
    <row r="46" spans="1:5" x14ac:dyDescent="0.25">
      <c r="A46" s="4" t="s">
        <v>17</v>
      </c>
      <c r="B46" t="s">
        <v>9</v>
      </c>
      <c r="C46">
        <v>3</v>
      </c>
      <c r="D46" s="3">
        <v>0.77083333333333337</v>
      </c>
      <c r="E46">
        <v>3.1939126816975301</v>
      </c>
    </row>
    <row r="47" spans="1:5" x14ac:dyDescent="0.25">
      <c r="A47" s="4" t="s">
        <v>17</v>
      </c>
      <c r="B47" t="s">
        <v>9</v>
      </c>
      <c r="C47">
        <v>4</v>
      </c>
      <c r="D47" s="3">
        <v>0.81319444444444444</v>
      </c>
      <c r="E47" t="s">
        <v>7</v>
      </c>
    </row>
    <row r="48" spans="1:5" x14ac:dyDescent="0.25">
      <c r="A48" s="4" t="s">
        <v>17</v>
      </c>
      <c r="B48" t="s">
        <v>9</v>
      </c>
      <c r="C48">
        <v>5</v>
      </c>
      <c r="D48" s="3">
        <v>0.85416666666666663</v>
      </c>
      <c r="E48" t="s">
        <v>7</v>
      </c>
    </row>
    <row r="49" spans="1:5" x14ac:dyDescent="0.25">
      <c r="A49" s="4" t="s">
        <v>17</v>
      </c>
      <c r="B49" t="s">
        <v>9</v>
      </c>
      <c r="C49">
        <v>6</v>
      </c>
      <c r="D49" s="3">
        <v>0.89583333333333337</v>
      </c>
      <c r="E49" t="s">
        <v>7</v>
      </c>
    </row>
    <row r="50" spans="1:5" x14ac:dyDescent="0.25">
      <c r="A50" s="4" t="s">
        <v>17</v>
      </c>
      <c r="B50" t="s">
        <v>8</v>
      </c>
      <c r="C50">
        <v>1</v>
      </c>
      <c r="D50" s="3">
        <v>0.6875</v>
      </c>
      <c r="E50">
        <v>1.1592800714160401</v>
      </c>
    </row>
    <row r="51" spans="1:5" x14ac:dyDescent="0.25">
      <c r="A51" s="4" t="s">
        <v>17</v>
      </c>
      <c r="B51" t="s">
        <v>8</v>
      </c>
      <c r="C51">
        <v>2</v>
      </c>
      <c r="D51" s="3">
        <v>0.73263888888888884</v>
      </c>
      <c r="E51">
        <v>1.4403981055650401</v>
      </c>
    </row>
    <row r="52" spans="1:5" x14ac:dyDescent="0.25">
      <c r="A52" s="4" t="s">
        <v>17</v>
      </c>
      <c r="B52" t="s">
        <v>8</v>
      </c>
      <c r="C52">
        <v>3</v>
      </c>
      <c r="D52" s="3">
        <v>0.76736111111111116</v>
      </c>
      <c r="E52" t="s">
        <v>7</v>
      </c>
    </row>
    <row r="53" spans="1:5" x14ac:dyDescent="0.25">
      <c r="A53" s="4" t="s">
        <v>17</v>
      </c>
      <c r="B53" t="s">
        <v>8</v>
      </c>
      <c r="C53">
        <v>4</v>
      </c>
      <c r="D53" s="3">
        <v>0.78819444444444442</v>
      </c>
      <c r="E53">
        <v>11.7775105674583</v>
      </c>
    </row>
    <row r="54" spans="1:5" x14ac:dyDescent="0.25">
      <c r="A54" s="4" t="s">
        <v>17</v>
      </c>
      <c r="B54" t="s">
        <v>8</v>
      </c>
      <c r="C54">
        <v>5</v>
      </c>
      <c r="D54" s="3">
        <v>0.8125</v>
      </c>
      <c r="E54">
        <v>69.625401405660796</v>
      </c>
    </row>
    <row r="55" spans="1:5" x14ac:dyDescent="0.25">
      <c r="A55" s="4" t="s">
        <v>17</v>
      </c>
      <c r="B55" t="s">
        <v>8</v>
      </c>
      <c r="C55">
        <v>6</v>
      </c>
      <c r="D55" s="3">
        <v>0.83333333333333337</v>
      </c>
      <c r="E55">
        <v>7.4079118012217604</v>
      </c>
    </row>
    <row r="56" spans="1:5" x14ac:dyDescent="0.25">
      <c r="A56" s="4" t="s">
        <v>17</v>
      </c>
      <c r="B56" t="s">
        <v>8</v>
      </c>
      <c r="C56">
        <v>7</v>
      </c>
      <c r="D56" s="3">
        <v>0.85416666666666663</v>
      </c>
      <c r="E56">
        <v>11.1529654289989</v>
      </c>
    </row>
    <row r="57" spans="1:5" x14ac:dyDescent="0.25">
      <c r="A57" s="4" t="s">
        <v>17</v>
      </c>
      <c r="B57" t="s">
        <v>8</v>
      </c>
      <c r="C57">
        <v>8</v>
      </c>
      <c r="D57" s="3">
        <v>0.88888888888888884</v>
      </c>
      <c r="E57">
        <v>11.1074343755489</v>
      </c>
    </row>
    <row r="58" spans="1:5" x14ac:dyDescent="0.25">
      <c r="A58" s="2" t="s">
        <v>18</v>
      </c>
      <c r="B58" t="s">
        <v>9</v>
      </c>
      <c r="C58">
        <v>1</v>
      </c>
      <c r="D58" s="3">
        <v>0.69027777777777777</v>
      </c>
      <c r="E58">
        <v>47.965970863792727</v>
      </c>
    </row>
    <row r="59" spans="1:5" x14ac:dyDescent="0.25">
      <c r="A59" s="2" t="s">
        <v>18</v>
      </c>
      <c r="B59" t="s">
        <v>9</v>
      </c>
      <c r="C59">
        <v>2</v>
      </c>
      <c r="D59" s="3">
        <v>0.73055555555555551</v>
      </c>
      <c r="E59">
        <f>([2]plate_2_results!F58+[2]plate_2_results!F59)/2</f>
        <v>1.966120141315745</v>
      </c>
    </row>
    <row r="60" spans="1:5" x14ac:dyDescent="0.25">
      <c r="A60" s="2" t="s">
        <v>18</v>
      </c>
      <c r="B60" t="s">
        <v>9</v>
      </c>
      <c r="C60">
        <v>3</v>
      </c>
      <c r="D60" s="3">
        <v>0.77083333333333337</v>
      </c>
      <c r="E60">
        <f>([2]plate_2_results!F61+[2]plate_2_results!F62)/2</f>
        <v>3.9448019665927951</v>
      </c>
    </row>
    <row r="61" spans="1:5" x14ac:dyDescent="0.25">
      <c r="A61" s="2" t="s">
        <v>18</v>
      </c>
      <c r="B61" t="s">
        <v>9</v>
      </c>
      <c r="C61">
        <v>4</v>
      </c>
      <c r="D61" s="3">
        <v>0.81319444444444444</v>
      </c>
      <c r="E61">
        <f>([2]plate_2_results!F64+[2]plate_2_results!F65)/2</f>
        <v>5.686076783753605</v>
      </c>
    </row>
    <row r="62" spans="1:5" x14ac:dyDescent="0.25">
      <c r="A62" s="2" t="s">
        <v>18</v>
      </c>
      <c r="B62" t="s">
        <v>9</v>
      </c>
      <c r="C62">
        <v>5</v>
      </c>
      <c r="D62" s="3">
        <v>0.85416666666666663</v>
      </c>
      <c r="E62">
        <f>([2]plate_2_results!F67+[2]plate_2_results!F68)/2</f>
        <v>121.88748611010365</v>
      </c>
    </row>
    <row r="63" spans="1:5" x14ac:dyDescent="0.25">
      <c r="A63" s="2" t="s">
        <v>18</v>
      </c>
      <c r="B63" t="s">
        <v>9</v>
      </c>
      <c r="C63">
        <v>6</v>
      </c>
      <c r="D63" s="3">
        <v>0.89583333333333337</v>
      </c>
      <c r="E63" t="s">
        <v>7</v>
      </c>
    </row>
    <row r="64" spans="1:5" x14ac:dyDescent="0.25">
      <c r="A64" s="2" t="s">
        <v>18</v>
      </c>
      <c r="B64" t="s">
        <v>8</v>
      </c>
      <c r="C64">
        <v>1</v>
      </c>
      <c r="D64" s="3">
        <v>0.6875</v>
      </c>
      <c r="E64">
        <v>20.3246460672753</v>
      </c>
    </row>
    <row r="65" spans="1:5" x14ac:dyDescent="0.25">
      <c r="A65" s="2" t="s">
        <v>18</v>
      </c>
      <c r="B65" t="s">
        <v>8</v>
      </c>
      <c r="C65">
        <v>2</v>
      </c>
      <c r="D65" s="3">
        <v>0.73263888888888884</v>
      </c>
      <c r="E65">
        <v>2.7892915666690201</v>
      </c>
    </row>
    <row r="66" spans="1:5" x14ac:dyDescent="0.25">
      <c r="A66" s="2" t="s">
        <v>18</v>
      </c>
      <c r="B66" t="s">
        <v>8</v>
      </c>
      <c r="C66">
        <v>3</v>
      </c>
      <c r="D66" s="3">
        <v>0.76736111111111116</v>
      </c>
      <c r="E66">
        <v>1.85136445193984</v>
      </c>
    </row>
    <row r="67" spans="1:5" x14ac:dyDescent="0.25">
      <c r="A67" s="2" t="s">
        <v>18</v>
      </c>
      <c r="B67" t="s">
        <v>8</v>
      </c>
      <c r="C67">
        <v>4</v>
      </c>
      <c r="D67" s="3">
        <v>0.78819444444444442</v>
      </c>
      <c r="E67">
        <v>3.6256808281774302</v>
      </c>
    </row>
    <row r="68" spans="1:5" x14ac:dyDescent="0.25">
      <c r="A68" s="2" t="s">
        <v>18</v>
      </c>
      <c r="B68" t="s">
        <v>8</v>
      </c>
      <c r="C68">
        <v>5</v>
      </c>
      <c r="D68" s="3">
        <v>0.8125</v>
      </c>
      <c r="E68">
        <v>5.5624927936428197</v>
      </c>
    </row>
    <row r="69" spans="1:5" x14ac:dyDescent="0.25">
      <c r="A69" s="2" t="s">
        <v>18</v>
      </c>
      <c r="B69" t="s">
        <v>8</v>
      </c>
      <c r="C69">
        <v>6</v>
      </c>
      <c r="D69" s="3">
        <v>0.83333333333333337</v>
      </c>
      <c r="E69">
        <v>17.5664471083081</v>
      </c>
    </row>
    <row r="70" spans="1:5" x14ac:dyDescent="0.25">
      <c r="A70" s="2" t="s">
        <v>18</v>
      </c>
      <c r="B70" t="s">
        <v>8</v>
      </c>
      <c r="C70">
        <v>7</v>
      </c>
      <c r="D70" s="3">
        <v>0.85416666666666663</v>
      </c>
      <c r="E70">
        <v>21.912564079394301</v>
      </c>
    </row>
    <row r="71" spans="1:5" x14ac:dyDescent="0.25">
      <c r="A71" s="2" t="s">
        <v>18</v>
      </c>
      <c r="B71" t="s">
        <v>8</v>
      </c>
      <c r="C71">
        <v>8</v>
      </c>
      <c r="D71" s="3">
        <v>0.88888888888888884</v>
      </c>
      <c r="E71" t="s">
        <v>7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Placa 1 19-3-24 </vt:lpstr>
      <vt:lpstr>Placa 2  19-3-24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Trebucq</dc:creator>
  <cp:lastModifiedBy>Laura Trebucq</cp:lastModifiedBy>
  <dcterms:created xsi:type="dcterms:W3CDTF">2024-03-22T13:32:10Z</dcterms:created>
  <dcterms:modified xsi:type="dcterms:W3CDTF">2024-03-25T18:54:04Z</dcterms:modified>
</cp:coreProperties>
</file>