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aca 1 12-3-24" sheetId="1" state="visible" r:id="rId2"/>
    <sheet name="Placa 2 12-3-24" sheetId="2" state="visible" r:id="rId3"/>
  </sheets>
  <externalReferences>
    <externalReference r:id="rId4"/>
    <externalReference r:id="rId5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<sst xmlns="http://schemas.openxmlformats.org/spreadsheetml/2006/main" count="343" uniqueCount="18">
  <si>
    <t xml:space="preserve">ID</t>
  </si>
  <si>
    <t xml:space="preserve">Condition</t>
  </si>
  <si>
    <t xml:space="preserve">Curve Point</t>
  </si>
  <si>
    <t xml:space="preserve">Date</t>
  </si>
  <si>
    <t xml:space="preserve">Time</t>
  </si>
  <si>
    <t xml:space="preserve">Concentration (pg/ml)</t>
  </si>
  <si>
    <t xml:space="preserve">IJ-S23-15</t>
  </si>
  <si>
    <t xml:space="preserve">Summer Full</t>
  </si>
  <si>
    <t xml:space="preserve">NA</t>
  </si>
  <si>
    <t xml:space="preserve">Summer New</t>
  </si>
  <si>
    <t xml:space="preserve">IJ-23-27</t>
  </si>
  <si>
    <t xml:space="preserve">Fall Full</t>
  </si>
  <si>
    <t xml:space="preserve">Fall New</t>
  </si>
  <si>
    <t xml:space="preserve">VP-23-07</t>
  </si>
  <si>
    <t xml:space="preserve">VP-23-04</t>
  </si>
  <si>
    <t xml:space="preserve">IJ-S23-7</t>
  </si>
  <si>
    <t xml:space="preserve">IJ-23-01</t>
  </si>
  <si>
    <t xml:space="preserve">VP-23-03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</si>
</sst>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h:mm"/>
  </numFmts>
  <fonts count="5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plate_1_results.csv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plate_2_results-%20calibradores%20ajustados.csv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late_1_results"/>
    </sheetNames>
    <sheetDataSet>
      <sheetData sheetId="0">
        <row r="30">
          <cell r="F30">
            <v>11.61026019</v>
          </cell>
        </row>
        <row r="31">
          <cell r="F31">
            <v>14.17847163</v>
          </cell>
        </row>
        <row r="40">
          <cell r="F40">
            <v>5.941865691</v>
          </cell>
        </row>
        <row r="41">
          <cell r="F41">
            <v>10.21707121</v>
          </cell>
        </row>
        <row r="45">
          <cell r="F45">
            <v>11.99252529</v>
          </cell>
        </row>
        <row r="46">
          <cell r="F46">
            <v>14.6669516</v>
          </cell>
        </row>
        <row r="50">
          <cell r="F50">
            <v>27.06927301</v>
          </cell>
        </row>
        <row r="51">
          <cell r="F51">
            <v>31.13194813</v>
          </cell>
        </row>
        <row r="55">
          <cell r="F55">
            <v>80.96532906</v>
          </cell>
        </row>
        <row r="56">
          <cell r="F56">
            <v>113.419879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late_2_results- calibradores a"/>
    </sheetNames>
    <sheetDataSet>
      <sheetData sheetId="0">
        <row r="2">
          <cell r="F2">
            <v>9.169373431</v>
          </cell>
        </row>
        <row r="3">
          <cell r="F3">
            <v>6.132545054</v>
          </cell>
        </row>
        <row r="12">
          <cell r="F12">
            <v>5.595293416</v>
          </cell>
        </row>
        <row r="13">
          <cell r="F13">
            <v>5.443577983</v>
          </cell>
        </row>
        <row r="22">
          <cell r="F22">
            <v>6.613959824</v>
          </cell>
        </row>
        <row r="23">
          <cell r="F23">
            <v>15.45675969</v>
          </cell>
        </row>
      </sheetData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1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D44" activeCellId="0" sqref="D44"/>
    </sheetView>
  </sheetViews>
  <sheetFormatPr defaultColWidth="8.5390625" defaultRowHeight="13.8" zeroHeight="false" outlineLevelRow="0" outlineLevelCol="0"/>
  <cols>
    <col collapsed="false" customWidth="true" hidden="false" outlineLevel="0" max="2" min="2" style="0" width="15.28"/>
    <col collapsed="false" customWidth="true" hidden="false" outlineLevel="0" max="3" min="3" style="0" width="12.28"/>
    <col collapsed="false" customWidth="true" hidden="false" outlineLevel="0" max="5" min="4" style="0" width="22.43"/>
    <col collapsed="false" customWidth="true" hidden="false" outlineLevel="0" max="6" min="6" style="0" width="25.8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2" t="s">
        <v>6</v>
      </c>
      <c r="B2" s="0" t="s">
        <v>7</v>
      </c>
      <c r="C2" s="0" t="n">
        <v>1</v>
      </c>
      <c r="D2" s="3" t="n">
        <v>45253</v>
      </c>
      <c r="E2" s="4" t="n">
        <v>0.729166666666667</v>
      </c>
      <c r="F2" s="0" t="n">
        <v>125.183845615653</v>
      </c>
    </row>
    <row r="3" customFormat="false" ht="13.8" hidden="false" customHeight="false" outlineLevel="0" collapsed="false">
      <c r="A3" s="2" t="s">
        <v>6</v>
      </c>
      <c r="B3" s="0" t="s">
        <v>7</v>
      </c>
      <c r="C3" s="0" t="n">
        <v>2</v>
      </c>
      <c r="D3" s="3" t="n">
        <v>45253</v>
      </c>
      <c r="E3" s="4" t="n">
        <v>0.784722222222222</v>
      </c>
      <c r="F3" s="0" t="n">
        <v>198.270084908726</v>
      </c>
    </row>
    <row r="4" customFormat="false" ht="13.8" hidden="false" customHeight="false" outlineLevel="0" collapsed="false">
      <c r="A4" s="2" t="s">
        <v>6</v>
      </c>
      <c r="B4" s="0" t="s">
        <v>7</v>
      </c>
      <c r="C4" s="0" t="n">
        <v>3</v>
      </c>
      <c r="D4" s="3" t="n">
        <v>45253</v>
      </c>
      <c r="E4" s="4" t="n">
        <v>0.805555555555556</v>
      </c>
      <c r="F4" s="0" t="n">
        <v>8.81935732933307</v>
      </c>
    </row>
    <row r="5" customFormat="false" ht="13.8" hidden="false" customHeight="false" outlineLevel="0" collapsed="false">
      <c r="A5" s="2" t="s">
        <v>6</v>
      </c>
      <c r="B5" s="0" t="s">
        <v>7</v>
      </c>
      <c r="C5" s="0" t="n">
        <v>4</v>
      </c>
      <c r="D5" s="3" t="n">
        <v>45253</v>
      </c>
      <c r="E5" s="4" t="n">
        <v>0.825694444444444</v>
      </c>
      <c r="F5" s="0" t="n">
        <v>29.4380543285299</v>
      </c>
    </row>
    <row r="6" customFormat="false" ht="13.8" hidden="false" customHeight="false" outlineLevel="0" collapsed="false">
      <c r="A6" s="2" t="s">
        <v>6</v>
      </c>
      <c r="B6" s="0" t="s">
        <v>7</v>
      </c>
      <c r="C6" s="0" t="n">
        <v>5</v>
      </c>
      <c r="D6" s="3" t="n">
        <v>45253</v>
      </c>
      <c r="E6" s="4" t="n">
        <v>0.85625</v>
      </c>
      <c r="F6" s="0" t="s">
        <v>8</v>
      </c>
    </row>
    <row r="7" customFormat="false" ht="13.8" hidden="false" customHeight="false" outlineLevel="0" collapsed="false">
      <c r="A7" s="2" t="s">
        <v>6</v>
      </c>
      <c r="B7" s="0" t="s">
        <v>7</v>
      </c>
      <c r="C7" s="0" t="n">
        <v>6</v>
      </c>
      <c r="D7" s="3" t="n">
        <v>45253</v>
      </c>
      <c r="E7" s="4" t="n">
        <v>0.897916666666667</v>
      </c>
      <c r="F7" s="0" t="n">
        <v>92.2885692580137</v>
      </c>
    </row>
    <row r="8" customFormat="false" ht="13.8" hidden="false" customHeight="false" outlineLevel="0" collapsed="false">
      <c r="A8" s="2" t="s">
        <v>6</v>
      </c>
      <c r="B8" s="0" t="s">
        <v>7</v>
      </c>
      <c r="C8" s="0" t="n">
        <v>7</v>
      </c>
      <c r="D8" s="3" t="n">
        <v>45253</v>
      </c>
      <c r="E8" s="4" t="n">
        <v>0.938888888888889</v>
      </c>
      <c r="F8" s="0" t="n">
        <v>382.482041094991</v>
      </c>
    </row>
    <row r="9" customFormat="false" ht="13.8" hidden="false" customHeight="false" outlineLevel="0" collapsed="false">
      <c r="A9" s="2" t="s">
        <v>6</v>
      </c>
      <c r="B9" s="0" t="s">
        <v>9</v>
      </c>
      <c r="C9" s="0" t="n">
        <v>1</v>
      </c>
      <c r="D9" s="3" t="n">
        <v>45268</v>
      </c>
      <c r="E9" s="4" t="n">
        <v>0.745833333333333</v>
      </c>
      <c r="F9" s="0" t="n">
        <v>132.355838154174</v>
      </c>
    </row>
    <row r="10" customFormat="false" ht="13.8" hidden="false" customHeight="false" outlineLevel="0" collapsed="false">
      <c r="A10" s="2" t="s">
        <v>6</v>
      </c>
      <c r="B10" s="0" t="s">
        <v>9</v>
      </c>
      <c r="C10" s="0" t="n">
        <v>2</v>
      </c>
      <c r="D10" s="3" t="n">
        <v>45268</v>
      </c>
      <c r="E10" s="4" t="n">
        <v>0.784027777777778</v>
      </c>
      <c r="F10" s="0" t="n">
        <v>8.30376933958614</v>
      </c>
    </row>
    <row r="11" customFormat="false" ht="13.8" hidden="false" customHeight="false" outlineLevel="0" collapsed="false">
      <c r="A11" s="2" t="s">
        <v>6</v>
      </c>
      <c r="B11" s="0" t="s">
        <v>9</v>
      </c>
      <c r="C11" s="0" t="n">
        <v>3</v>
      </c>
      <c r="D11" s="3" t="n">
        <v>45268</v>
      </c>
      <c r="E11" s="4" t="n">
        <v>0.815972222222222</v>
      </c>
      <c r="F11" s="0" t="n">
        <v>6.34690256203009</v>
      </c>
    </row>
    <row r="12" customFormat="false" ht="13.8" hidden="false" customHeight="false" outlineLevel="0" collapsed="false">
      <c r="A12" s="2" t="s">
        <v>6</v>
      </c>
      <c r="B12" s="0" t="s">
        <v>9</v>
      </c>
      <c r="C12" s="0" t="n">
        <v>4</v>
      </c>
      <c r="D12" s="3" t="n">
        <v>45268</v>
      </c>
      <c r="E12" s="4" t="n">
        <v>0.833333333333333</v>
      </c>
      <c r="F12" s="0" t="n">
        <v>12322.8186487269</v>
      </c>
    </row>
    <row r="13" customFormat="false" ht="13.8" hidden="false" customHeight="false" outlineLevel="0" collapsed="false">
      <c r="A13" s="2" t="s">
        <v>6</v>
      </c>
      <c r="B13" s="0" t="s">
        <v>9</v>
      </c>
      <c r="C13" s="0" t="n">
        <v>5</v>
      </c>
      <c r="D13" s="3" t="n">
        <v>45268</v>
      </c>
      <c r="E13" s="4" t="n">
        <v>0.864583333333333</v>
      </c>
      <c r="F13" s="0" t="n">
        <v>1095.46175504569</v>
      </c>
    </row>
    <row r="14" customFormat="false" ht="13.8" hidden="false" customHeight="false" outlineLevel="0" collapsed="false">
      <c r="A14" s="2" t="s">
        <v>6</v>
      </c>
      <c r="B14" s="0" t="s">
        <v>9</v>
      </c>
      <c r="C14" s="0" t="n">
        <v>6</v>
      </c>
      <c r="D14" s="3" t="n">
        <v>45268</v>
      </c>
      <c r="E14" s="4" t="n">
        <v>0.909722222222222</v>
      </c>
      <c r="F14" s="0" t="n">
        <v>613.962237546255</v>
      </c>
      <c r="J14" s="2"/>
    </row>
    <row r="15" customFormat="false" ht="13.8" hidden="false" customHeight="false" outlineLevel="0" collapsed="false">
      <c r="A15" s="2" t="s">
        <v>6</v>
      </c>
      <c r="B15" s="0" t="s">
        <v>9</v>
      </c>
      <c r="C15" s="0" t="n">
        <v>7</v>
      </c>
      <c r="D15" s="3" t="n">
        <v>45268</v>
      </c>
      <c r="E15" s="4" t="n">
        <v>0.941666666666667</v>
      </c>
      <c r="F15" s="0" t="n">
        <v>1668.06642424894</v>
      </c>
    </row>
    <row r="16" customFormat="false" ht="13.8" hidden="false" customHeight="false" outlineLevel="0" collapsed="false">
      <c r="A16" s="2" t="s">
        <v>10</v>
      </c>
      <c r="B16" s="0" t="s">
        <v>11</v>
      </c>
      <c r="C16" s="0" t="n">
        <v>1</v>
      </c>
      <c r="D16" s="3" t="n">
        <v>45107</v>
      </c>
      <c r="E16" s="4" t="n">
        <v>0.690277777777778</v>
      </c>
      <c r="F16" s="0" t="n">
        <v>11.2423018433962</v>
      </c>
    </row>
    <row r="17" customFormat="false" ht="13.8" hidden="false" customHeight="false" outlineLevel="0" collapsed="false">
      <c r="A17" s="2" t="s">
        <v>10</v>
      </c>
      <c r="B17" s="0" t="s">
        <v>11</v>
      </c>
      <c r="C17" s="0" t="n">
        <v>2</v>
      </c>
      <c r="D17" s="3" t="n">
        <v>45107</v>
      </c>
      <c r="E17" s="4" t="n">
        <v>0.73125</v>
      </c>
      <c r="F17" s="0" t="s">
        <v>8</v>
      </c>
    </row>
    <row r="18" customFormat="false" ht="13.8" hidden="false" customHeight="false" outlineLevel="0" collapsed="false">
      <c r="A18" s="2" t="s">
        <v>10</v>
      </c>
      <c r="B18" s="0" t="s">
        <v>11</v>
      </c>
      <c r="C18" s="0" t="n">
        <v>3</v>
      </c>
      <c r="D18" s="3" t="n">
        <v>45107</v>
      </c>
      <c r="E18" s="4" t="n">
        <v>0.772222222222222</v>
      </c>
      <c r="F18" s="0" t="n">
        <v>50.5913598937548</v>
      </c>
    </row>
    <row r="19" customFormat="false" ht="13.8" hidden="false" customHeight="false" outlineLevel="0" collapsed="false">
      <c r="A19" s="2" t="s">
        <v>10</v>
      </c>
      <c r="B19" s="0" t="s">
        <v>11</v>
      </c>
      <c r="C19" s="0" t="n">
        <v>4</v>
      </c>
      <c r="D19" s="3" t="n">
        <v>45107</v>
      </c>
      <c r="E19" s="4" t="n">
        <v>0.814583333333333</v>
      </c>
      <c r="F19" s="0" t="n">
        <v>34.365230853029</v>
      </c>
    </row>
    <row r="20" customFormat="false" ht="13.8" hidden="false" customHeight="false" outlineLevel="0" collapsed="false">
      <c r="A20" s="2" t="s">
        <v>10</v>
      </c>
      <c r="B20" s="0" t="s">
        <v>11</v>
      </c>
      <c r="C20" s="0" t="n">
        <v>5</v>
      </c>
      <c r="D20" s="3" t="n">
        <v>45107</v>
      </c>
      <c r="E20" s="4" t="n">
        <v>0.854861111111111</v>
      </c>
      <c r="F20" s="0" t="n">
        <v>9.68740529275426</v>
      </c>
    </row>
    <row r="21" customFormat="false" ht="13.8" hidden="false" customHeight="false" outlineLevel="0" collapsed="false">
      <c r="A21" s="2" t="s">
        <v>10</v>
      </c>
      <c r="B21" s="0" t="s">
        <v>11</v>
      </c>
      <c r="C21" s="0" t="n">
        <v>6</v>
      </c>
      <c r="D21" s="3" t="n">
        <v>45107</v>
      </c>
      <c r="E21" s="4" t="n">
        <v>0.896527777777778</v>
      </c>
      <c r="F21" s="0" t="n">
        <v>95.4107097107919</v>
      </c>
    </row>
    <row r="22" customFormat="false" ht="13.8" hidden="false" customHeight="false" outlineLevel="0" collapsed="false">
      <c r="A22" s="2" t="s">
        <v>10</v>
      </c>
      <c r="B22" s="0" t="s">
        <v>12</v>
      </c>
      <c r="C22" s="0" t="n">
        <v>1</v>
      </c>
      <c r="D22" s="3" t="n">
        <v>45091</v>
      </c>
      <c r="E22" s="4" t="n">
        <v>0.70625</v>
      </c>
      <c r="F22" s="0" t="n">
        <v>19.9380720856999</v>
      </c>
    </row>
    <row r="23" customFormat="false" ht="13.8" hidden="false" customHeight="false" outlineLevel="0" collapsed="false">
      <c r="A23" s="2" t="s">
        <v>10</v>
      </c>
      <c r="B23" s="0" t="s">
        <v>12</v>
      </c>
      <c r="C23" s="0" t="n">
        <v>2</v>
      </c>
      <c r="D23" s="3" t="n">
        <v>45091</v>
      </c>
      <c r="E23" s="4" t="n">
        <v>0.727083333333333</v>
      </c>
      <c r="F23" s="0" t="n">
        <v>24.8403704455419</v>
      </c>
    </row>
    <row r="24" customFormat="false" ht="13.8" hidden="false" customHeight="false" outlineLevel="0" collapsed="false">
      <c r="A24" s="2" t="s">
        <v>10</v>
      </c>
      <c r="B24" s="0" t="s">
        <v>12</v>
      </c>
      <c r="C24" s="0" t="n">
        <v>3</v>
      </c>
      <c r="D24" s="3" t="n">
        <v>45091</v>
      </c>
      <c r="E24" s="4" t="n">
        <v>0.770833333333333</v>
      </c>
      <c r="F24" s="0" t="n">
        <v>95.9485703131405</v>
      </c>
    </row>
    <row r="25" customFormat="false" ht="13.8" hidden="false" customHeight="false" outlineLevel="0" collapsed="false">
      <c r="A25" s="2" t="s">
        <v>10</v>
      </c>
      <c r="B25" s="0" t="s">
        <v>12</v>
      </c>
      <c r="C25" s="0" t="n">
        <v>4</v>
      </c>
      <c r="D25" s="3" t="n">
        <v>45091</v>
      </c>
      <c r="E25" s="4" t="n">
        <v>0.788888888888889</v>
      </c>
      <c r="F25" s="0" t="n">
        <v>17.538729583781</v>
      </c>
    </row>
    <row r="26" customFormat="false" ht="13.8" hidden="false" customHeight="false" outlineLevel="0" collapsed="false">
      <c r="A26" s="2" t="s">
        <v>10</v>
      </c>
      <c r="B26" s="0" t="s">
        <v>12</v>
      </c>
      <c r="C26" s="0" t="n">
        <v>5</v>
      </c>
      <c r="D26" s="3" t="n">
        <v>45091</v>
      </c>
      <c r="E26" s="4" t="n">
        <v>0.813194444444444</v>
      </c>
      <c r="F26" s="0" t="n">
        <v>32.4055243395747</v>
      </c>
    </row>
    <row r="27" customFormat="false" ht="13.8" hidden="false" customHeight="false" outlineLevel="0" collapsed="false">
      <c r="A27" s="2" t="s">
        <v>10</v>
      </c>
      <c r="B27" s="0" t="s">
        <v>12</v>
      </c>
      <c r="C27" s="0" t="n">
        <v>6</v>
      </c>
      <c r="D27" s="3" t="n">
        <v>45091</v>
      </c>
      <c r="E27" s="4" t="n">
        <v>0.831944444444444</v>
      </c>
      <c r="F27" s="0" t="n">
        <v>28.1031098504695</v>
      </c>
    </row>
    <row r="28" customFormat="false" ht="13.8" hidden="false" customHeight="false" outlineLevel="0" collapsed="false">
      <c r="A28" s="2" t="s">
        <v>10</v>
      </c>
      <c r="B28" s="0" t="s">
        <v>12</v>
      </c>
      <c r="C28" s="0" t="n">
        <v>7</v>
      </c>
      <c r="D28" s="3" t="n">
        <v>45091</v>
      </c>
      <c r="E28" s="4" t="n">
        <v>0.853472222222222</v>
      </c>
      <c r="F28" s="0" t="n">
        <v>27.2860867099405</v>
      </c>
    </row>
    <row r="29" customFormat="false" ht="13.8" hidden="false" customHeight="false" outlineLevel="0" collapsed="false">
      <c r="A29" s="2" t="s">
        <v>10</v>
      </c>
      <c r="B29" s="0" t="s">
        <v>12</v>
      </c>
      <c r="C29" s="0" t="n">
        <v>8</v>
      </c>
      <c r="D29" s="3" t="n">
        <v>45091</v>
      </c>
      <c r="E29" s="4" t="n">
        <v>0.894444444444444</v>
      </c>
      <c r="F29" s="0" t="n">
        <v>289.998156494953</v>
      </c>
    </row>
    <row r="30" customFormat="false" ht="13.8" hidden="false" customHeight="false" outlineLevel="0" collapsed="false">
      <c r="A30" s="2" t="s">
        <v>13</v>
      </c>
      <c r="B30" s="0" t="s">
        <v>7</v>
      </c>
      <c r="C30" s="0" t="n">
        <v>1</v>
      </c>
      <c r="D30" s="3" t="n">
        <v>44978</v>
      </c>
      <c r="E30" s="4" t="n">
        <v>0.739583333333333</v>
      </c>
      <c r="F30" s="0" t="n">
        <v>4563.14993925539</v>
      </c>
    </row>
    <row r="31" customFormat="false" ht="13.8" hidden="false" customHeight="false" outlineLevel="0" collapsed="false">
      <c r="A31" s="2" t="s">
        <v>13</v>
      </c>
      <c r="B31" s="0" t="s">
        <v>7</v>
      </c>
      <c r="C31" s="0" t="n">
        <v>2</v>
      </c>
      <c r="D31" s="3" t="n">
        <v>44978</v>
      </c>
      <c r="E31" s="4" t="n">
        <v>0.781944444444444</v>
      </c>
      <c r="F31" s="0" t="n">
        <v>7.68502674079284</v>
      </c>
    </row>
    <row r="32" customFormat="false" ht="13.8" hidden="false" customHeight="false" outlineLevel="0" collapsed="false">
      <c r="A32" s="2" t="s">
        <v>13</v>
      </c>
      <c r="B32" s="0" t="s">
        <v>7</v>
      </c>
      <c r="C32" s="0" t="n">
        <v>3</v>
      </c>
      <c r="D32" s="3" t="n">
        <v>44978</v>
      </c>
      <c r="E32" s="4" t="n">
        <v>0.815277777777778</v>
      </c>
      <c r="F32" s="0" t="n">
        <v>5.0110227159596</v>
      </c>
    </row>
    <row r="33" customFormat="false" ht="13.8" hidden="false" customHeight="false" outlineLevel="0" collapsed="false">
      <c r="A33" s="2" t="s">
        <v>13</v>
      </c>
      <c r="B33" s="0" t="s">
        <v>7</v>
      </c>
      <c r="C33" s="0" t="n">
        <v>4</v>
      </c>
      <c r="D33" s="3" t="n">
        <v>44978</v>
      </c>
      <c r="E33" s="4" t="n">
        <v>0.831944444444444</v>
      </c>
      <c r="F33" s="0" t="n">
        <v>4.38349419472228</v>
      </c>
    </row>
    <row r="34" customFormat="false" ht="13.8" hidden="false" customHeight="false" outlineLevel="0" collapsed="false">
      <c r="A34" s="2" t="s">
        <v>13</v>
      </c>
      <c r="B34" s="0" t="s">
        <v>7</v>
      </c>
      <c r="C34" s="0" t="n">
        <v>5</v>
      </c>
      <c r="D34" s="3" t="n">
        <v>44978</v>
      </c>
      <c r="E34" s="4" t="n">
        <v>0.863194444444444</v>
      </c>
      <c r="F34" s="0" t="n">
        <v>5.09083031234604</v>
      </c>
    </row>
    <row r="35" customFormat="false" ht="13.8" hidden="false" customHeight="false" outlineLevel="0" collapsed="false">
      <c r="A35" s="2" t="s">
        <v>13</v>
      </c>
      <c r="B35" s="0" t="s">
        <v>7</v>
      </c>
      <c r="C35" s="0" t="n">
        <v>6</v>
      </c>
      <c r="D35" s="3" t="n">
        <v>44978</v>
      </c>
      <c r="E35" s="4" t="n">
        <v>0.905555555555556</v>
      </c>
      <c r="F35" s="0" t="n">
        <v>36.2867610065119</v>
      </c>
    </row>
    <row r="36" customFormat="false" ht="13.8" hidden="false" customHeight="false" outlineLevel="0" collapsed="false">
      <c r="A36" s="2" t="s">
        <v>13</v>
      </c>
      <c r="B36" s="0" t="s">
        <v>7</v>
      </c>
      <c r="C36" s="0" t="n">
        <v>7</v>
      </c>
      <c r="D36" s="3" t="n">
        <v>44978</v>
      </c>
      <c r="E36" s="4" t="n">
        <v>0.948611111111111</v>
      </c>
      <c r="F36" s="0" t="n">
        <v>216.962620211961</v>
      </c>
    </row>
    <row r="37" customFormat="false" ht="13.8" hidden="false" customHeight="false" outlineLevel="0" collapsed="false">
      <c r="A37" s="2" t="s">
        <v>13</v>
      </c>
      <c r="B37" s="0" t="s">
        <v>9</v>
      </c>
      <c r="C37" s="0" t="n">
        <v>1</v>
      </c>
      <c r="D37" s="3" t="n">
        <v>44964</v>
      </c>
      <c r="E37" s="4" t="n">
        <v>0.78125</v>
      </c>
      <c r="F37" s="0" t="n">
        <v>8.22365683058069</v>
      </c>
    </row>
    <row r="38" customFormat="false" ht="13.8" hidden="false" customHeight="false" outlineLevel="0" collapsed="false">
      <c r="A38" s="2" t="s">
        <v>13</v>
      </c>
      <c r="B38" s="0" t="s">
        <v>9</v>
      </c>
      <c r="C38" s="0" t="n">
        <v>2</v>
      </c>
      <c r="D38" s="3" t="n">
        <v>44964</v>
      </c>
      <c r="E38" s="4" t="n">
        <v>0.797916666666667</v>
      </c>
      <c r="F38" s="0" t="n">
        <v>15.9156116310727</v>
      </c>
    </row>
    <row r="39" customFormat="false" ht="13.8" hidden="false" customHeight="false" outlineLevel="0" collapsed="false">
      <c r="A39" s="2" t="s">
        <v>13</v>
      </c>
      <c r="B39" s="0" t="s">
        <v>9</v>
      </c>
      <c r="C39" s="0" t="n">
        <v>3</v>
      </c>
      <c r="D39" s="3" t="n">
        <v>44964</v>
      </c>
      <c r="E39" s="4" t="n">
        <v>0.820833333333333</v>
      </c>
      <c r="F39" s="0" t="n">
        <v>7.65537408137455</v>
      </c>
    </row>
    <row r="40" customFormat="false" ht="13.8" hidden="false" customHeight="false" outlineLevel="0" collapsed="false">
      <c r="A40" s="2" t="s">
        <v>13</v>
      </c>
      <c r="B40" s="0" t="s">
        <v>9</v>
      </c>
      <c r="C40" s="0" t="n">
        <v>4</v>
      </c>
      <c r="D40" s="3" t="n">
        <v>44964</v>
      </c>
      <c r="E40" s="4" t="n">
        <v>0.842361111111111</v>
      </c>
      <c r="F40" s="0" t="n">
        <v>14.5428711928309</v>
      </c>
    </row>
    <row r="41" customFormat="false" ht="13.8" hidden="false" customHeight="false" outlineLevel="0" collapsed="false">
      <c r="A41" s="2" t="s">
        <v>13</v>
      </c>
      <c r="B41" s="0" t="s">
        <v>9</v>
      </c>
      <c r="C41" s="0" t="n">
        <v>5</v>
      </c>
      <c r="D41" s="3" t="n">
        <v>44964</v>
      </c>
      <c r="E41" s="4" t="n">
        <v>0.867361111111111</v>
      </c>
      <c r="F41" s="0" t="n">
        <v>7.4654653399561</v>
      </c>
    </row>
    <row r="42" customFormat="false" ht="13.8" hidden="false" customHeight="false" outlineLevel="0" collapsed="false">
      <c r="A42" s="2" t="s">
        <v>13</v>
      </c>
      <c r="B42" s="0" t="s">
        <v>9</v>
      </c>
      <c r="C42" s="0" t="n">
        <v>6</v>
      </c>
      <c r="D42" s="3" t="n">
        <v>44964</v>
      </c>
      <c r="E42" s="4" t="n">
        <v>0.908333333333333</v>
      </c>
      <c r="F42" s="0" t="n">
        <v>117.121162465839</v>
      </c>
    </row>
    <row r="43" customFormat="false" ht="13.8" hidden="false" customHeight="false" outlineLevel="0" collapsed="false">
      <c r="A43" s="2" t="s">
        <v>13</v>
      </c>
      <c r="B43" s="0" t="s">
        <v>9</v>
      </c>
      <c r="C43" s="0" t="n">
        <v>7</v>
      </c>
      <c r="D43" s="3" t="n">
        <v>44964</v>
      </c>
      <c r="E43" s="4" t="n">
        <v>0.948611111111111</v>
      </c>
      <c r="F43" s="0" t="n">
        <v>185.615417202662</v>
      </c>
    </row>
    <row r="44" customFormat="false" ht="13.8" hidden="false" customHeight="false" outlineLevel="0" collapsed="false">
      <c r="A44" s="2" t="s">
        <v>13</v>
      </c>
      <c r="B44" s="0" t="s">
        <v>11</v>
      </c>
      <c r="C44" s="0" t="n">
        <v>1</v>
      </c>
      <c r="D44" s="3" t="n">
        <v>45107</v>
      </c>
      <c r="E44" s="4" t="n">
        <v>0.690277777777778</v>
      </c>
      <c r="F44" s="0" t="n">
        <f aca="false">SUM([1]plate_1_results!F30+[1]plate_1_results!F31)/2</f>
        <v>12.89436591</v>
      </c>
    </row>
    <row r="45" customFormat="false" ht="13.8" hidden="false" customHeight="false" outlineLevel="0" collapsed="false">
      <c r="A45" s="2" t="s">
        <v>13</v>
      </c>
      <c r="B45" s="0" t="s">
        <v>11</v>
      </c>
      <c r="C45" s="0" t="n">
        <v>2</v>
      </c>
      <c r="D45" s="3" t="n">
        <v>45107</v>
      </c>
      <c r="E45" s="4" t="n">
        <v>0.730555555555555</v>
      </c>
      <c r="F45" s="0" t="n">
        <v>15.4403229622566</v>
      </c>
    </row>
    <row r="46" customFormat="false" ht="13.8" hidden="false" customHeight="false" outlineLevel="0" collapsed="false">
      <c r="A46" s="2" t="s">
        <v>13</v>
      </c>
      <c r="B46" s="0" t="s">
        <v>11</v>
      </c>
      <c r="C46" s="0" t="n">
        <v>3</v>
      </c>
      <c r="D46" s="3" t="n">
        <v>45107</v>
      </c>
      <c r="E46" s="4" t="n">
        <v>0.770833333333333</v>
      </c>
      <c r="F46" s="0" t="n">
        <f aca="false">SUM([1]plate_1_results!F40+[1]plate_1_results!F41)/2</f>
        <v>8.0794684505</v>
      </c>
    </row>
    <row r="47" customFormat="false" ht="13.8" hidden="false" customHeight="false" outlineLevel="0" collapsed="false">
      <c r="A47" s="2" t="s">
        <v>13</v>
      </c>
      <c r="B47" s="0" t="s">
        <v>11</v>
      </c>
      <c r="C47" s="0" t="n">
        <v>4</v>
      </c>
      <c r="D47" s="3" t="n">
        <v>45107</v>
      </c>
      <c r="E47" s="4" t="n">
        <v>0.813194444444444</v>
      </c>
      <c r="F47" s="0" t="n">
        <f aca="false">SUM([1]plate_1_results!F45+[1]plate_1_results!F46)/2</f>
        <v>13.329738445</v>
      </c>
    </row>
    <row r="48" customFormat="false" ht="13.8" hidden="false" customHeight="false" outlineLevel="0" collapsed="false">
      <c r="A48" s="2" t="s">
        <v>13</v>
      </c>
      <c r="B48" s="0" t="s">
        <v>11</v>
      </c>
      <c r="C48" s="0" t="n">
        <v>5</v>
      </c>
      <c r="D48" s="3" t="n">
        <v>45107</v>
      </c>
      <c r="E48" s="4" t="n">
        <v>0.854166666666667</v>
      </c>
      <c r="F48" s="0" t="n">
        <f aca="false">SUM([1]plate_1_results!F50+[1]plate_1_results!F51)/2</f>
        <v>29.10061057</v>
      </c>
    </row>
    <row r="49" customFormat="false" ht="13.8" hidden="false" customHeight="false" outlineLevel="0" collapsed="false">
      <c r="A49" s="2" t="s">
        <v>13</v>
      </c>
      <c r="B49" s="0" t="s">
        <v>11</v>
      </c>
      <c r="C49" s="0" t="n">
        <v>6</v>
      </c>
      <c r="D49" s="3" t="n">
        <v>45107</v>
      </c>
      <c r="E49" s="4" t="n">
        <v>0.895833333333333</v>
      </c>
      <c r="F49" s="0" t="n">
        <f aca="false">SUM([1]plate_1_results!F55+[1]plate_1_results!F56)/2</f>
        <v>97.19260403</v>
      </c>
    </row>
    <row r="50" customFormat="false" ht="13.8" hidden="false" customHeight="false" outlineLevel="0" collapsed="false">
      <c r="A50" s="2" t="s">
        <v>13</v>
      </c>
      <c r="B50" s="0" t="s">
        <v>12</v>
      </c>
      <c r="C50" s="0" t="n">
        <v>1</v>
      </c>
      <c r="D50" s="3" t="n">
        <v>45091</v>
      </c>
      <c r="E50" s="4" t="n">
        <v>0.6875</v>
      </c>
      <c r="F50" s="0" t="n">
        <v>15.2422041250621</v>
      </c>
    </row>
    <row r="51" customFormat="false" ht="13.8" hidden="false" customHeight="false" outlineLevel="0" collapsed="false">
      <c r="A51" s="2" t="s">
        <v>13</v>
      </c>
      <c r="B51" s="0" t="s">
        <v>12</v>
      </c>
      <c r="C51" s="0" t="n">
        <v>2</v>
      </c>
      <c r="D51" s="3" t="n">
        <v>45091</v>
      </c>
      <c r="E51" s="4" t="n">
        <v>0.732638888888889</v>
      </c>
      <c r="F51" s="0" t="n">
        <v>14.3896247921575</v>
      </c>
    </row>
    <row r="52" customFormat="false" ht="13.8" hidden="false" customHeight="false" outlineLevel="0" collapsed="false">
      <c r="A52" s="2" t="s">
        <v>13</v>
      </c>
      <c r="B52" s="0" t="s">
        <v>12</v>
      </c>
      <c r="C52" s="0" t="n">
        <v>3</v>
      </c>
      <c r="D52" s="3" t="n">
        <v>45091</v>
      </c>
      <c r="E52" s="4" t="n">
        <v>0.767361111111111</v>
      </c>
      <c r="F52" s="0" t="s">
        <v>8</v>
      </c>
    </row>
    <row r="53" customFormat="false" ht="13.8" hidden="false" customHeight="false" outlineLevel="0" collapsed="false">
      <c r="A53" s="2" t="s">
        <v>13</v>
      </c>
      <c r="B53" s="0" t="s">
        <v>12</v>
      </c>
      <c r="C53" s="0" t="n">
        <v>4</v>
      </c>
      <c r="D53" s="3" t="n">
        <v>45091</v>
      </c>
      <c r="E53" s="4" t="n">
        <v>0.788194444444444</v>
      </c>
      <c r="F53" s="0" t="n">
        <v>9.93847439152472</v>
      </c>
    </row>
    <row r="54" customFormat="false" ht="13.8" hidden="false" customHeight="false" outlineLevel="0" collapsed="false">
      <c r="A54" s="2" t="s">
        <v>13</v>
      </c>
      <c r="B54" s="0" t="s">
        <v>12</v>
      </c>
      <c r="C54" s="0" t="n">
        <v>5</v>
      </c>
      <c r="D54" s="3" t="n">
        <v>45091</v>
      </c>
      <c r="E54" s="4" t="n">
        <v>0.8125</v>
      </c>
      <c r="F54" s="0" t="n">
        <v>13.8544276920704</v>
      </c>
    </row>
    <row r="55" customFormat="false" ht="13.8" hidden="false" customHeight="false" outlineLevel="0" collapsed="false">
      <c r="A55" s="2" t="s">
        <v>13</v>
      </c>
      <c r="B55" s="0" t="s">
        <v>12</v>
      </c>
      <c r="C55" s="0" t="n">
        <v>6</v>
      </c>
      <c r="D55" s="3" t="n">
        <v>45091</v>
      </c>
      <c r="E55" s="4" t="n">
        <v>0.833333333333333</v>
      </c>
      <c r="F55" s="0" t="n">
        <v>17.7367090051755</v>
      </c>
    </row>
    <row r="56" customFormat="false" ht="13.8" hidden="false" customHeight="false" outlineLevel="0" collapsed="false">
      <c r="A56" s="2" t="s">
        <v>13</v>
      </c>
      <c r="B56" s="0" t="s">
        <v>12</v>
      </c>
      <c r="C56" s="0" t="n">
        <v>7</v>
      </c>
      <c r="D56" s="3" t="n">
        <v>45091</v>
      </c>
      <c r="E56" s="4" t="n">
        <v>0.854166666666667</v>
      </c>
      <c r="F56" s="0" t="n">
        <v>56.7541061241705</v>
      </c>
    </row>
    <row r="57" customFormat="false" ht="13.8" hidden="false" customHeight="false" outlineLevel="0" collapsed="false">
      <c r="A57" s="2" t="s">
        <v>13</v>
      </c>
      <c r="B57" s="0" t="s">
        <v>12</v>
      </c>
      <c r="C57" s="0" t="n">
        <v>8</v>
      </c>
      <c r="D57" s="3" t="n">
        <v>45091</v>
      </c>
      <c r="E57" s="4" t="n">
        <v>0.888888888888889</v>
      </c>
      <c r="F57" s="0" t="n">
        <v>183.924223909435</v>
      </c>
    </row>
    <row r="58" customFormat="false" ht="13.8" hidden="false" customHeight="false" outlineLevel="0" collapsed="false">
      <c r="A58" s="0" t="s">
        <v>14</v>
      </c>
      <c r="B58" s="0" t="s">
        <v>7</v>
      </c>
      <c r="C58" s="0" t="n">
        <v>1</v>
      </c>
      <c r="D58" s="3" t="n">
        <v>44978</v>
      </c>
      <c r="E58" s="4" t="n">
        <v>0.739583333333333</v>
      </c>
      <c r="F58" s="0" t="n">
        <v>11.7281447556925</v>
      </c>
    </row>
    <row r="59" customFormat="false" ht="13.8" hidden="false" customHeight="false" outlineLevel="0" collapsed="false">
      <c r="A59" s="0" t="s">
        <v>14</v>
      </c>
      <c r="B59" s="0" t="s">
        <v>7</v>
      </c>
      <c r="C59" s="0" t="n">
        <v>2</v>
      </c>
      <c r="D59" s="3" t="n">
        <v>44978</v>
      </c>
      <c r="E59" s="4" t="n">
        <v>0.781944444444444</v>
      </c>
      <c r="F59" s="0" t="n">
        <v>5.18193887844881</v>
      </c>
    </row>
    <row r="60" customFormat="false" ht="13.8" hidden="false" customHeight="false" outlineLevel="0" collapsed="false">
      <c r="A60" s="0" t="s">
        <v>14</v>
      </c>
      <c r="B60" s="0" t="s">
        <v>7</v>
      </c>
      <c r="C60" s="0" t="n">
        <v>3</v>
      </c>
      <c r="D60" s="3" t="n">
        <v>44978</v>
      </c>
      <c r="E60" s="4" t="n">
        <v>0.815277777777778</v>
      </c>
      <c r="F60" s="0" t="n">
        <v>10.7798276653</v>
      </c>
    </row>
    <row r="61" customFormat="false" ht="13.8" hidden="false" customHeight="false" outlineLevel="0" collapsed="false">
      <c r="A61" s="0" t="s">
        <v>14</v>
      </c>
      <c r="B61" s="0" t="s">
        <v>7</v>
      </c>
      <c r="C61" s="0" t="n">
        <v>4</v>
      </c>
      <c r="D61" s="3" t="n">
        <v>44978</v>
      </c>
      <c r="E61" s="4" t="n">
        <v>0.831944444444444</v>
      </c>
      <c r="F61" s="0" t="s">
        <v>8</v>
      </c>
    </row>
    <row r="62" customFormat="false" ht="13.8" hidden="false" customHeight="false" outlineLevel="0" collapsed="false">
      <c r="A62" s="0" t="s">
        <v>14</v>
      </c>
      <c r="B62" s="0" t="s">
        <v>7</v>
      </c>
      <c r="C62" s="0" t="n">
        <v>5</v>
      </c>
      <c r="D62" s="3" t="n">
        <v>44978</v>
      </c>
      <c r="E62" s="4" t="n">
        <v>0.863194444444444</v>
      </c>
      <c r="F62" s="0" t="n">
        <v>48.0747467646254</v>
      </c>
    </row>
    <row r="63" customFormat="false" ht="13.8" hidden="false" customHeight="false" outlineLevel="0" collapsed="false">
      <c r="A63" s="0" t="s">
        <v>14</v>
      </c>
      <c r="B63" s="0" t="s">
        <v>7</v>
      </c>
      <c r="C63" s="0" t="n">
        <v>6</v>
      </c>
      <c r="D63" s="3" t="n">
        <v>44978</v>
      </c>
      <c r="E63" s="4" t="n">
        <v>0.905555555555556</v>
      </c>
      <c r="F63" s="0" t="n">
        <v>103.4410487014</v>
      </c>
    </row>
    <row r="64" customFormat="false" ht="13.8" hidden="false" customHeight="false" outlineLevel="0" collapsed="false">
      <c r="A64" s="0" t="s">
        <v>14</v>
      </c>
      <c r="B64" s="0" t="s">
        <v>7</v>
      </c>
      <c r="C64" s="0" t="n">
        <v>7</v>
      </c>
      <c r="D64" s="3" t="n">
        <v>44978</v>
      </c>
      <c r="E64" s="4" t="n">
        <v>0.948611111111111</v>
      </c>
      <c r="F64" s="0" t="n">
        <v>513.285193058105</v>
      </c>
    </row>
    <row r="65" customFormat="false" ht="13.8" hidden="false" customHeight="false" outlineLevel="0" collapsed="false">
      <c r="A65" s="0" t="s">
        <v>14</v>
      </c>
      <c r="B65" s="0" t="s">
        <v>9</v>
      </c>
      <c r="C65" s="0" t="n">
        <v>1</v>
      </c>
      <c r="D65" s="3" t="n">
        <v>44964</v>
      </c>
      <c r="E65" s="4" t="n">
        <v>0.78125</v>
      </c>
      <c r="F65" s="0" t="s">
        <v>8</v>
      </c>
    </row>
    <row r="66" customFormat="false" ht="13.8" hidden="false" customHeight="false" outlineLevel="0" collapsed="false">
      <c r="A66" s="0" t="s">
        <v>14</v>
      </c>
      <c r="B66" s="0" t="s">
        <v>9</v>
      </c>
      <c r="C66" s="0" t="n">
        <v>2</v>
      </c>
      <c r="D66" s="3" t="n">
        <v>44964</v>
      </c>
      <c r="E66" s="4" t="n">
        <v>0.797916666666667</v>
      </c>
      <c r="F66" s="0" t="n">
        <v>24.7138706578125</v>
      </c>
    </row>
    <row r="67" customFormat="false" ht="13.8" hidden="false" customHeight="false" outlineLevel="0" collapsed="false">
      <c r="A67" s="0" t="s">
        <v>14</v>
      </c>
      <c r="B67" s="0" t="s">
        <v>9</v>
      </c>
      <c r="C67" s="0" t="n">
        <v>3</v>
      </c>
      <c r="D67" s="3" t="n">
        <v>44964</v>
      </c>
      <c r="E67" s="4" t="n">
        <v>0.821527777777778</v>
      </c>
      <c r="F67" s="0" t="n">
        <v>8.59909409573875</v>
      </c>
    </row>
    <row r="68" customFormat="false" ht="13.8" hidden="false" customHeight="false" outlineLevel="0" collapsed="false">
      <c r="A68" s="0" t="s">
        <v>14</v>
      </c>
      <c r="B68" s="0" t="s">
        <v>9</v>
      </c>
      <c r="C68" s="0" t="n">
        <v>4</v>
      </c>
      <c r="D68" s="3" t="n">
        <v>44964</v>
      </c>
      <c r="E68" s="4" t="n">
        <v>0.842361111111111</v>
      </c>
      <c r="F68" s="0" t="n">
        <v>122.666331287223</v>
      </c>
    </row>
    <row r="69" customFormat="false" ht="13.8" hidden="false" customHeight="false" outlineLevel="0" collapsed="false">
      <c r="A69" s="0" t="s">
        <v>14</v>
      </c>
      <c r="B69" s="0" t="s">
        <v>9</v>
      </c>
      <c r="C69" s="0" t="n">
        <v>5</v>
      </c>
      <c r="D69" s="3" t="n">
        <v>44964</v>
      </c>
      <c r="E69" s="4" t="n">
        <v>0.867361111111111</v>
      </c>
      <c r="F69" s="0" t="n">
        <v>57.8992224292686</v>
      </c>
    </row>
    <row r="70" customFormat="false" ht="13.8" hidden="false" customHeight="false" outlineLevel="0" collapsed="false">
      <c r="A70" s="0" t="s">
        <v>14</v>
      </c>
      <c r="B70" s="0" t="s">
        <v>9</v>
      </c>
      <c r="C70" s="0" t="n">
        <v>6</v>
      </c>
      <c r="D70" s="3" t="n">
        <v>44964</v>
      </c>
      <c r="E70" s="4" t="n">
        <v>0.908333333333333</v>
      </c>
      <c r="F70" s="0" t="n">
        <v>109.237348878507</v>
      </c>
    </row>
    <row r="71" customFormat="false" ht="13.8" hidden="false" customHeight="false" outlineLevel="0" collapsed="false">
      <c r="A71" s="0" t="s">
        <v>14</v>
      </c>
      <c r="B71" s="0" t="s">
        <v>9</v>
      </c>
      <c r="C71" s="0" t="n">
        <v>7</v>
      </c>
      <c r="D71" s="3" t="n">
        <v>44964</v>
      </c>
      <c r="E71" s="4" t="n">
        <v>0.948611111111111</v>
      </c>
      <c r="F71" s="0" t="n">
        <v>142.385286977273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1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D7" activeCellId="0" sqref="D7"/>
    </sheetView>
  </sheetViews>
  <sheetFormatPr defaultColWidth="8.5390625" defaultRowHeight="13.8" zeroHeight="false" outlineLevelRow="0" outlineLevelCol="0"/>
  <cols>
    <col collapsed="false" customWidth="true" hidden="false" outlineLevel="0" max="2" min="2" style="0" width="28.57"/>
    <col collapsed="false" customWidth="true" hidden="false" outlineLevel="0" max="3" min="3" style="0" width="23.28"/>
    <col collapsed="false" customWidth="true" hidden="false" outlineLevel="0" max="5" min="4" style="0" width="27.72"/>
    <col collapsed="false" customWidth="true" hidden="false" outlineLevel="0" max="6" min="6" style="0" width="39.57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2" t="s">
        <v>15</v>
      </c>
      <c r="B2" s="0" t="s">
        <v>7</v>
      </c>
      <c r="C2" s="0" t="n">
        <v>1</v>
      </c>
      <c r="D2" s="3" t="n">
        <v>45253</v>
      </c>
      <c r="E2" s="4" t="n">
        <v>0.789583333333333</v>
      </c>
      <c r="F2" s="0" t="s">
        <v>8</v>
      </c>
    </row>
    <row r="3" customFormat="false" ht="13.8" hidden="false" customHeight="false" outlineLevel="0" collapsed="false">
      <c r="A3" s="2" t="s">
        <v>15</v>
      </c>
      <c r="B3" s="0" t="s">
        <v>7</v>
      </c>
      <c r="C3" s="0" t="n">
        <v>2</v>
      </c>
      <c r="D3" s="3" t="n">
        <v>45253</v>
      </c>
      <c r="E3" s="4" t="n">
        <v>0.789583333333333</v>
      </c>
      <c r="F3" s="0" t="s">
        <v>8</v>
      </c>
    </row>
    <row r="4" customFormat="false" ht="13.8" hidden="false" customHeight="false" outlineLevel="0" collapsed="false">
      <c r="A4" s="2" t="s">
        <v>15</v>
      </c>
      <c r="B4" s="0" t="s">
        <v>7</v>
      </c>
      <c r="C4" s="0" t="n">
        <v>3</v>
      </c>
      <c r="D4" s="3" t="n">
        <v>45253</v>
      </c>
      <c r="E4" s="4" t="n">
        <v>0.805555555555556</v>
      </c>
      <c r="F4" s="0" t="n">
        <v>4.016090022</v>
      </c>
    </row>
    <row r="5" customFormat="false" ht="13.8" hidden="false" customHeight="false" outlineLevel="0" collapsed="false">
      <c r="A5" s="2" t="s">
        <v>15</v>
      </c>
      <c r="B5" s="0" t="s">
        <v>7</v>
      </c>
      <c r="C5" s="0" t="n">
        <v>4</v>
      </c>
      <c r="D5" s="3" t="n">
        <v>45253</v>
      </c>
      <c r="E5" s="4" t="n">
        <v>0.825694444444444</v>
      </c>
      <c r="F5" s="0" t="n">
        <v>15.3993458</v>
      </c>
    </row>
    <row r="6" customFormat="false" ht="13.8" hidden="false" customHeight="false" outlineLevel="0" collapsed="false">
      <c r="A6" s="2" t="s">
        <v>15</v>
      </c>
      <c r="B6" s="0" t="s">
        <v>7</v>
      </c>
      <c r="C6" s="0" t="n">
        <v>5</v>
      </c>
      <c r="D6" s="3" t="n">
        <v>45253</v>
      </c>
      <c r="E6" s="4" t="n">
        <v>0.869444444444444</v>
      </c>
      <c r="F6" s="0" t="n">
        <v>9.739940278</v>
      </c>
    </row>
    <row r="7" customFormat="false" ht="13.8" hidden="false" customHeight="false" outlineLevel="0" collapsed="false">
      <c r="A7" s="2" t="s">
        <v>15</v>
      </c>
      <c r="B7" s="0" t="s">
        <v>7</v>
      </c>
      <c r="C7" s="0" t="n">
        <v>6</v>
      </c>
      <c r="D7" s="3" t="n">
        <v>45253</v>
      </c>
      <c r="E7" s="4" t="n">
        <v>0.85625</v>
      </c>
      <c r="F7" s="0" t="s">
        <v>8</v>
      </c>
    </row>
    <row r="8" customFormat="false" ht="13.8" hidden="false" customHeight="false" outlineLevel="0" collapsed="false">
      <c r="A8" s="2" t="s">
        <v>15</v>
      </c>
      <c r="B8" s="0" t="s">
        <v>7</v>
      </c>
      <c r="C8" s="0" t="n">
        <v>7</v>
      </c>
      <c r="D8" s="3" t="n">
        <v>45253</v>
      </c>
      <c r="E8" s="4" t="n">
        <v>0.897916666666667</v>
      </c>
      <c r="F8" s="0" t="s">
        <v>8</v>
      </c>
    </row>
    <row r="9" customFormat="false" ht="13.8" hidden="false" customHeight="false" outlineLevel="0" collapsed="false">
      <c r="A9" s="2" t="s">
        <v>15</v>
      </c>
      <c r="B9" s="0" t="s">
        <v>9</v>
      </c>
      <c r="C9" s="0" t="n">
        <v>1</v>
      </c>
      <c r="D9" s="3" t="n">
        <v>45268</v>
      </c>
      <c r="E9" s="4" t="n">
        <v>0.745833333333333</v>
      </c>
      <c r="F9" s="0" t="n">
        <v>21.61095763</v>
      </c>
    </row>
    <row r="10" customFormat="false" ht="13.8" hidden="false" customHeight="false" outlineLevel="0" collapsed="false">
      <c r="A10" s="2" t="s">
        <v>15</v>
      </c>
      <c r="B10" s="0" t="s">
        <v>9</v>
      </c>
      <c r="C10" s="0" t="n">
        <v>2</v>
      </c>
      <c r="D10" s="3" t="n">
        <v>45268</v>
      </c>
      <c r="E10" s="4" t="n">
        <v>0.784027777777778</v>
      </c>
      <c r="F10" s="0" t="n">
        <v>11.34377734</v>
      </c>
    </row>
    <row r="11" customFormat="false" ht="13.8" hidden="false" customHeight="false" outlineLevel="0" collapsed="false">
      <c r="A11" s="2" t="s">
        <v>15</v>
      </c>
      <c r="B11" s="0" t="s">
        <v>9</v>
      </c>
      <c r="C11" s="0" t="n">
        <v>3</v>
      </c>
      <c r="D11" s="3" t="n">
        <v>45268</v>
      </c>
      <c r="E11" s="4" t="n">
        <v>0.815972222222222</v>
      </c>
      <c r="F11" s="0" t="s">
        <v>8</v>
      </c>
    </row>
    <row r="12" customFormat="false" ht="13.8" hidden="false" customHeight="false" outlineLevel="0" collapsed="false">
      <c r="A12" s="2" t="s">
        <v>15</v>
      </c>
      <c r="B12" s="0" t="s">
        <v>9</v>
      </c>
      <c r="C12" s="0" t="n">
        <v>4</v>
      </c>
      <c r="D12" s="3" t="n">
        <v>45268</v>
      </c>
      <c r="E12" s="4" t="n">
        <v>0.833333333333333</v>
      </c>
      <c r="F12" s="0" t="s">
        <v>8</v>
      </c>
    </row>
    <row r="13" customFormat="false" ht="13.8" hidden="false" customHeight="false" outlineLevel="0" collapsed="false">
      <c r="A13" s="2" t="s">
        <v>15</v>
      </c>
      <c r="B13" s="0" t="s">
        <v>9</v>
      </c>
      <c r="C13" s="0" t="n">
        <v>5</v>
      </c>
      <c r="D13" s="3" t="n">
        <v>45268</v>
      </c>
      <c r="E13" s="4" t="n">
        <v>0.864583333333333</v>
      </c>
      <c r="F13" s="0" t="s">
        <v>8</v>
      </c>
    </row>
    <row r="14" customFormat="false" ht="13.8" hidden="false" customHeight="false" outlineLevel="0" collapsed="false">
      <c r="A14" s="2" t="s">
        <v>15</v>
      </c>
      <c r="B14" s="0" t="s">
        <v>9</v>
      </c>
      <c r="C14" s="0" t="n">
        <v>6</v>
      </c>
      <c r="D14" s="3" t="n">
        <v>45268</v>
      </c>
      <c r="E14" s="4" t="n">
        <v>0.909722222222222</v>
      </c>
      <c r="F14" s="0" t="s">
        <v>8</v>
      </c>
    </row>
    <row r="15" customFormat="false" ht="13.8" hidden="false" customHeight="false" outlineLevel="0" collapsed="false">
      <c r="A15" s="2" t="s">
        <v>15</v>
      </c>
      <c r="B15" s="0" t="s">
        <v>9</v>
      </c>
      <c r="C15" s="0" t="n">
        <v>7</v>
      </c>
      <c r="D15" s="3" t="n">
        <v>45268</v>
      </c>
      <c r="E15" s="4" t="n">
        <v>0.941666666666667</v>
      </c>
      <c r="F15" s="0" t="s">
        <v>8</v>
      </c>
    </row>
    <row r="16" customFormat="false" ht="13.8" hidden="false" customHeight="false" outlineLevel="0" collapsed="false">
      <c r="A16" s="2" t="s">
        <v>16</v>
      </c>
      <c r="B16" s="0" t="s">
        <v>11</v>
      </c>
      <c r="C16" s="0" t="n">
        <v>1</v>
      </c>
      <c r="D16" s="3" t="n">
        <v>45107</v>
      </c>
      <c r="E16" s="4" t="n">
        <v>0.690277777777778</v>
      </c>
      <c r="F16" s="0" t="n">
        <f aca="false">SUM('[2]plate_2_results- calibradores a'!F2+'[2]plate_2_results- calibradores a'!F3)/2</f>
        <v>7.6509592425</v>
      </c>
    </row>
    <row r="17" customFormat="false" ht="13.8" hidden="false" customHeight="false" outlineLevel="0" collapsed="false">
      <c r="A17" s="2" t="s">
        <v>16</v>
      </c>
      <c r="B17" s="0" t="s">
        <v>11</v>
      </c>
      <c r="C17" s="0" t="n">
        <v>2</v>
      </c>
      <c r="D17" s="3" t="n">
        <v>45107</v>
      </c>
      <c r="E17" s="4" t="n">
        <v>0.73125</v>
      </c>
      <c r="F17" s="0" t="s">
        <v>8</v>
      </c>
    </row>
    <row r="18" customFormat="false" ht="13.8" hidden="false" customHeight="false" outlineLevel="0" collapsed="false">
      <c r="A18" s="2" t="s">
        <v>16</v>
      </c>
      <c r="B18" s="0" t="s">
        <v>11</v>
      </c>
      <c r="C18" s="0" t="n">
        <v>3</v>
      </c>
      <c r="D18" s="3" t="n">
        <v>45107</v>
      </c>
      <c r="E18" s="4" t="n">
        <v>0.772222222222222</v>
      </c>
      <c r="F18" s="0" t="n">
        <f aca="false">SUM('[2]plate_2_results- calibradores a'!F12+'[2]plate_2_results- calibradores a'!F13)/2</f>
        <v>5.5194356995</v>
      </c>
    </row>
    <row r="19" customFormat="false" ht="13.8" hidden="false" customHeight="false" outlineLevel="0" collapsed="false">
      <c r="A19" s="2" t="s">
        <v>16</v>
      </c>
      <c r="B19" s="0" t="s">
        <v>11</v>
      </c>
      <c r="C19" s="0" t="n">
        <v>4</v>
      </c>
      <c r="D19" s="3" t="n">
        <v>45107</v>
      </c>
      <c r="E19" s="4" t="n">
        <v>0.814583333333333</v>
      </c>
      <c r="F19" s="0" t="s">
        <v>8</v>
      </c>
    </row>
    <row r="20" customFormat="false" ht="13.8" hidden="false" customHeight="false" outlineLevel="0" collapsed="false">
      <c r="A20" s="2" t="s">
        <v>16</v>
      </c>
      <c r="B20" s="0" t="s">
        <v>11</v>
      </c>
      <c r="C20" s="0" t="n">
        <v>5</v>
      </c>
      <c r="D20" s="3" t="n">
        <v>45107</v>
      </c>
      <c r="E20" s="4" t="n">
        <v>0.854861111111111</v>
      </c>
      <c r="F20" s="0" t="n">
        <f aca="false">SUM('[2]plate_2_results- calibradores a'!F22+'[2]plate_2_results- calibradores a'!F23)/2</f>
        <v>11.035359757</v>
      </c>
    </row>
    <row r="21" customFormat="false" ht="13.8" hidden="false" customHeight="false" outlineLevel="0" collapsed="false">
      <c r="A21" s="2" t="s">
        <v>16</v>
      </c>
      <c r="B21" s="0" t="s">
        <v>11</v>
      </c>
      <c r="C21" s="0" t="n">
        <v>6</v>
      </c>
      <c r="D21" s="3" t="n">
        <v>45107</v>
      </c>
      <c r="E21" s="4" t="n">
        <v>0.896527777777778</v>
      </c>
      <c r="F21" s="0" t="s">
        <v>8</v>
      </c>
    </row>
    <row r="22" customFormat="false" ht="13.8" hidden="false" customHeight="false" outlineLevel="0" collapsed="false">
      <c r="A22" s="2" t="s">
        <v>16</v>
      </c>
      <c r="B22" s="0" t="s">
        <v>12</v>
      </c>
      <c r="C22" s="0" t="n">
        <v>1</v>
      </c>
      <c r="D22" s="3" t="n">
        <v>45091</v>
      </c>
      <c r="E22" s="4" t="n">
        <v>0.70625</v>
      </c>
      <c r="F22" s="0" t="s">
        <v>8</v>
      </c>
    </row>
    <row r="23" customFormat="false" ht="13.8" hidden="false" customHeight="false" outlineLevel="0" collapsed="false">
      <c r="A23" s="2" t="s">
        <v>16</v>
      </c>
      <c r="B23" s="0" t="s">
        <v>12</v>
      </c>
      <c r="C23" s="0" t="n">
        <v>2</v>
      </c>
      <c r="D23" s="3" t="n">
        <v>45091</v>
      </c>
      <c r="E23" s="4" t="n">
        <v>0.727083333333333</v>
      </c>
      <c r="F23" s="0" t="s">
        <v>8</v>
      </c>
    </row>
    <row r="24" customFormat="false" ht="13.8" hidden="false" customHeight="false" outlineLevel="0" collapsed="false">
      <c r="A24" s="2" t="s">
        <v>16</v>
      </c>
      <c r="B24" s="0" t="s">
        <v>12</v>
      </c>
      <c r="C24" s="0" t="n">
        <v>3</v>
      </c>
      <c r="D24" s="3" t="n">
        <v>45091</v>
      </c>
      <c r="E24" s="4" t="n">
        <v>0.770833333333333</v>
      </c>
      <c r="F24" s="0" t="n">
        <v>7.451250237</v>
      </c>
    </row>
    <row r="25" customFormat="false" ht="13.8" hidden="false" customHeight="false" outlineLevel="0" collapsed="false">
      <c r="A25" s="2" t="s">
        <v>16</v>
      </c>
      <c r="B25" s="0" t="s">
        <v>12</v>
      </c>
      <c r="C25" s="0" t="n">
        <v>4</v>
      </c>
      <c r="D25" s="3" t="n">
        <v>45091</v>
      </c>
      <c r="E25" s="4" t="n">
        <v>0.788888888888889</v>
      </c>
      <c r="F25" s="0" t="s">
        <v>8</v>
      </c>
    </row>
    <row r="26" customFormat="false" ht="13.8" hidden="false" customHeight="false" outlineLevel="0" collapsed="false">
      <c r="A26" s="2" t="s">
        <v>16</v>
      </c>
      <c r="B26" s="0" t="s">
        <v>12</v>
      </c>
      <c r="C26" s="0" t="n">
        <v>5</v>
      </c>
      <c r="D26" s="3" t="n">
        <v>45091</v>
      </c>
      <c r="E26" s="4" t="n">
        <v>0.813194444444444</v>
      </c>
      <c r="F26" s="0" t="n">
        <v>10.07421341</v>
      </c>
    </row>
    <row r="27" customFormat="false" ht="13.8" hidden="false" customHeight="false" outlineLevel="0" collapsed="false">
      <c r="A27" s="2" t="s">
        <v>16</v>
      </c>
      <c r="B27" s="0" t="s">
        <v>12</v>
      </c>
      <c r="C27" s="0" t="n">
        <v>6</v>
      </c>
      <c r="D27" s="3" t="n">
        <v>45091</v>
      </c>
      <c r="E27" s="4" t="n">
        <v>0.831944444444444</v>
      </c>
      <c r="F27" s="0" t="n">
        <v>11.14293787</v>
      </c>
    </row>
    <row r="28" customFormat="false" ht="13.8" hidden="false" customHeight="false" outlineLevel="0" collapsed="false">
      <c r="A28" s="2" t="s">
        <v>16</v>
      </c>
      <c r="B28" s="0" t="s">
        <v>12</v>
      </c>
      <c r="C28" s="0" t="n">
        <v>7</v>
      </c>
      <c r="D28" s="3" t="n">
        <v>45091</v>
      </c>
      <c r="E28" s="4" t="n">
        <v>0.853472222222222</v>
      </c>
      <c r="F28" s="0" t="s">
        <v>8</v>
      </c>
    </row>
    <row r="29" customFormat="false" ht="13.8" hidden="false" customHeight="false" outlineLevel="0" collapsed="false">
      <c r="A29" s="2" t="s">
        <v>16</v>
      </c>
      <c r="B29" s="0" t="s">
        <v>12</v>
      </c>
      <c r="C29" s="0" t="n">
        <v>8</v>
      </c>
      <c r="D29" s="3" t="n">
        <v>45091</v>
      </c>
      <c r="E29" s="4" t="n">
        <v>0.894444444444444</v>
      </c>
      <c r="F29" s="0" t="s">
        <v>8</v>
      </c>
    </row>
    <row r="30" customFormat="false" ht="13.8" hidden="false" customHeight="false" outlineLevel="0" collapsed="false">
      <c r="A30" s="2" t="s">
        <v>17</v>
      </c>
      <c r="B30" s="0" t="s">
        <v>7</v>
      </c>
      <c r="C30" s="0" t="n">
        <v>1</v>
      </c>
      <c r="D30" s="3" t="n">
        <v>44978</v>
      </c>
      <c r="E30" s="4" t="n">
        <v>0.739583333333333</v>
      </c>
      <c r="F30" s="0" t="n">
        <v>6.372384514</v>
      </c>
    </row>
    <row r="31" customFormat="false" ht="13.8" hidden="false" customHeight="false" outlineLevel="0" collapsed="false">
      <c r="A31" s="2" t="s">
        <v>17</v>
      </c>
      <c r="B31" s="0" t="s">
        <v>7</v>
      </c>
      <c r="C31" s="0" t="n">
        <v>2</v>
      </c>
      <c r="D31" s="3" t="n">
        <v>44978</v>
      </c>
      <c r="E31" s="4" t="n">
        <v>0.781944444444444</v>
      </c>
      <c r="F31" s="0" t="n">
        <v>4.510331445</v>
      </c>
    </row>
    <row r="32" customFormat="false" ht="13.8" hidden="false" customHeight="false" outlineLevel="0" collapsed="false">
      <c r="A32" s="2" t="s">
        <v>17</v>
      </c>
      <c r="B32" s="0" t="s">
        <v>7</v>
      </c>
      <c r="C32" s="0" t="n">
        <v>3</v>
      </c>
      <c r="D32" s="3" t="n">
        <v>44978</v>
      </c>
      <c r="E32" s="4" t="n">
        <v>0.815277777777778</v>
      </c>
      <c r="F32" s="0" t="n">
        <v>7.65798653</v>
      </c>
    </row>
    <row r="33" customFormat="false" ht="13.8" hidden="false" customHeight="false" outlineLevel="0" collapsed="false">
      <c r="A33" s="2" t="s">
        <v>17</v>
      </c>
      <c r="B33" s="0" t="s">
        <v>7</v>
      </c>
      <c r="C33" s="0" t="n">
        <v>4</v>
      </c>
      <c r="D33" s="3" t="n">
        <v>44978</v>
      </c>
      <c r="E33" s="4" t="n">
        <v>0.831944444444444</v>
      </c>
      <c r="F33" s="0" t="n">
        <v>10.30972669</v>
      </c>
    </row>
    <row r="34" customFormat="false" ht="13.8" hidden="false" customHeight="false" outlineLevel="0" collapsed="false">
      <c r="A34" s="2" t="s">
        <v>17</v>
      </c>
      <c r="B34" s="0" t="s">
        <v>7</v>
      </c>
      <c r="C34" s="0" t="n">
        <v>5</v>
      </c>
      <c r="D34" s="3" t="n">
        <v>44978</v>
      </c>
      <c r="E34" s="4" t="n">
        <v>0.863194444444444</v>
      </c>
      <c r="F34" s="0" t="s">
        <v>8</v>
      </c>
    </row>
    <row r="35" customFormat="false" ht="13.8" hidden="false" customHeight="false" outlineLevel="0" collapsed="false">
      <c r="A35" s="2" t="s">
        <v>17</v>
      </c>
      <c r="B35" s="0" t="s">
        <v>7</v>
      </c>
      <c r="C35" s="0" t="n">
        <v>6</v>
      </c>
      <c r="D35" s="3" t="n">
        <v>44978</v>
      </c>
      <c r="E35" s="4" t="n">
        <v>0.905555555555556</v>
      </c>
      <c r="F35" s="0" t="s">
        <v>8</v>
      </c>
    </row>
    <row r="36" customFormat="false" ht="13.8" hidden="false" customHeight="false" outlineLevel="0" collapsed="false">
      <c r="A36" s="2" t="s">
        <v>17</v>
      </c>
      <c r="B36" s="0" t="s">
        <v>7</v>
      </c>
      <c r="C36" s="0" t="n">
        <v>7</v>
      </c>
      <c r="D36" s="3" t="n">
        <v>44978</v>
      </c>
      <c r="E36" s="4" t="n">
        <v>0.948611111111111</v>
      </c>
      <c r="F36" s="0" t="s">
        <v>8</v>
      </c>
    </row>
    <row r="37" customFormat="false" ht="13.8" hidden="false" customHeight="false" outlineLevel="0" collapsed="false">
      <c r="A37" s="2" t="s">
        <v>17</v>
      </c>
      <c r="B37" s="0" t="s">
        <v>9</v>
      </c>
      <c r="C37" s="0" t="n">
        <v>1</v>
      </c>
      <c r="D37" s="3" t="n">
        <v>44964</v>
      </c>
      <c r="E37" s="4" t="n">
        <v>0.78125</v>
      </c>
      <c r="F37" s="0" t="n">
        <v>11.40253959</v>
      </c>
    </row>
    <row r="38" customFormat="false" ht="13.8" hidden="false" customHeight="false" outlineLevel="0" collapsed="false">
      <c r="A38" s="2" t="s">
        <v>17</v>
      </c>
      <c r="B38" s="0" t="s">
        <v>9</v>
      </c>
      <c r="C38" s="0" t="n">
        <v>2</v>
      </c>
      <c r="D38" s="3" t="n">
        <v>44964</v>
      </c>
      <c r="E38" s="4" t="n">
        <v>0.797916666666667</v>
      </c>
      <c r="F38" s="0" t="s">
        <v>8</v>
      </c>
    </row>
    <row r="39" customFormat="false" ht="13.8" hidden="false" customHeight="false" outlineLevel="0" collapsed="false">
      <c r="A39" s="2" t="s">
        <v>17</v>
      </c>
      <c r="B39" s="0" t="s">
        <v>9</v>
      </c>
      <c r="C39" s="0" t="n">
        <v>3</v>
      </c>
      <c r="D39" s="3" t="n">
        <v>44964</v>
      </c>
      <c r="E39" s="4" t="n">
        <v>0.820833333333333</v>
      </c>
      <c r="F39" s="0" t="s">
        <v>8</v>
      </c>
    </row>
    <row r="40" customFormat="false" ht="13.8" hidden="false" customHeight="false" outlineLevel="0" collapsed="false">
      <c r="A40" s="2" t="s">
        <v>17</v>
      </c>
      <c r="B40" s="0" t="s">
        <v>9</v>
      </c>
      <c r="C40" s="0" t="n">
        <v>4</v>
      </c>
      <c r="D40" s="3" t="n">
        <v>44964</v>
      </c>
      <c r="E40" s="4" t="n">
        <v>0.842361111111111</v>
      </c>
      <c r="F40" s="0" t="s">
        <v>8</v>
      </c>
    </row>
    <row r="41" customFormat="false" ht="13.8" hidden="false" customHeight="false" outlineLevel="0" collapsed="false">
      <c r="A41" s="2" t="s">
        <v>17</v>
      </c>
      <c r="B41" s="0" t="s">
        <v>9</v>
      </c>
      <c r="C41" s="0" t="n">
        <v>5</v>
      </c>
      <c r="D41" s="3" t="n">
        <v>44964</v>
      </c>
      <c r="E41" s="4" t="n">
        <v>0.867361111111111</v>
      </c>
      <c r="F41" s="0" t="s">
        <v>8</v>
      </c>
    </row>
    <row r="42" customFormat="false" ht="13.8" hidden="false" customHeight="false" outlineLevel="0" collapsed="false">
      <c r="A42" s="2" t="s">
        <v>17</v>
      </c>
      <c r="B42" s="0" t="s">
        <v>9</v>
      </c>
      <c r="C42" s="0" t="n">
        <v>6</v>
      </c>
      <c r="D42" s="3" t="n">
        <v>44964</v>
      </c>
      <c r="E42" s="4" t="n">
        <v>0.908333333333333</v>
      </c>
      <c r="F42" s="0" t="s">
        <v>8</v>
      </c>
    </row>
    <row r="43" customFormat="false" ht="13.8" hidden="false" customHeight="false" outlineLevel="0" collapsed="false">
      <c r="A43" s="2" t="s">
        <v>17</v>
      </c>
      <c r="B43" s="0" t="s">
        <v>9</v>
      </c>
      <c r="C43" s="0" t="n">
        <v>7</v>
      </c>
      <c r="D43" s="3" t="n">
        <v>44964</v>
      </c>
      <c r="E43" s="4" t="n">
        <v>0.948611111111111</v>
      </c>
      <c r="F43" s="0" t="s">
        <v>8</v>
      </c>
    </row>
    <row r="44" customFormat="false" ht="13.8" hidden="false" customHeight="false" outlineLevel="0" collapsed="false">
      <c r="A44" s="2" t="s">
        <v>17</v>
      </c>
      <c r="B44" s="0" t="s">
        <v>11</v>
      </c>
      <c r="C44" s="0" t="n">
        <v>1</v>
      </c>
      <c r="D44" s="3" t="n">
        <v>45107</v>
      </c>
      <c r="E44" s="4" t="n">
        <v>0.690277777777778</v>
      </c>
      <c r="F44" s="0" t="n">
        <v>8.588624096</v>
      </c>
    </row>
    <row r="45" customFormat="false" ht="13.8" hidden="false" customHeight="false" outlineLevel="0" collapsed="false">
      <c r="A45" s="2" t="s">
        <v>17</v>
      </c>
      <c r="B45" s="0" t="s">
        <v>11</v>
      </c>
      <c r="C45" s="0" t="n">
        <v>2</v>
      </c>
      <c r="D45" s="3" t="n">
        <v>45107</v>
      </c>
      <c r="E45" s="4" t="n">
        <v>0.730555555555555</v>
      </c>
      <c r="F45" s="0" t="n">
        <v>5.846683806</v>
      </c>
    </row>
    <row r="46" customFormat="false" ht="13.8" hidden="false" customHeight="false" outlineLevel="0" collapsed="false">
      <c r="A46" s="2" t="s">
        <v>17</v>
      </c>
      <c r="B46" s="0" t="s">
        <v>11</v>
      </c>
      <c r="C46" s="0" t="n">
        <v>3</v>
      </c>
      <c r="D46" s="3" t="n">
        <v>45107</v>
      </c>
      <c r="E46" s="4" t="n">
        <v>0.770833333333333</v>
      </c>
      <c r="F46" s="0" t="s">
        <v>8</v>
      </c>
    </row>
    <row r="47" customFormat="false" ht="13.8" hidden="false" customHeight="false" outlineLevel="0" collapsed="false">
      <c r="A47" s="2" t="s">
        <v>17</v>
      </c>
      <c r="B47" s="0" t="s">
        <v>11</v>
      </c>
      <c r="C47" s="0" t="n">
        <v>4</v>
      </c>
      <c r="D47" s="3" t="n">
        <v>45107</v>
      </c>
      <c r="E47" s="4" t="n">
        <v>0.813194444444444</v>
      </c>
      <c r="F47" s="0" t="n">
        <v>18.2579143</v>
      </c>
    </row>
    <row r="48" customFormat="false" ht="13.8" hidden="false" customHeight="false" outlineLevel="0" collapsed="false">
      <c r="A48" s="2" t="s">
        <v>17</v>
      </c>
      <c r="B48" s="0" t="s">
        <v>11</v>
      </c>
      <c r="C48" s="0" t="n">
        <v>5</v>
      </c>
      <c r="D48" s="3" t="n">
        <v>45107</v>
      </c>
      <c r="E48" s="4" t="n">
        <v>0.854166666666667</v>
      </c>
      <c r="F48" s="0" t="s">
        <v>8</v>
      </c>
    </row>
    <row r="49" customFormat="false" ht="13.8" hidden="false" customHeight="false" outlineLevel="0" collapsed="false">
      <c r="A49" s="2" t="s">
        <v>17</v>
      </c>
      <c r="B49" s="0" t="s">
        <v>11</v>
      </c>
      <c r="C49" s="0" t="n">
        <v>6</v>
      </c>
      <c r="D49" s="3" t="n">
        <v>45107</v>
      </c>
      <c r="E49" s="4" t="n">
        <v>0.895833333333333</v>
      </c>
      <c r="F49" s="0" t="s">
        <v>8</v>
      </c>
    </row>
    <row r="50" customFormat="false" ht="13.8" hidden="false" customHeight="false" outlineLevel="0" collapsed="false">
      <c r="A50" s="2" t="s">
        <v>17</v>
      </c>
      <c r="B50" s="0" t="s">
        <v>12</v>
      </c>
      <c r="C50" s="0" t="n">
        <v>1</v>
      </c>
      <c r="D50" s="3" t="n">
        <v>45091</v>
      </c>
      <c r="E50" s="4" t="n">
        <v>0.6875</v>
      </c>
      <c r="F50" s="0" t="s">
        <v>8</v>
      </c>
    </row>
    <row r="51" customFormat="false" ht="13.8" hidden="false" customHeight="false" outlineLevel="0" collapsed="false">
      <c r="A51" s="2" t="s">
        <v>17</v>
      </c>
      <c r="B51" s="0" t="s">
        <v>12</v>
      </c>
      <c r="C51" s="0" t="n">
        <v>2</v>
      </c>
      <c r="D51" s="3" t="n">
        <v>45091</v>
      </c>
      <c r="E51" s="4" t="n">
        <v>0.732638888888889</v>
      </c>
      <c r="F51" s="0" t="s">
        <v>8</v>
      </c>
    </row>
    <row r="52" customFormat="false" ht="13.8" hidden="false" customHeight="false" outlineLevel="0" collapsed="false">
      <c r="A52" s="2" t="s">
        <v>17</v>
      </c>
      <c r="B52" s="0" t="s">
        <v>12</v>
      </c>
      <c r="C52" s="0" t="n">
        <v>3</v>
      </c>
      <c r="D52" s="3" t="n">
        <v>45091</v>
      </c>
      <c r="E52" s="4" t="n">
        <v>0.767361111111111</v>
      </c>
      <c r="F52" s="0" t="n">
        <v>59.74837307</v>
      </c>
    </row>
    <row r="53" customFormat="false" ht="13.8" hidden="false" customHeight="false" outlineLevel="0" collapsed="false">
      <c r="A53" s="2" t="s">
        <v>17</v>
      </c>
      <c r="B53" s="0" t="s">
        <v>12</v>
      </c>
      <c r="C53" s="0" t="n">
        <v>4</v>
      </c>
      <c r="D53" s="3" t="n">
        <v>45091</v>
      </c>
      <c r="E53" s="4" t="n">
        <v>0.788194444444444</v>
      </c>
      <c r="F53" s="0" t="s">
        <v>8</v>
      </c>
    </row>
    <row r="54" customFormat="false" ht="13.8" hidden="false" customHeight="false" outlineLevel="0" collapsed="false">
      <c r="A54" s="2" t="s">
        <v>17</v>
      </c>
      <c r="B54" s="0" t="s">
        <v>12</v>
      </c>
      <c r="C54" s="0" t="n">
        <v>5</v>
      </c>
      <c r="D54" s="3" t="n">
        <v>45091</v>
      </c>
      <c r="E54" s="4" t="n">
        <v>0.8125</v>
      </c>
      <c r="F54" s="0" t="s">
        <v>8</v>
      </c>
    </row>
    <row r="55" customFormat="false" ht="13.8" hidden="false" customHeight="false" outlineLevel="0" collapsed="false">
      <c r="A55" s="2" t="s">
        <v>17</v>
      </c>
      <c r="B55" s="0" t="s">
        <v>12</v>
      </c>
      <c r="C55" s="0" t="n">
        <v>6</v>
      </c>
      <c r="D55" s="3" t="n">
        <v>45091</v>
      </c>
      <c r="E55" s="4" t="n">
        <v>0.833333333333333</v>
      </c>
      <c r="F55" s="0" t="s">
        <v>8</v>
      </c>
    </row>
    <row r="56" customFormat="false" ht="13.8" hidden="false" customHeight="false" outlineLevel="0" collapsed="false">
      <c r="A56" s="2" t="s">
        <v>17</v>
      </c>
      <c r="B56" s="0" t="s">
        <v>12</v>
      </c>
      <c r="C56" s="0" t="n">
        <v>7</v>
      </c>
      <c r="D56" s="3" t="n">
        <v>45091</v>
      </c>
      <c r="E56" s="4" t="n">
        <v>0.854166666666667</v>
      </c>
      <c r="F56" s="0" t="s">
        <v>8</v>
      </c>
    </row>
    <row r="57" customFormat="false" ht="13.8" hidden="false" customHeight="false" outlineLevel="0" collapsed="false">
      <c r="A57" s="2" t="s">
        <v>17</v>
      </c>
      <c r="B57" s="0" t="s">
        <v>12</v>
      </c>
      <c r="C57" s="0" t="n">
        <v>8</v>
      </c>
      <c r="D57" s="3" t="n">
        <v>45091</v>
      </c>
      <c r="E57" s="4" t="n">
        <v>0.888888888888889</v>
      </c>
      <c r="F57" s="0" t="s">
        <v>8</v>
      </c>
    </row>
    <row r="58" customFormat="false" ht="13.8" hidden="false" customHeight="false" outlineLevel="0" collapsed="false">
      <c r="A58" s="2" t="s">
        <v>14</v>
      </c>
      <c r="B58" s="0" t="s">
        <v>11</v>
      </c>
      <c r="C58" s="0" t="n">
        <v>1</v>
      </c>
      <c r="D58" s="3" t="n">
        <v>45107</v>
      </c>
      <c r="E58" s="4" t="n">
        <v>0.690277777777778</v>
      </c>
      <c r="F58" s="0" t="n">
        <v>4.387886765</v>
      </c>
    </row>
    <row r="59" customFormat="false" ht="13.8" hidden="false" customHeight="false" outlineLevel="0" collapsed="false">
      <c r="A59" s="2" t="s">
        <v>14</v>
      </c>
      <c r="B59" s="0" t="s">
        <v>11</v>
      </c>
      <c r="C59" s="0" t="n">
        <v>2</v>
      </c>
      <c r="D59" s="3" t="n">
        <v>45107</v>
      </c>
      <c r="E59" s="4" t="n">
        <v>0.730555555555555</v>
      </c>
      <c r="F59" s="0" t="n">
        <v>23.00653854</v>
      </c>
    </row>
    <row r="60" customFormat="false" ht="13.8" hidden="false" customHeight="false" outlineLevel="0" collapsed="false">
      <c r="A60" s="2" t="s">
        <v>14</v>
      </c>
      <c r="B60" s="0" t="s">
        <v>11</v>
      </c>
      <c r="C60" s="0" t="n">
        <v>3</v>
      </c>
      <c r="D60" s="3" t="n">
        <v>45107</v>
      </c>
      <c r="E60" s="4" t="n">
        <v>0.770833333333333</v>
      </c>
      <c r="F60" s="0" t="s">
        <v>8</v>
      </c>
    </row>
    <row r="61" customFormat="false" ht="13.8" hidden="false" customHeight="false" outlineLevel="0" collapsed="false">
      <c r="A61" s="2" t="s">
        <v>14</v>
      </c>
      <c r="B61" s="0" t="s">
        <v>11</v>
      </c>
      <c r="C61" s="0" t="n">
        <v>4</v>
      </c>
      <c r="D61" s="3" t="n">
        <v>45107</v>
      </c>
      <c r="E61" s="4" t="n">
        <v>0.813194444444444</v>
      </c>
      <c r="F61" s="0" t="n">
        <v>19.65926681</v>
      </c>
    </row>
    <row r="62" customFormat="false" ht="13.8" hidden="false" customHeight="false" outlineLevel="0" collapsed="false">
      <c r="A62" s="2" t="s">
        <v>14</v>
      </c>
      <c r="B62" s="0" t="s">
        <v>11</v>
      </c>
      <c r="C62" s="0" t="n">
        <v>5</v>
      </c>
      <c r="D62" s="3" t="n">
        <v>45107</v>
      </c>
      <c r="E62" s="4" t="n">
        <v>0.854166666666667</v>
      </c>
      <c r="F62" s="0" t="s">
        <v>8</v>
      </c>
    </row>
    <row r="63" customFormat="false" ht="13.8" hidden="false" customHeight="false" outlineLevel="0" collapsed="false">
      <c r="A63" s="2" t="s">
        <v>14</v>
      </c>
      <c r="B63" s="0" t="s">
        <v>11</v>
      </c>
      <c r="C63" s="0" t="n">
        <v>6</v>
      </c>
      <c r="D63" s="3" t="n">
        <v>45107</v>
      </c>
      <c r="E63" s="4" t="n">
        <v>0.895833333333333</v>
      </c>
      <c r="F63" s="0" t="s">
        <v>8</v>
      </c>
    </row>
    <row r="64" customFormat="false" ht="13.8" hidden="false" customHeight="false" outlineLevel="0" collapsed="false">
      <c r="A64" s="2" t="s">
        <v>14</v>
      </c>
      <c r="B64" s="0" t="s">
        <v>12</v>
      </c>
      <c r="C64" s="0" t="n">
        <v>1</v>
      </c>
      <c r="D64" s="3" t="n">
        <v>45091</v>
      </c>
      <c r="E64" s="4" t="n">
        <v>0.6875</v>
      </c>
      <c r="F64" s="0" t="s">
        <v>8</v>
      </c>
    </row>
    <row r="65" customFormat="false" ht="13.8" hidden="false" customHeight="false" outlineLevel="0" collapsed="false">
      <c r="A65" s="2" t="s">
        <v>14</v>
      </c>
      <c r="B65" s="0" t="s">
        <v>12</v>
      </c>
      <c r="C65" s="0" t="n">
        <v>2</v>
      </c>
      <c r="D65" s="3" t="n">
        <v>45091</v>
      </c>
      <c r="E65" s="4" t="n">
        <v>0.732638888888889</v>
      </c>
      <c r="F65" s="0" t="n">
        <v>10.40699291</v>
      </c>
    </row>
    <row r="66" customFormat="false" ht="13.8" hidden="false" customHeight="false" outlineLevel="0" collapsed="false">
      <c r="A66" s="2" t="s">
        <v>14</v>
      </c>
      <c r="B66" s="0" t="s">
        <v>12</v>
      </c>
      <c r="C66" s="0" t="n">
        <v>3</v>
      </c>
      <c r="D66" s="3" t="n">
        <v>45091</v>
      </c>
      <c r="E66" s="4" t="n">
        <v>0.767361111111111</v>
      </c>
      <c r="F66" s="0" t="s">
        <v>8</v>
      </c>
    </row>
    <row r="67" customFormat="false" ht="13.8" hidden="false" customHeight="false" outlineLevel="0" collapsed="false">
      <c r="A67" s="2" t="s">
        <v>14</v>
      </c>
      <c r="B67" s="0" t="s">
        <v>12</v>
      </c>
      <c r="C67" s="0" t="n">
        <v>4</v>
      </c>
      <c r="D67" s="3" t="n">
        <v>45091</v>
      </c>
      <c r="E67" s="4" t="n">
        <v>0.788194444444444</v>
      </c>
      <c r="F67" s="0" t="s">
        <v>8</v>
      </c>
    </row>
    <row r="68" customFormat="false" ht="13.8" hidden="false" customHeight="false" outlineLevel="0" collapsed="false">
      <c r="A68" s="2" t="s">
        <v>14</v>
      </c>
      <c r="B68" s="0" t="s">
        <v>12</v>
      </c>
      <c r="C68" s="0" t="n">
        <v>5</v>
      </c>
      <c r="D68" s="3" t="n">
        <v>45091</v>
      </c>
      <c r="E68" s="4" t="n">
        <v>0.8125</v>
      </c>
      <c r="F68" s="0" t="s">
        <v>8</v>
      </c>
    </row>
    <row r="69" customFormat="false" ht="13.8" hidden="false" customHeight="false" outlineLevel="0" collapsed="false">
      <c r="A69" s="2" t="s">
        <v>14</v>
      </c>
      <c r="B69" s="0" t="s">
        <v>12</v>
      </c>
      <c r="C69" s="0" t="n">
        <v>6</v>
      </c>
      <c r="D69" s="3" t="n">
        <v>45091</v>
      </c>
      <c r="E69" s="4" t="n">
        <v>0.833333333333333</v>
      </c>
      <c r="F69" s="0" t="s">
        <v>8</v>
      </c>
    </row>
    <row r="70" customFormat="false" ht="13.8" hidden="false" customHeight="false" outlineLevel="0" collapsed="false">
      <c r="A70" s="2" t="s">
        <v>14</v>
      </c>
      <c r="B70" s="0" t="s">
        <v>12</v>
      </c>
      <c r="C70" s="0" t="n">
        <v>7</v>
      </c>
      <c r="D70" s="3" t="n">
        <v>45091</v>
      </c>
      <c r="E70" s="4" t="n">
        <v>0.854166666666667</v>
      </c>
      <c r="F70" s="0" t="s">
        <v>8</v>
      </c>
    </row>
    <row r="71" customFormat="false" ht="13.8" hidden="false" customHeight="false" outlineLevel="0" collapsed="false">
      <c r="A71" s="2" t="s">
        <v>14</v>
      </c>
      <c r="B71" s="0" t="s">
        <v>12</v>
      </c>
      <c r="C71" s="0" t="n">
        <v>8</v>
      </c>
      <c r="D71" s="3" t="n">
        <v>45091</v>
      </c>
      <c r="E71" s="4" t="n">
        <v>0.888888888888889</v>
      </c>
      <c r="F71" s="0" t="s">
        <v>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2024-03-22T13:32:10Z</dcterms:created>
  <dc:creator>Laura Trebucq</dc:creator>
  <dc:description/>
  <dc:language>en-US</dc:language>
  <cp:lastModifiedBy/>
  <dcterms:modified xsi:type="dcterms:W3CDTF">2024-06-06T17:44:18Z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