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3bf57b08ace8df/Escritorio/Laura/LITERA- Udesa/Analisis melatonina/17-4-24/"/>
    </mc:Choice>
  </mc:AlternateContent>
  <xr:revisionPtr revIDLastSave="146" documentId="13_ncr:1_{A83158EF-A661-4287-BF92-748FFB2732D2}" xr6:coauthVersionLast="47" xr6:coauthVersionMax="47" xr10:uidLastSave="{3FEE9AAC-9860-4A5C-8708-523208ACA7FA}"/>
  <bookViews>
    <workbookView xWindow="-120" yWindow="-120" windowWidth="20730" windowHeight="11040" xr2:uid="{6CA1ADC7-182E-4719-848F-8A56BD58D030}"/>
  </bookViews>
  <sheets>
    <sheet name="Placa 1 17-3-24" sheetId="3" r:id="rId1"/>
    <sheet name="Placa 2 17-3-24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2" l="1"/>
  <c r="E76" i="2"/>
  <c r="E75" i="2"/>
  <c r="E74" i="2"/>
  <c r="E73" i="2"/>
  <c r="E72" i="2"/>
  <c r="E49" i="2"/>
  <c r="E48" i="2"/>
  <c r="E47" i="2"/>
  <c r="E46" i="2"/>
  <c r="E45" i="2"/>
  <c r="E44" i="2"/>
  <c r="E50" i="3"/>
  <c r="E79" i="3"/>
  <c r="E78" i="3"/>
  <c r="E77" i="3"/>
  <c r="E76" i="3"/>
  <c r="E75" i="3"/>
  <c r="E46" i="3"/>
  <c r="E44" i="3"/>
</calcChain>
</file>

<file path=xl/sharedStrings.xml><?xml version="1.0" encoding="utf-8"?>
<sst xmlns="http://schemas.openxmlformats.org/spreadsheetml/2006/main" count="323" uniqueCount="26">
  <si>
    <t>ID</t>
  </si>
  <si>
    <t>Curve Point</t>
  </si>
  <si>
    <t>Time</t>
  </si>
  <si>
    <t>Condition</t>
  </si>
  <si>
    <t>Summer Full</t>
  </si>
  <si>
    <t>Summer New</t>
  </si>
  <si>
    <t>Concentration (pg/ml)</t>
  </si>
  <si>
    <t>NA</t>
  </si>
  <si>
    <t>CJ</t>
  </si>
  <si>
    <t>CAL 0</t>
  </si>
  <si>
    <t>CAL 0.5</t>
  </si>
  <si>
    <t>CAL 1.5</t>
  </si>
  <si>
    <t>CAL 5</t>
  </si>
  <si>
    <t>CAL 15</t>
  </si>
  <si>
    <t>CAL 50</t>
  </si>
  <si>
    <t>CF</t>
  </si>
  <si>
    <t>IJ-S23-17</t>
  </si>
  <si>
    <t>IJ-S23-19</t>
  </si>
  <si>
    <t>IJ-S23-5</t>
  </si>
  <si>
    <t>IJ-S23-14</t>
  </si>
  <si>
    <t>VP-23-15</t>
  </si>
  <si>
    <t>VP-23-10</t>
  </si>
  <si>
    <t>IJ-S23-1</t>
  </si>
  <si>
    <t>IJ-S23-8</t>
  </si>
  <si>
    <t>VP-23-02</t>
  </si>
  <si>
    <t>VP-23-11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</si>
</sst>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7-4-24\plate_1_results.csv" TargetMode="External"/><Relationship Id="rId1" Type="http://schemas.openxmlformats.org/officeDocument/2006/relationships/externalLinkPath" Target="file:///C:\Users\laura\OneDrive\Escritorio\Laura\LITERA-%20Udesa\Analisis%20melatonina\17-4-24\plate_1_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7-4-24\plate_2_results.csv" TargetMode="External"/><Relationship Id="rId1" Type="http://schemas.openxmlformats.org/officeDocument/2006/relationships/externalLinkPath" Target="file:///C:\Users\laura\OneDrive\Escritorio\Laura\LITERA-%20Udesa\Analisis%20melatonina\17-4-24\plate_2_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1_results"/>
    </sheetNames>
    <sheetDataSet>
      <sheetData sheetId="0" refreshError="1">
        <row r="44">
          <cell r="F44">
            <v>0.614878594</v>
          </cell>
        </row>
        <row r="45">
          <cell r="F45">
            <v>1.017154138</v>
          </cell>
        </row>
        <row r="50">
          <cell r="F50">
            <v>2.8917367239999998</v>
          </cell>
        </row>
        <row r="51">
          <cell r="F51">
            <v>1.9608780159999999</v>
          </cell>
        </row>
        <row r="62">
          <cell r="F62">
            <v>4.5005557649999997</v>
          </cell>
        </row>
        <row r="63">
          <cell r="F63">
            <v>4.6088584709999996</v>
          </cell>
        </row>
        <row r="79">
          <cell r="F79">
            <v>0.31228514099999999</v>
          </cell>
        </row>
        <row r="80">
          <cell r="F80">
            <v>0.75363833700000005</v>
          </cell>
        </row>
        <row r="81">
          <cell r="F81">
            <v>1.4293290759999999</v>
          </cell>
        </row>
        <row r="82">
          <cell r="F82">
            <v>1.4232251069999999</v>
          </cell>
        </row>
        <row r="85">
          <cell r="F85">
            <v>5.14245851</v>
          </cell>
        </row>
        <row r="86">
          <cell r="F86">
            <v>5.281000691</v>
          </cell>
        </row>
        <row r="91">
          <cell r="F91">
            <v>14.344254019999999</v>
          </cell>
        </row>
        <row r="92">
          <cell r="F92">
            <v>14.47491511</v>
          </cell>
        </row>
        <row r="93">
          <cell r="F93">
            <v>55.325593159999997</v>
          </cell>
        </row>
        <row r="94">
          <cell r="F94">
            <v>48.130395669999999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2_results"/>
    </sheetNames>
    <sheetDataSet>
      <sheetData sheetId="0">
        <row r="44">
          <cell r="F44">
            <v>9.7840211470000007</v>
          </cell>
        </row>
        <row r="45">
          <cell r="F45">
            <v>10.21500472</v>
          </cell>
        </row>
        <row r="47">
          <cell r="F47">
            <v>2.7781347080000001</v>
          </cell>
        </row>
        <row r="48">
          <cell r="F48">
            <v>2.7099220229999998</v>
          </cell>
        </row>
        <row r="50">
          <cell r="F50">
            <v>49.54491239</v>
          </cell>
        </row>
        <row r="51">
          <cell r="F51">
            <v>25.892511339999999</v>
          </cell>
        </row>
        <row r="53">
          <cell r="F53">
            <v>115.6164457</v>
          </cell>
        </row>
        <row r="54">
          <cell r="F54">
            <v>96.429274969999994</v>
          </cell>
        </row>
        <row r="56">
          <cell r="F56">
            <v>56.035877409999998</v>
          </cell>
        </row>
        <row r="57">
          <cell r="F57">
            <v>42.932739890000001</v>
          </cell>
        </row>
        <row r="59">
          <cell r="F59">
            <v>35.106222219999999</v>
          </cell>
        </row>
        <row r="60">
          <cell r="F60">
            <v>36.95079544</v>
          </cell>
        </row>
        <row r="79">
          <cell r="F79">
            <v>0.40374107199999998</v>
          </cell>
        </row>
        <row r="80">
          <cell r="F80">
            <v>0.51458341900000004</v>
          </cell>
        </row>
        <row r="81">
          <cell r="F81">
            <v>1.8614812110000001</v>
          </cell>
        </row>
        <row r="82">
          <cell r="F82">
            <v>1.5127294440000001</v>
          </cell>
        </row>
        <row r="85">
          <cell r="F85">
            <v>5.6159920899999998</v>
          </cell>
        </row>
        <row r="86">
          <cell r="F86">
            <v>3.6057300919999999</v>
          </cell>
        </row>
        <row r="87">
          <cell r="F87">
            <v>0.32807814000000002</v>
          </cell>
        </row>
        <row r="88">
          <cell r="F88">
            <v>0.177542862</v>
          </cell>
        </row>
        <row r="91">
          <cell r="F91">
            <v>17.846053550000001</v>
          </cell>
        </row>
        <row r="92">
          <cell r="F92">
            <v>15.016932669999999</v>
          </cell>
        </row>
        <row r="93">
          <cell r="F93">
            <v>61.789399959999997</v>
          </cell>
        </row>
        <row r="94">
          <cell r="F94">
            <v>38.151803710000003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3B61-1E25-40AC-8D49-AF8816FFA2C3}">
  <dimension ref="A1:E79"/>
  <sheetViews>
    <sheetView tabSelected="1" topLeftCell="A58" workbookViewId="0">
      <selection activeCell="K59" sqref="K59"/>
    </sheetView>
  </sheetViews>
  <sheetFormatPr defaultRowHeight="15" x14ac:dyDescent="0.25"/>
  <cols>
    <col min="2" max="2" width="15.28515625" customWidth="1"/>
    <col min="3" max="3" width="12.28515625" customWidth="1"/>
    <col min="4" max="4" width="22.42578125" customWidth="1"/>
    <col min="5" max="5" width="25.85546875" customWidth="1"/>
  </cols>
  <sheetData>
    <row r="1" spans="1:5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5" x14ac:dyDescent="0.25">
      <c r="A2" s="2" t="s">
        <v>16</v>
      </c>
      <c r="B2" t="s">
        <v>4</v>
      </c>
      <c r="C2">
        <v>1</v>
      </c>
      <c r="D2" s="3">
        <v>0.77430555555555558</v>
      </c>
      <c r="E2">
        <v>1.2514811830000001</v>
      </c>
    </row>
    <row r="3" spans="1:5" x14ac:dyDescent="0.25">
      <c r="A3" s="2" t="s">
        <v>16</v>
      </c>
      <c r="B3" t="s">
        <v>4</v>
      </c>
      <c r="C3">
        <v>2</v>
      </c>
      <c r="D3" s="3">
        <v>0.79305555555555551</v>
      </c>
      <c r="E3">
        <v>1.788552653</v>
      </c>
    </row>
    <row r="4" spans="1:5" x14ac:dyDescent="0.25">
      <c r="A4" s="2" t="s">
        <v>16</v>
      </c>
      <c r="B4" t="s">
        <v>4</v>
      </c>
      <c r="C4">
        <v>3</v>
      </c>
      <c r="D4" s="3">
        <v>0.80972222222222223</v>
      </c>
      <c r="E4">
        <v>4.0777854380000003</v>
      </c>
    </row>
    <row r="5" spans="1:5" x14ac:dyDescent="0.25">
      <c r="A5" s="2" t="s">
        <v>16</v>
      </c>
      <c r="B5" t="s">
        <v>4</v>
      </c>
      <c r="C5">
        <v>4</v>
      </c>
      <c r="D5" s="3">
        <v>0.8256944444444444</v>
      </c>
      <c r="E5">
        <v>4.9779427849999998</v>
      </c>
    </row>
    <row r="6" spans="1:5" x14ac:dyDescent="0.25">
      <c r="A6" s="2" t="s">
        <v>16</v>
      </c>
      <c r="B6" t="s">
        <v>4</v>
      </c>
      <c r="C6">
        <v>5</v>
      </c>
      <c r="D6" s="3">
        <v>0.85624999999999996</v>
      </c>
      <c r="E6">
        <v>7.3005139809999999</v>
      </c>
    </row>
    <row r="7" spans="1:5" x14ac:dyDescent="0.25">
      <c r="A7" s="2" t="s">
        <v>16</v>
      </c>
      <c r="B7" t="s">
        <v>4</v>
      </c>
      <c r="C7">
        <v>6</v>
      </c>
      <c r="D7" s="3">
        <v>0.8979166666666667</v>
      </c>
      <c r="E7">
        <v>78.832001969999993</v>
      </c>
    </row>
    <row r="8" spans="1:5" x14ac:dyDescent="0.25">
      <c r="A8" s="2" t="s">
        <v>16</v>
      </c>
      <c r="B8" t="s">
        <v>4</v>
      </c>
      <c r="C8">
        <v>7</v>
      </c>
      <c r="D8" s="3">
        <v>0.93888888888888888</v>
      </c>
      <c r="E8">
        <v>5.9259006669999996</v>
      </c>
    </row>
    <row r="9" spans="1:5" x14ac:dyDescent="0.25">
      <c r="A9" s="2" t="s">
        <v>16</v>
      </c>
      <c r="B9" t="s">
        <v>5</v>
      </c>
      <c r="C9">
        <v>1</v>
      </c>
      <c r="D9" s="3">
        <v>0.74583333333333335</v>
      </c>
      <c r="E9">
        <v>0.61712421299999998</v>
      </c>
    </row>
    <row r="10" spans="1:5" x14ac:dyDescent="0.25">
      <c r="A10" s="2" t="s">
        <v>16</v>
      </c>
      <c r="B10" t="s">
        <v>5</v>
      </c>
      <c r="C10">
        <v>2</v>
      </c>
      <c r="D10" s="3">
        <v>0.78402777777777777</v>
      </c>
      <c r="E10">
        <v>0.35135006699999999</v>
      </c>
    </row>
    <row r="11" spans="1:5" x14ac:dyDescent="0.25">
      <c r="A11" s="2" t="s">
        <v>16</v>
      </c>
      <c r="B11" t="s">
        <v>5</v>
      </c>
      <c r="C11">
        <v>3</v>
      </c>
      <c r="D11" s="3">
        <v>0.81597222222222221</v>
      </c>
      <c r="E11">
        <v>0.59254512199999998</v>
      </c>
    </row>
    <row r="12" spans="1:5" x14ac:dyDescent="0.25">
      <c r="A12" s="2" t="s">
        <v>16</v>
      </c>
      <c r="B12" t="s">
        <v>5</v>
      </c>
      <c r="C12">
        <v>4</v>
      </c>
      <c r="D12" s="3">
        <v>0.83333333333333337</v>
      </c>
      <c r="E12">
        <v>0.26841311000000001</v>
      </c>
    </row>
    <row r="13" spans="1:5" x14ac:dyDescent="0.25">
      <c r="A13" s="2" t="s">
        <v>16</v>
      </c>
      <c r="B13" t="s">
        <v>5</v>
      </c>
      <c r="C13">
        <v>5</v>
      </c>
      <c r="D13" s="3">
        <v>0.86458333333333337</v>
      </c>
      <c r="E13">
        <v>2.7861557960000001</v>
      </c>
    </row>
    <row r="14" spans="1:5" x14ac:dyDescent="0.25">
      <c r="A14" s="2" t="s">
        <v>16</v>
      </c>
      <c r="B14" t="s">
        <v>5</v>
      </c>
      <c r="C14">
        <v>6</v>
      </c>
      <c r="D14" s="3">
        <v>0.90972222222222221</v>
      </c>
      <c r="E14">
        <v>11.720190260000001</v>
      </c>
    </row>
    <row r="15" spans="1:5" x14ac:dyDescent="0.25">
      <c r="A15" s="2" t="s">
        <v>16</v>
      </c>
      <c r="B15" t="s">
        <v>5</v>
      </c>
      <c r="C15">
        <v>7</v>
      </c>
      <c r="D15" s="3">
        <v>0.94166666666666665</v>
      </c>
      <c r="E15">
        <v>8.3978476549999996</v>
      </c>
    </row>
    <row r="16" spans="1:5" x14ac:dyDescent="0.25">
      <c r="A16" s="2" t="s">
        <v>18</v>
      </c>
      <c r="B16" t="s">
        <v>4</v>
      </c>
      <c r="C16">
        <v>1</v>
      </c>
      <c r="D16" s="3">
        <v>0.72916666666666663</v>
      </c>
      <c r="E16">
        <v>5.0520798039999999</v>
      </c>
    </row>
    <row r="17" spans="1:5" x14ac:dyDescent="0.25">
      <c r="A17" s="2" t="s">
        <v>18</v>
      </c>
      <c r="B17" t="s">
        <v>4</v>
      </c>
      <c r="C17">
        <v>2</v>
      </c>
      <c r="D17" s="3">
        <v>0.7895833333333333</v>
      </c>
      <c r="E17">
        <v>0.77276951100000002</v>
      </c>
    </row>
    <row r="18" spans="1:5" x14ac:dyDescent="0.25">
      <c r="A18" s="2" t="s">
        <v>18</v>
      </c>
      <c r="B18" t="s">
        <v>4</v>
      </c>
      <c r="C18">
        <v>3</v>
      </c>
      <c r="D18" s="3">
        <v>0.80555555555555558</v>
      </c>
      <c r="E18">
        <v>2.4399608759999998</v>
      </c>
    </row>
    <row r="19" spans="1:5" x14ac:dyDescent="0.25">
      <c r="A19" s="2" t="s">
        <v>18</v>
      </c>
      <c r="B19" t="s">
        <v>4</v>
      </c>
      <c r="C19">
        <v>4</v>
      </c>
      <c r="D19" s="3">
        <v>0.8256944444444444</v>
      </c>
      <c r="E19">
        <v>1.043705396</v>
      </c>
    </row>
    <row r="20" spans="1:5" x14ac:dyDescent="0.25">
      <c r="A20" s="2" t="s">
        <v>18</v>
      </c>
      <c r="B20" t="s">
        <v>4</v>
      </c>
      <c r="C20">
        <v>5</v>
      </c>
      <c r="D20" s="3">
        <v>0.85624999999999996</v>
      </c>
      <c r="E20">
        <v>2.9385363799999999</v>
      </c>
    </row>
    <row r="21" spans="1:5" x14ac:dyDescent="0.25">
      <c r="A21" s="2" t="s">
        <v>18</v>
      </c>
      <c r="B21" t="s">
        <v>4</v>
      </c>
      <c r="C21">
        <v>6</v>
      </c>
      <c r="D21" s="3">
        <v>0.8979166666666667</v>
      </c>
      <c r="E21">
        <v>10.76969461</v>
      </c>
    </row>
    <row r="22" spans="1:5" x14ac:dyDescent="0.25">
      <c r="A22" s="2" t="s">
        <v>18</v>
      </c>
      <c r="B22" t="s">
        <v>4</v>
      </c>
      <c r="C22">
        <v>7</v>
      </c>
      <c r="D22" s="3">
        <v>0.93888888888888888</v>
      </c>
      <c r="E22">
        <v>38.842604039999998</v>
      </c>
    </row>
    <row r="23" spans="1:5" x14ac:dyDescent="0.25">
      <c r="A23" s="2" t="s">
        <v>18</v>
      </c>
      <c r="B23" t="s">
        <v>5</v>
      </c>
      <c r="C23">
        <v>1</v>
      </c>
      <c r="D23" s="3">
        <v>0.74583333333333335</v>
      </c>
      <c r="E23">
        <v>6.906170071</v>
      </c>
    </row>
    <row r="24" spans="1:5" x14ac:dyDescent="0.25">
      <c r="A24" s="2" t="s">
        <v>18</v>
      </c>
      <c r="B24" t="s">
        <v>5</v>
      </c>
      <c r="C24">
        <v>2</v>
      </c>
      <c r="D24" s="3">
        <v>0.78402777777777777</v>
      </c>
      <c r="E24">
        <v>1.1442677990000001</v>
      </c>
    </row>
    <row r="25" spans="1:5" x14ac:dyDescent="0.25">
      <c r="A25" s="2" t="s">
        <v>18</v>
      </c>
      <c r="B25" t="s">
        <v>5</v>
      </c>
      <c r="C25">
        <v>3</v>
      </c>
      <c r="D25" s="3">
        <v>0.81597222222222221</v>
      </c>
      <c r="E25">
        <v>16.85079305</v>
      </c>
    </row>
    <row r="26" spans="1:5" x14ac:dyDescent="0.25">
      <c r="A26" s="2" t="s">
        <v>18</v>
      </c>
      <c r="B26" t="s">
        <v>5</v>
      </c>
      <c r="C26">
        <v>4</v>
      </c>
      <c r="D26" s="3">
        <v>0.83333333333333337</v>
      </c>
      <c r="E26">
        <v>1.0651366440000001</v>
      </c>
    </row>
    <row r="27" spans="1:5" x14ac:dyDescent="0.25">
      <c r="A27" s="2" t="s">
        <v>18</v>
      </c>
      <c r="B27" t="s">
        <v>5</v>
      </c>
      <c r="C27">
        <v>5</v>
      </c>
      <c r="D27" s="3">
        <v>0.86458333333333337</v>
      </c>
      <c r="E27">
        <v>2.8685422749999998</v>
      </c>
    </row>
    <row r="28" spans="1:5" x14ac:dyDescent="0.25">
      <c r="A28" s="2" t="s">
        <v>18</v>
      </c>
      <c r="B28" t="s">
        <v>5</v>
      </c>
      <c r="C28">
        <v>6</v>
      </c>
      <c r="D28" s="3">
        <v>0.90972222222222221</v>
      </c>
      <c r="E28">
        <v>26.67317881</v>
      </c>
    </row>
    <row r="29" spans="1:5" x14ac:dyDescent="0.25">
      <c r="A29" s="2" t="s">
        <v>18</v>
      </c>
      <c r="B29" t="s">
        <v>5</v>
      </c>
      <c r="C29">
        <v>7</v>
      </c>
      <c r="D29" s="3">
        <v>0.94166666666666665</v>
      </c>
      <c r="E29">
        <v>33.14481533</v>
      </c>
    </row>
    <row r="30" spans="1:5" x14ac:dyDescent="0.25">
      <c r="A30" s="2" t="s">
        <v>19</v>
      </c>
      <c r="B30" t="s">
        <v>4</v>
      </c>
      <c r="C30">
        <v>1</v>
      </c>
      <c r="D30" s="3">
        <v>0.72916666666666663</v>
      </c>
      <c r="E30">
        <v>1.130461156</v>
      </c>
    </row>
    <row r="31" spans="1:5" x14ac:dyDescent="0.25">
      <c r="A31" s="2" t="s">
        <v>19</v>
      </c>
      <c r="B31" t="s">
        <v>4</v>
      </c>
      <c r="C31">
        <v>2</v>
      </c>
      <c r="D31" s="3">
        <v>0.78472222222222221</v>
      </c>
      <c r="E31">
        <v>1.0224433770000001</v>
      </c>
    </row>
    <row r="32" spans="1:5" x14ac:dyDescent="0.25">
      <c r="A32" s="2" t="s">
        <v>19</v>
      </c>
      <c r="B32" t="s">
        <v>4</v>
      </c>
      <c r="C32">
        <v>3</v>
      </c>
      <c r="D32" s="3">
        <v>0.80555555555555558</v>
      </c>
      <c r="E32">
        <v>1.0786177880000001</v>
      </c>
    </row>
    <row r="33" spans="1:5" x14ac:dyDescent="0.25">
      <c r="A33" s="2" t="s">
        <v>19</v>
      </c>
      <c r="B33" t="s">
        <v>4</v>
      </c>
      <c r="C33">
        <v>4</v>
      </c>
      <c r="D33" s="3">
        <v>0.8256944444444444</v>
      </c>
      <c r="E33">
        <v>1.3898741480000001</v>
      </c>
    </row>
    <row r="34" spans="1:5" x14ac:dyDescent="0.25">
      <c r="A34" s="2" t="s">
        <v>19</v>
      </c>
      <c r="B34" t="s">
        <v>4</v>
      </c>
      <c r="C34">
        <v>5</v>
      </c>
      <c r="D34" s="3">
        <v>0.85624999999999996</v>
      </c>
      <c r="E34">
        <v>8.1812920029999994</v>
      </c>
    </row>
    <row r="35" spans="1:5" x14ac:dyDescent="0.25">
      <c r="A35" s="2" t="s">
        <v>19</v>
      </c>
      <c r="B35" t="s">
        <v>4</v>
      </c>
      <c r="C35">
        <v>6</v>
      </c>
      <c r="D35" s="3">
        <v>0.8979166666666667</v>
      </c>
      <c r="E35">
        <v>27.416777969999998</v>
      </c>
    </row>
    <row r="36" spans="1:5" x14ac:dyDescent="0.25">
      <c r="A36" s="2" t="s">
        <v>19</v>
      </c>
      <c r="B36" t="s">
        <v>4</v>
      </c>
      <c r="C36">
        <v>7</v>
      </c>
      <c r="D36" s="3">
        <v>0.93888888888888888</v>
      </c>
      <c r="E36" t="s">
        <v>7</v>
      </c>
    </row>
    <row r="37" spans="1:5" x14ac:dyDescent="0.25">
      <c r="A37" s="2" t="s">
        <v>19</v>
      </c>
      <c r="B37" t="s">
        <v>5</v>
      </c>
      <c r="C37">
        <v>1</v>
      </c>
      <c r="D37" s="3">
        <v>0.74583333333333335</v>
      </c>
      <c r="E37">
        <v>313.69822920000001</v>
      </c>
    </row>
    <row r="38" spans="1:5" x14ac:dyDescent="0.25">
      <c r="A38" s="2" t="s">
        <v>19</v>
      </c>
      <c r="B38" t="s">
        <v>5</v>
      </c>
      <c r="C38">
        <v>2</v>
      </c>
      <c r="D38" s="3">
        <v>0.78402777777777777</v>
      </c>
      <c r="E38">
        <v>748.02921449999997</v>
      </c>
    </row>
    <row r="39" spans="1:5" x14ac:dyDescent="0.25">
      <c r="A39" s="2" t="s">
        <v>19</v>
      </c>
      <c r="B39" t="s">
        <v>5</v>
      </c>
      <c r="C39">
        <v>3</v>
      </c>
      <c r="D39" s="3">
        <v>0.81597222222222221</v>
      </c>
      <c r="E39" t="s">
        <v>7</v>
      </c>
    </row>
    <row r="40" spans="1:5" x14ac:dyDescent="0.25">
      <c r="A40" s="2" t="s">
        <v>19</v>
      </c>
      <c r="B40" t="s">
        <v>5</v>
      </c>
      <c r="C40">
        <v>4</v>
      </c>
      <c r="D40" s="3">
        <v>0.83333333333333337</v>
      </c>
      <c r="E40">
        <v>11.899286910000001</v>
      </c>
    </row>
    <row r="41" spans="1:5" x14ac:dyDescent="0.25">
      <c r="A41" s="2" t="s">
        <v>19</v>
      </c>
      <c r="B41" t="s">
        <v>5</v>
      </c>
      <c r="C41">
        <v>5</v>
      </c>
      <c r="D41" s="3">
        <v>0.86458333333333337</v>
      </c>
      <c r="E41">
        <v>5.5365026659999996</v>
      </c>
    </row>
    <row r="42" spans="1:5" x14ac:dyDescent="0.25">
      <c r="A42" s="2" t="s">
        <v>19</v>
      </c>
      <c r="B42" t="s">
        <v>5</v>
      </c>
      <c r="C42">
        <v>6</v>
      </c>
      <c r="D42" s="3">
        <v>0.90972222222222221</v>
      </c>
      <c r="E42">
        <v>35.858825029999998</v>
      </c>
    </row>
    <row r="43" spans="1:5" x14ac:dyDescent="0.25">
      <c r="A43" s="2" t="s">
        <v>19</v>
      </c>
      <c r="B43" t="s">
        <v>5</v>
      </c>
      <c r="C43">
        <v>7</v>
      </c>
      <c r="D43" s="3">
        <v>0.94166666666666665</v>
      </c>
      <c r="E43">
        <v>34.710025590000001</v>
      </c>
    </row>
    <row r="44" spans="1:5" x14ac:dyDescent="0.25">
      <c r="A44" s="2" t="s">
        <v>20</v>
      </c>
      <c r="B44" t="s">
        <v>4</v>
      </c>
      <c r="C44">
        <v>1</v>
      </c>
      <c r="D44" s="3">
        <v>0.73958333333333337</v>
      </c>
      <c r="E44">
        <f>([1]plate_1_results!F44+[1]plate_1_results!F45)/2</f>
        <v>0.81601636599999994</v>
      </c>
    </row>
    <row r="45" spans="1:5" x14ac:dyDescent="0.25">
      <c r="A45" s="2" t="s">
        <v>20</v>
      </c>
      <c r="B45" t="s">
        <v>4</v>
      </c>
      <c r="C45">
        <v>2</v>
      </c>
      <c r="D45" s="3">
        <v>0.78194444444444444</v>
      </c>
      <c r="E45">
        <v>325.16433210000002</v>
      </c>
    </row>
    <row r="46" spans="1:5" x14ac:dyDescent="0.25">
      <c r="A46" s="2" t="s">
        <v>20</v>
      </c>
      <c r="B46" t="s">
        <v>4</v>
      </c>
      <c r="C46">
        <v>3</v>
      </c>
      <c r="D46" s="3">
        <v>0.8125</v>
      </c>
      <c r="E46">
        <f>([1]plate_1_results!F50+[1]plate_1_results!F51)/2</f>
        <v>2.42630737</v>
      </c>
    </row>
    <row r="47" spans="1:5" x14ac:dyDescent="0.25">
      <c r="A47" s="2" t="s">
        <v>20</v>
      </c>
      <c r="B47" t="s">
        <v>4</v>
      </c>
      <c r="C47">
        <v>4</v>
      </c>
      <c r="D47" s="3">
        <v>0.83194444444444449</v>
      </c>
      <c r="E47" t="s">
        <v>7</v>
      </c>
    </row>
    <row r="48" spans="1:5" x14ac:dyDescent="0.25">
      <c r="A48" s="2" t="s">
        <v>20</v>
      </c>
      <c r="B48" t="s">
        <v>4</v>
      </c>
      <c r="C48">
        <v>5</v>
      </c>
      <c r="D48" s="3">
        <v>0.86319444444444449</v>
      </c>
      <c r="E48" t="s">
        <v>7</v>
      </c>
    </row>
    <row r="49" spans="1:5" x14ac:dyDescent="0.25">
      <c r="A49" s="2" t="s">
        <v>20</v>
      </c>
      <c r="B49" t="s">
        <v>4</v>
      </c>
      <c r="C49">
        <v>6</v>
      </c>
      <c r="D49" s="3">
        <v>0.90555555555555556</v>
      </c>
      <c r="E49" t="s">
        <v>7</v>
      </c>
    </row>
    <row r="50" spans="1:5" x14ac:dyDescent="0.25">
      <c r="A50" s="2" t="s">
        <v>20</v>
      </c>
      <c r="B50" t="s">
        <v>4</v>
      </c>
      <c r="C50">
        <v>7</v>
      </c>
      <c r="D50" s="3">
        <v>0.94861111111111107</v>
      </c>
      <c r="E50">
        <f>([1]plate_1_results!F62+[1]plate_1_results!F63)/2</f>
        <v>4.5547071179999996</v>
      </c>
    </row>
    <row r="51" spans="1:5" x14ac:dyDescent="0.25">
      <c r="A51" s="2" t="s">
        <v>20</v>
      </c>
      <c r="B51" t="s">
        <v>5</v>
      </c>
      <c r="C51">
        <v>1</v>
      </c>
      <c r="D51" s="3">
        <v>0.78125</v>
      </c>
      <c r="E51">
        <v>4.5005557649999997</v>
      </c>
    </row>
    <row r="52" spans="1:5" x14ac:dyDescent="0.25">
      <c r="A52" s="2" t="s">
        <v>20</v>
      </c>
      <c r="B52" t="s">
        <v>5</v>
      </c>
      <c r="C52">
        <v>2</v>
      </c>
      <c r="D52" s="3">
        <v>0.79791666666666672</v>
      </c>
      <c r="E52">
        <v>191.7884976</v>
      </c>
    </row>
    <row r="53" spans="1:5" x14ac:dyDescent="0.25">
      <c r="A53" s="2" t="s">
        <v>20</v>
      </c>
      <c r="B53" t="s">
        <v>5</v>
      </c>
      <c r="C53">
        <v>3</v>
      </c>
      <c r="D53" s="3">
        <v>0.8208333333333333</v>
      </c>
      <c r="E53">
        <v>1.2658943499999999</v>
      </c>
    </row>
    <row r="54" spans="1:5" x14ac:dyDescent="0.25">
      <c r="A54" s="2" t="s">
        <v>20</v>
      </c>
      <c r="B54" t="s">
        <v>5</v>
      </c>
      <c r="C54">
        <v>4</v>
      </c>
      <c r="D54" s="3">
        <v>0.84236111111111112</v>
      </c>
      <c r="E54">
        <v>6.076881288</v>
      </c>
    </row>
    <row r="55" spans="1:5" x14ac:dyDescent="0.25">
      <c r="A55" s="2" t="s">
        <v>20</v>
      </c>
      <c r="B55" t="s">
        <v>5</v>
      </c>
      <c r="C55">
        <v>5</v>
      </c>
      <c r="D55" s="3">
        <v>0.86736111111111114</v>
      </c>
      <c r="E55">
        <v>4.8327920390000001</v>
      </c>
    </row>
    <row r="56" spans="1:5" x14ac:dyDescent="0.25">
      <c r="A56" s="2" t="s">
        <v>20</v>
      </c>
      <c r="B56" t="s">
        <v>5</v>
      </c>
      <c r="C56">
        <v>6</v>
      </c>
      <c r="D56" s="3">
        <v>0.90833333333333333</v>
      </c>
      <c r="E56">
        <v>48.307984400000002</v>
      </c>
    </row>
    <row r="57" spans="1:5" x14ac:dyDescent="0.25">
      <c r="A57" s="2" t="s">
        <v>20</v>
      </c>
      <c r="B57" t="s">
        <v>5</v>
      </c>
      <c r="C57">
        <v>7</v>
      </c>
      <c r="D57" s="3">
        <v>0.94861111111111107</v>
      </c>
      <c r="E57">
        <v>151.48307209999999</v>
      </c>
    </row>
    <row r="58" spans="1:5" x14ac:dyDescent="0.25">
      <c r="A58" s="2" t="s">
        <v>21</v>
      </c>
      <c r="B58" t="s">
        <v>4</v>
      </c>
      <c r="C58">
        <v>1</v>
      </c>
      <c r="D58" s="3">
        <v>0.73958333333333337</v>
      </c>
      <c r="E58">
        <v>6.7732922469999997</v>
      </c>
    </row>
    <row r="59" spans="1:5" x14ac:dyDescent="0.25">
      <c r="A59" s="2" t="s">
        <v>21</v>
      </c>
      <c r="B59" t="s">
        <v>4</v>
      </c>
      <c r="C59">
        <v>2</v>
      </c>
      <c r="D59" s="3">
        <v>0.78194444444444444</v>
      </c>
      <c r="E59">
        <v>9.5298276039999994</v>
      </c>
    </row>
    <row r="60" spans="1:5" x14ac:dyDescent="0.25">
      <c r="A60" s="2" t="s">
        <v>21</v>
      </c>
      <c r="B60" t="s">
        <v>4</v>
      </c>
      <c r="C60">
        <v>3</v>
      </c>
      <c r="D60" s="3">
        <v>0.8125</v>
      </c>
      <c r="E60" t="s">
        <v>7</v>
      </c>
    </row>
    <row r="61" spans="1:5" x14ac:dyDescent="0.25">
      <c r="A61" s="2" t="s">
        <v>21</v>
      </c>
      <c r="B61" t="s">
        <v>4</v>
      </c>
      <c r="C61">
        <v>4</v>
      </c>
      <c r="D61" s="3">
        <v>0.83194444444444449</v>
      </c>
      <c r="E61">
        <v>20.13822386</v>
      </c>
    </row>
    <row r="62" spans="1:5" x14ac:dyDescent="0.25">
      <c r="A62" s="2" t="s">
        <v>21</v>
      </c>
      <c r="B62" t="s">
        <v>4</v>
      </c>
      <c r="C62">
        <v>5</v>
      </c>
      <c r="D62" s="3">
        <v>0.86319444444444449</v>
      </c>
      <c r="E62">
        <v>25.279227299999999</v>
      </c>
    </row>
    <row r="63" spans="1:5" x14ac:dyDescent="0.25">
      <c r="A63" s="2" t="s">
        <v>21</v>
      </c>
      <c r="B63" t="s">
        <v>4</v>
      </c>
      <c r="C63">
        <v>6</v>
      </c>
      <c r="D63" s="3">
        <v>0.90555555555555556</v>
      </c>
      <c r="E63">
        <v>64.055482229999996</v>
      </c>
    </row>
    <row r="64" spans="1:5" x14ac:dyDescent="0.25">
      <c r="A64" s="2" t="s">
        <v>21</v>
      </c>
      <c r="B64" t="s">
        <v>4</v>
      </c>
      <c r="C64">
        <v>7</v>
      </c>
      <c r="D64" s="3">
        <v>0.94861111111111107</v>
      </c>
      <c r="E64" t="s">
        <v>7</v>
      </c>
    </row>
    <row r="65" spans="1:5" x14ac:dyDescent="0.25">
      <c r="A65" s="2" t="s">
        <v>21</v>
      </c>
      <c r="B65" t="s">
        <v>5</v>
      </c>
      <c r="C65">
        <v>1</v>
      </c>
      <c r="D65" s="3">
        <v>0.78125</v>
      </c>
      <c r="E65" t="s">
        <v>7</v>
      </c>
    </row>
    <row r="66" spans="1:5" x14ac:dyDescent="0.25">
      <c r="A66" s="2" t="s">
        <v>21</v>
      </c>
      <c r="B66" t="s">
        <v>5</v>
      </c>
      <c r="C66">
        <v>2</v>
      </c>
      <c r="D66" s="3">
        <v>0.79791666666666672</v>
      </c>
      <c r="E66">
        <v>100.4827806</v>
      </c>
    </row>
    <row r="67" spans="1:5" x14ac:dyDescent="0.25">
      <c r="A67" s="2" t="s">
        <v>21</v>
      </c>
      <c r="B67" t="s">
        <v>5</v>
      </c>
      <c r="C67">
        <v>3</v>
      </c>
      <c r="D67" s="3">
        <v>0.8208333333333333</v>
      </c>
      <c r="E67">
        <v>75.96461721</v>
      </c>
    </row>
    <row r="68" spans="1:5" x14ac:dyDescent="0.25">
      <c r="A68" s="2" t="s">
        <v>21</v>
      </c>
      <c r="B68" t="s">
        <v>5</v>
      </c>
      <c r="C68">
        <v>4</v>
      </c>
      <c r="D68" s="3">
        <v>0.84236111111111112</v>
      </c>
      <c r="E68" t="s">
        <v>7</v>
      </c>
    </row>
    <row r="69" spans="1:5" x14ac:dyDescent="0.25">
      <c r="A69" s="2" t="s">
        <v>21</v>
      </c>
      <c r="B69" t="s">
        <v>5</v>
      </c>
      <c r="C69">
        <v>5</v>
      </c>
      <c r="D69" s="3">
        <v>0.86736111111111114</v>
      </c>
      <c r="E69">
        <v>16.94933284</v>
      </c>
    </row>
    <row r="70" spans="1:5" x14ac:dyDescent="0.25">
      <c r="A70" s="2" t="s">
        <v>21</v>
      </c>
      <c r="B70" t="s">
        <v>5</v>
      </c>
      <c r="C70">
        <v>6</v>
      </c>
      <c r="D70" s="3">
        <v>0.90833333333333333</v>
      </c>
      <c r="E70" t="s">
        <v>7</v>
      </c>
    </row>
    <row r="71" spans="1:5" x14ac:dyDescent="0.25">
      <c r="A71" s="2" t="s">
        <v>21</v>
      </c>
      <c r="B71" t="s">
        <v>5</v>
      </c>
      <c r="C71">
        <v>7</v>
      </c>
      <c r="D71" s="3">
        <v>0.94861111111111107</v>
      </c>
      <c r="E71">
        <v>24.919077359999999</v>
      </c>
    </row>
    <row r="72" spans="1:5" x14ac:dyDescent="0.25">
      <c r="A72" t="s">
        <v>15</v>
      </c>
      <c r="E72">
        <v>70.068229250000002</v>
      </c>
    </row>
    <row r="73" spans="1:5" x14ac:dyDescent="0.25">
      <c r="A73" t="s">
        <v>8</v>
      </c>
      <c r="E73">
        <v>8.1188617310000009</v>
      </c>
    </row>
    <row r="74" spans="1:5" x14ac:dyDescent="0.25">
      <c r="A74" t="s">
        <v>9</v>
      </c>
      <c r="E74" t="s">
        <v>7</v>
      </c>
    </row>
    <row r="75" spans="1:5" x14ac:dyDescent="0.25">
      <c r="A75" t="s">
        <v>10</v>
      </c>
      <c r="E75">
        <f>([1]plate_1_results!F79+[1]plate_1_results!F80)/2</f>
        <v>0.53296173899999999</v>
      </c>
    </row>
    <row r="76" spans="1:5" x14ac:dyDescent="0.25">
      <c r="A76" t="s">
        <v>11</v>
      </c>
      <c r="E76">
        <f>([1]plate_1_results!F81+[1]plate_1_results!F82)/2</f>
        <v>1.4262770914999998</v>
      </c>
    </row>
    <row r="77" spans="1:5" x14ac:dyDescent="0.25">
      <c r="A77" t="s">
        <v>12</v>
      </c>
      <c r="E77">
        <f>([1]plate_1_results!F85+[1]plate_1_results!F86)/2</f>
        <v>5.2117296005</v>
      </c>
    </row>
    <row r="78" spans="1:5" x14ac:dyDescent="0.25">
      <c r="A78" t="s">
        <v>13</v>
      </c>
      <c r="E78">
        <f>([1]plate_1_results!F91+[1]plate_1_results!F92)/2</f>
        <v>14.409584564999999</v>
      </c>
    </row>
    <row r="79" spans="1:5" x14ac:dyDescent="0.25">
      <c r="A79" t="s">
        <v>14</v>
      </c>
      <c r="E79">
        <f>([1]plate_1_results!F93+[1]plate_1_results!F94)/2</f>
        <v>51.727994414999998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F4C8-6F42-4BE5-9F74-3E209F26C582}">
  <dimension ref="A1:E77"/>
  <sheetViews>
    <sheetView topLeftCell="A56" zoomScale="91" workbookViewId="0">
      <selection activeCell="D65" sqref="D65:D71"/>
    </sheetView>
  </sheetViews>
  <sheetFormatPr defaultRowHeight="15" x14ac:dyDescent="0.25"/>
  <cols>
    <col min="2" max="2" width="28.5703125" customWidth="1"/>
    <col min="3" max="3" width="23.28515625" customWidth="1"/>
    <col min="4" max="4" width="27.7109375" customWidth="1"/>
    <col min="5" max="5" width="39.5703125" customWidth="1"/>
  </cols>
  <sheetData>
    <row r="1" spans="1:5" x14ac:dyDescent="0.25">
      <c r="A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5" x14ac:dyDescent="0.25">
      <c r="A2" s="2" t="s">
        <v>17</v>
      </c>
      <c r="B2" t="s">
        <v>4</v>
      </c>
      <c r="C2">
        <v>1</v>
      </c>
      <c r="D2" s="3">
        <v>0.77430555555555558</v>
      </c>
      <c r="E2">
        <v>3.5862906680000002</v>
      </c>
    </row>
    <row r="3" spans="1:5" x14ac:dyDescent="0.25">
      <c r="A3" s="2" t="s">
        <v>17</v>
      </c>
      <c r="B3" t="s">
        <v>4</v>
      </c>
      <c r="C3">
        <v>2</v>
      </c>
      <c r="D3" s="3">
        <v>0.79305555555555551</v>
      </c>
      <c r="E3">
        <v>3.6909772200000002</v>
      </c>
    </row>
    <row r="4" spans="1:5" x14ac:dyDescent="0.25">
      <c r="A4" s="2" t="s">
        <v>17</v>
      </c>
      <c r="B4" t="s">
        <v>4</v>
      </c>
      <c r="C4">
        <v>3</v>
      </c>
      <c r="D4" s="3">
        <v>0.80972222222222223</v>
      </c>
      <c r="E4">
        <v>1.7623983700000001</v>
      </c>
    </row>
    <row r="5" spans="1:5" x14ac:dyDescent="0.25">
      <c r="A5" s="2" t="s">
        <v>17</v>
      </c>
      <c r="B5" t="s">
        <v>4</v>
      </c>
      <c r="C5">
        <v>4</v>
      </c>
      <c r="D5" s="3">
        <v>0.8256944444444444</v>
      </c>
      <c r="E5">
        <v>2.2793859790000002</v>
      </c>
    </row>
    <row r="6" spans="1:5" x14ac:dyDescent="0.25">
      <c r="A6" s="2" t="s">
        <v>17</v>
      </c>
      <c r="B6" t="s">
        <v>4</v>
      </c>
      <c r="C6">
        <v>5</v>
      </c>
      <c r="D6" s="3">
        <v>0.85624999999999996</v>
      </c>
      <c r="E6">
        <v>8.6876886110000004</v>
      </c>
    </row>
    <row r="7" spans="1:5" x14ac:dyDescent="0.25">
      <c r="A7" s="2" t="s">
        <v>17</v>
      </c>
      <c r="B7" t="s">
        <v>4</v>
      </c>
      <c r="C7">
        <v>6</v>
      </c>
      <c r="D7" s="3">
        <v>0.8979166666666667</v>
      </c>
      <c r="E7">
        <v>17.08536647</v>
      </c>
    </row>
    <row r="8" spans="1:5" x14ac:dyDescent="0.25">
      <c r="A8" s="2" t="s">
        <v>17</v>
      </c>
      <c r="B8" t="s">
        <v>4</v>
      </c>
      <c r="C8">
        <v>7</v>
      </c>
      <c r="D8" s="3">
        <v>0.93888888888888888</v>
      </c>
      <c r="E8">
        <v>16.039531579999998</v>
      </c>
    </row>
    <row r="9" spans="1:5" x14ac:dyDescent="0.25">
      <c r="A9" s="2" t="s">
        <v>17</v>
      </c>
      <c r="B9" t="s">
        <v>5</v>
      </c>
      <c r="C9">
        <v>1</v>
      </c>
      <c r="D9" s="3">
        <v>0.74861111111111112</v>
      </c>
      <c r="E9" t="s">
        <v>7</v>
      </c>
    </row>
    <row r="10" spans="1:5" x14ac:dyDescent="0.25">
      <c r="A10" s="2" t="s">
        <v>17</v>
      </c>
      <c r="B10" t="s">
        <v>5</v>
      </c>
      <c r="C10">
        <v>2</v>
      </c>
      <c r="D10" s="3">
        <v>0.78402777777777777</v>
      </c>
      <c r="E10">
        <v>6330.3043109999999</v>
      </c>
    </row>
    <row r="11" spans="1:5" x14ac:dyDescent="0.25">
      <c r="A11" s="2" t="s">
        <v>17</v>
      </c>
      <c r="B11" t="s">
        <v>5</v>
      </c>
      <c r="C11">
        <v>3</v>
      </c>
      <c r="D11" s="3">
        <v>0.81597222222222221</v>
      </c>
      <c r="E11" t="s">
        <v>7</v>
      </c>
    </row>
    <row r="12" spans="1:5" x14ac:dyDescent="0.25">
      <c r="A12" s="2" t="s">
        <v>17</v>
      </c>
      <c r="B12" t="s">
        <v>5</v>
      </c>
      <c r="C12">
        <v>4</v>
      </c>
      <c r="D12" s="3">
        <v>0.83333333333333337</v>
      </c>
      <c r="E12" t="s">
        <v>7</v>
      </c>
    </row>
    <row r="13" spans="1:5" x14ac:dyDescent="0.25">
      <c r="A13" s="2" t="s">
        <v>17</v>
      </c>
      <c r="B13" t="s">
        <v>5</v>
      </c>
      <c r="C13">
        <v>5</v>
      </c>
      <c r="D13" s="3">
        <v>0.86458333333333337</v>
      </c>
      <c r="E13">
        <v>2692.132701</v>
      </c>
    </row>
    <row r="14" spans="1:5" x14ac:dyDescent="0.25">
      <c r="A14" s="2" t="s">
        <v>17</v>
      </c>
      <c r="B14" t="s">
        <v>5</v>
      </c>
      <c r="C14">
        <v>6</v>
      </c>
      <c r="D14" s="3">
        <v>0.90972222222222221</v>
      </c>
      <c r="E14" t="s">
        <v>7</v>
      </c>
    </row>
    <row r="15" spans="1:5" x14ac:dyDescent="0.25">
      <c r="A15" s="2" t="s">
        <v>17</v>
      </c>
      <c r="B15" t="s">
        <v>5</v>
      </c>
      <c r="C15">
        <v>7</v>
      </c>
      <c r="D15" s="3">
        <v>0.94166666666666665</v>
      </c>
      <c r="E15">
        <v>1380.827757</v>
      </c>
    </row>
    <row r="16" spans="1:5" x14ac:dyDescent="0.25">
      <c r="A16" s="2" t="s">
        <v>22</v>
      </c>
      <c r="B16" t="s">
        <v>4</v>
      </c>
      <c r="C16">
        <v>1</v>
      </c>
      <c r="D16" s="3">
        <v>0.73958333333333337</v>
      </c>
      <c r="E16">
        <v>11.52144457</v>
      </c>
    </row>
    <row r="17" spans="1:5" x14ac:dyDescent="0.25">
      <c r="A17" s="2" t="s">
        <v>22</v>
      </c>
      <c r="B17" t="s">
        <v>4</v>
      </c>
      <c r="C17">
        <v>2</v>
      </c>
      <c r="D17" s="3">
        <v>0.79374999999999996</v>
      </c>
      <c r="E17">
        <v>10.326207070000001</v>
      </c>
    </row>
    <row r="18" spans="1:5" x14ac:dyDescent="0.25">
      <c r="A18" s="2" t="s">
        <v>22</v>
      </c>
      <c r="B18" t="s">
        <v>4</v>
      </c>
      <c r="C18">
        <v>3</v>
      </c>
      <c r="D18" s="3">
        <v>0.80555555555555558</v>
      </c>
      <c r="E18">
        <v>8.1563574299999999</v>
      </c>
    </row>
    <row r="19" spans="1:5" x14ac:dyDescent="0.25">
      <c r="A19" s="2" t="s">
        <v>22</v>
      </c>
      <c r="B19" t="s">
        <v>4</v>
      </c>
      <c r="C19">
        <v>4</v>
      </c>
      <c r="D19" s="3">
        <v>0.8256944444444444</v>
      </c>
      <c r="E19">
        <v>16.670083519999999</v>
      </c>
    </row>
    <row r="20" spans="1:5" x14ac:dyDescent="0.25">
      <c r="A20" s="2" t="s">
        <v>22</v>
      </c>
      <c r="B20" t="s">
        <v>4</v>
      </c>
      <c r="C20">
        <v>5</v>
      </c>
      <c r="D20" s="3">
        <v>0.85624999999999996</v>
      </c>
      <c r="E20">
        <v>12.001176579999999</v>
      </c>
    </row>
    <row r="21" spans="1:5" x14ac:dyDescent="0.25">
      <c r="A21" s="2" t="s">
        <v>22</v>
      </c>
      <c r="B21" t="s">
        <v>4</v>
      </c>
      <c r="C21">
        <v>6</v>
      </c>
      <c r="D21" s="3">
        <v>0.8979166666666667</v>
      </c>
      <c r="E21">
        <v>23.1677556</v>
      </c>
    </row>
    <row r="22" spans="1:5" x14ac:dyDescent="0.25">
      <c r="A22" s="2" t="s">
        <v>22</v>
      </c>
      <c r="B22" t="s">
        <v>4</v>
      </c>
      <c r="C22">
        <v>7</v>
      </c>
      <c r="D22" s="3">
        <v>0.93888888888888888</v>
      </c>
      <c r="E22">
        <v>39.179540850000002</v>
      </c>
    </row>
    <row r="23" spans="1:5" x14ac:dyDescent="0.25">
      <c r="A23" s="2" t="s">
        <v>22</v>
      </c>
      <c r="B23" t="s">
        <v>5</v>
      </c>
      <c r="C23">
        <v>1</v>
      </c>
      <c r="D23" s="3">
        <v>0.74583333333333335</v>
      </c>
      <c r="E23">
        <v>2.694357289</v>
      </c>
    </row>
    <row r="24" spans="1:5" x14ac:dyDescent="0.25">
      <c r="A24" s="2" t="s">
        <v>22</v>
      </c>
      <c r="B24" t="s">
        <v>5</v>
      </c>
      <c r="C24">
        <v>2</v>
      </c>
      <c r="D24" s="3">
        <v>0.78402777777777777</v>
      </c>
      <c r="E24">
        <v>1.1180334089999999</v>
      </c>
    </row>
    <row r="25" spans="1:5" x14ac:dyDescent="0.25">
      <c r="A25" s="2" t="s">
        <v>22</v>
      </c>
      <c r="B25" t="s">
        <v>5</v>
      </c>
      <c r="C25">
        <v>3</v>
      </c>
      <c r="D25" s="3">
        <v>0.81597222222222221</v>
      </c>
      <c r="E25">
        <v>12.6956542</v>
      </c>
    </row>
    <row r="26" spans="1:5" x14ac:dyDescent="0.25">
      <c r="A26" s="2" t="s">
        <v>22</v>
      </c>
      <c r="B26" t="s">
        <v>5</v>
      </c>
      <c r="C26">
        <v>4</v>
      </c>
      <c r="D26" s="3">
        <v>0.83333333333333337</v>
      </c>
      <c r="E26">
        <v>6.1841840599999998</v>
      </c>
    </row>
    <row r="27" spans="1:5" x14ac:dyDescent="0.25">
      <c r="A27" s="2" t="s">
        <v>22</v>
      </c>
      <c r="B27" t="s">
        <v>5</v>
      </c>
      <c r="C27">
        <v>5</v>
      </c>
      <c r="D27" s="3">
        <v>0.86458333333333337</v>
      </c>
      <c r="E27">
        <v>12.938191789999999</v>
      </c>
    </row>
    <row r="28" spans="1:5" x14ac:dyDescent="0.25">
      <c r="A28" s="2" t="s">
        <v>22</v>
      </c>
      <c r="B28" t="s">
        <v>5</v>
      </c>
      <c r="C28">
        <v>6</v>
      </c>
      <c r="D28" s="3">
        <v>0.90972222222222221</v>
      </c>
      <c r="E28" t="s">
        <v>7</v>
      </c>
    </row>
    <row r="29" spans="1:5" x14ac:dyDescent="0.25">
      <c r="A29" s="2" t="s">
        <v>22</v>
      </c>
      <c r="B29" t="s">
        <v>5</v>
      </c>
      <c r="C29">
        <v>7</v>
      </c>
      <c r="D29" s="3">
        <v>0.94166666666666665</v>
      </c>
      <c r="E29">
        <v>208.21705420000001</v>
      </c>
    </row>
    <row r="30" spans="1:5" x14ac:dyDescent="0.25">
      <c r="A30" s="2" t="s">
        <v>23</v>
      </c>
      <c r="B30" t="s">
        <v>4</v>
      </c>
      <c r="C30">
        <v>1</v>
      </c>
      <c r="D30" s="3">
        <v>0.78125</v>
      </c>
      <c r="E30" t="s">
        <v>7</v>
      </c>
    </row>
    <row r="31" spans="1:5" x14ac:dyDescent="0.25">
      <c r="A31" s="2" t="s">
        <v>23</v>
      </c>
      <c r="B31" t="s">
        <v>4</v>
      </c>
      <c r="C31">
        <v>2</v>
      </c>
      <c r="D31" s="3">
        <v>0.79305555555555551</v>
      </c>
      <c r="E31">
        <v>6.3459017610000004</v>
      </c>
    </row>
    <row r="32" spans="1:5" x14ac:dyDescent="0.25">
      <c r="A32" s="2" t="s">
        <v>23</v>
      </c>
      <c r="B32" t="s">
        <v>4</v>
      </c>
      <c r="C32">
        <v>3</v>
      </c>
      <c r="D32" s="3">
        <v>0.81041666666666667</v>
      </c>
      <c r="E32">
        <v>189.3211684</v>
      </c>
    </row>
    <row r="33" spans="1:5" x14ac:dyDescent="0.25">
      <c r="A33" s="2" t="s">
        <v>23</v>
      </c>
      <c r="B33" t="s">
        <v>4</v>
      </c>
      <c r="C33">
        <v>4</v>
      </c>
      <c r="D33" s="3">
        <v>0.8256944444444444</v>
      </c>
      <c r="E33">
        <v>2.2932151460000001</v>
      </c>
    </row>
    <row r="34" spans="1:5" x14ac:dyDescent="0.25">
      <c r="A34" s="2" t="s">
        <v>23</v>
      </c>
      <c r="B34" t="s">
        <v>4</v>
      </c>
      <c r="C34">
        <v>5</v>
      </c>
      <c r="D34" s="3">
        <v>0.85624999999999996</v>
      </c>
      <c r="E34">
        <v>5.1697829019999997</v>
      </c>
    </row>
    <row r="35" spans="1:5" x14ac:dyDescent="0.25">
      <c r="A35" s="2" t="s">
        <v>23</v>
      </c>
      <c r="B35" t="s">
        <v>4</v>
      </c>
      <c r="C35">
        <v>6</v>
      </c>
      <c r="D35" s="3">
        <v>0.8979166666666667</v>
      </c>
      <c r="E35">
        <v>224.13877719999999</v>
      </c>
    </row>
    <row r="36" spans="1:5" x14ac:dyDescent="0.25">
      <c r="A36" s="2" t="s">
        <v>23</v>
      </c>
      <c r="B36" t="s">
        <v>4</v>
      </c>
      <c r="C36">
        <v>7</v>
      </c>
      <c r="D36" s="3">
        <v>0.93888888888888888</v>
      </c>
      <c r="E36">
        <v>7.348300493</v>
      </c>
    </row>
    <row r="37" spans="1:5" x14ac:dyDescent="0.25">
      <c r="A37" s="2" t="s">
        <v>23</v>
      </c>
      <c r="B37" t="s">
        <v>5</v>
      </c>
      <c r="C37">
        <v>1</v>
      </c>
      <c r="D37" s="3">
        <v>0.74583333333333335</v>
      </c>
      <c r="E37">
        <v>0.140668445</v>
      </c>
    </row>
    <row r="38" spans="1:5" x14ac:dyDescent="0.25">
      <c r="A38" s="2" t="s">
        <v>23</v>
      </c>
      <c r="B38" t="s">
        <v>5</v>
      </c>
      <c r="C38">
        <v>2</v>
      </c>
      <c r="D38" s="3">
        <v>0.78402777777777777</v>
      </c>
      <c r="E38">
        <v>5.3606455510000002</v>
      </c>
    </row>
    <row r="39" spans="1:5" x14ac:dyDescent="0.25">
      <c r="A39" s="2" t="s">
        <v>23</v>
      </c>
      <c r="B39" t="s">
        <v>5</v>
      </c>
      <c r="C39">
        <v>3</v>
      </c>
      <c r="D39" s="3">
        <v>0.81597222222222221</v>
      </c>
      <c r="E39">
        <v>1.1059437679999999</v>
      </c>
    </row>
    <row r="40" spans="1:5" x14ac:dyDescent="0.25">
      <c r="A40" s="2" t="s">
        <v>23</v>
      </c>
      <c r="B40" t="s">
        <v>5</v>
      </c>
      <c r="C40">
        <v>4</v>
      </c>
      <c r="D40" s="3">
        <v>0.83333333333333337</v>
      </c>
      <c r="E40">
        <v>34.426444119999999</v>
      </c>
    </row>
    <row r="41" spans="1:5" x14ac:dyDescent="0.25">
      <c r="A41" s="2" t="s">
        <v>23</v>
      </c>
      <c r="B41" t="s">
        <v>5</v>
      </c>
      <c r="C41">
        <v>5</v>
      </c>
      <c r="D41" s="3">
        <v>0.86458333333333337</v>
      </c>
      <c r="E41">
        <v>20.423361329999999</v>
      </c>
    </row>
    <row r="42" spans="1:5" x14ac:dyDescent="0.25">
      <c r="A42" s="2" t="s">
        <v>23</v>
      </c>
      <c r="B42" t="s">
        <v>5</v>
      </c>
      <c r="C42">
        <v>6</v>
      </c>
      <c r="D42" s="3">
        <v>0.90972222222222221</v>
      </c>
      <c r="E42">
        <v>16.80700212</v>
      </c>
    </row>
    <row r="43" spans="1:5" x14ac:dyDescent="0.25">
      <c r="A43" s="2" t="s">
        <v>23</v>
      </c>
      <c r="B43" t="s">
        <v>5</v>
      </c>
      <c r="C43">
        <v>7</v>
      </c>
      <c r="D43" s="3">
        <v>0.94166666666666665</v>
      </c>
      <c r="E43">
        <v>37.92903527</v>
      </c>
    </row>
    <row r="44" spans="1:5" x14ac:dyDescent="0.25">
      <c r="A44" s="2" t="s">
        <v>24</v>
      </c>
      <c r="B44" t="s">
        <v>4</v>
      </c>
      <c r="C44">
        <v>1</v>
      </c>
      <c r="D44" s="3">
        <v>0.73958333333333337</v>
      </c>
      <c r="E44">
        <f>([2]plate_2_results!F44+[2]plate_2_results!F45)/2</f>
        <v>9.9995129335000001</v>
      </c>
    </row>
    <row r="45" spans="1:5" x14ac:dyDescent="0.25">
      <c r="A45" s="2" t="s">
        <v>24</v>
      </c>
      <c r="B45" t="s">
        <v>4</v>
      </c>
      <c r="C45">
        <v>2</v>
      </c>
      <c r="D45" s="3">
        <v>0.78194444444444444</v>
      </c>
      <c r="E45">
        <f>([2]plate_2_results!F47+[2]plate_2_results!F48)/2</f>
        <v>2.7440283655000002</v>
      </c>
    </row>
    <row r="46" spans="1:5" x14ac:dyDescent="0.25">
      <c r="A46" s="2" t="s">
        <v>24</v>
      </c>
      <c r="B46" t="s">
        <v>4</v>
      </c>
      <c r="C46">
        <v>3</v>
      </c>
      <c r="D46" s="3">
        <v>0.8125</v>
      </c>
      <c r="E46">
        <f>([2]plate_2_results!F50+[2]plate_2_results!F51)/2</f>
        <v>37.718711865000003</v>
      </c>
    </row>
    <row r="47" spans="1:5" x14ac:dyDescent="0.25">
      <c r="A47" s="2" t="s">
        <v>24</v>
      </c>
      <c r="B47" t="s">
        <v>4</v>
      </c>
      <c r="C47">
        <v>4</v>
      </c>
      <c r="D47" s="3">
        <v>0.83194444444444449</v>
      </c>
      <c r="E47">
        <f>([2]plate_2_results!F53+[2]plate_2_results!F54)/2</f>
        <v>106.02286033499999</v>
      </c>
    </row>
    <row r="48" spans="1:5" x14ac:dyDescent="0.25">
      <c r="A48" s="2" t="s">
        <v>24</v>
      </c>
      <c r="B48" t="s">
        <v>4</v>
      </c>
      <c r="C48">
        <v>5</v>
      </c>
      <c r="D48" s="3">
        <v>0.86319444444444449</v>
      </c>
      <c r="E48">
        <f>([2]plate_2_results!F56+[2]plate_2_results!F57)/2</f>
        <v>49.484308650000003</v>
      </c>
    </row>
    <row r="49" spans="1:5" x14ac:dyDescent="0.25">
      <c r="A49" s="2" t="s">
        <v>24</v>
      </c>
      <c r="B49" t="s">
        <v>4</v>
      </c>
      <c r="C49">
        <v>6</v>
      </c>
      <c r="D49" s="3">
        <v>0.90555555555555556</v>
      </c>
      <c r="E49">
        <f>([2]plate_2_results!F59+[2]plate_2_results!F60)/2</f>
        <v>36.02850883</v>
      </c>
    </row>
    <row r="50" spans="1:5" x14ac:dyDescent="0.25">
      <c r="A50" s="2" t="s">
        <v>24</v>
      </c>
      <c r="B50" t="s">
        <v>4</v>
      </c>
      <c r="C50">
        <v>7</v>
      </c>
      <c r="D50" s="3">
        <v>0.94861111111111107</v>
      </c>
      <c r="E50">
        <v>950.55644289999998</v>
      </c>
    </row>
    <row r="51" spans="1:5" x14ac:dyDescent="0.25">
      <c r="A51" s="2" t="s">
        <v>24</v>
      </c>
      <c r="B51" t="s">
        <v>5</v>
      </c>
      <c r="C51">
        <v>1</v>
      </c>
      <c r="D51" s="3">
        <v>0.78125</v>
      </c>
      <c r="E51">
        <v>19.05492963</v>
      </c>
    </row>
    <row r="52" spans="1:5" x14ac:dyDescent="0.25">
      <c r="A52" s="2" t="s">
        <v>24</v>
      </c>
      <c r="B52" t="s">
        <v>5</v>
      </c>
      <c r="C52">
        <v>2</v>
      </c>
      <c r="D52" s="3">
        <v>0.79791666666666672</v>
      </c>
      <c r="E52">
        <v>28.958101849999998</v>
      </c>
    </row>
    <row r="53" spans="1:5" x14ac:dyDescent="0.25">
      <c r="A53" s="2" t="s">
        <v>24</v>
      </c>
      <c r="B53" t="s">
        <v>5</v>
      </c>
      <c r="C53">
        <v>3</v>
      </c>
      <c r="D53" s="3">
        <v>0.8208333333333333</v>
      </c>
      <c r="E53">
        <v>42.138740560000002</v>
      </c>
    </row>
    <row r="54" spans="1:5" x14ac:dyDescent="0.25">
      <c r="A54" s="2" t="s">
        <v>24</v>
      </c>
      <c r="B54" t="s">
        <v>5</v>
      </c>
      <c r="C54">
        <v>4</v>
      </c>
      <c r="D54" s="3">
        <v>0.84236111111111112</v>
      </c>
      <c r="E54">
        <v>89.848074519999997</v>
      </c>
    </row>
    <row r="55" spans="1:5" x14ac:dyDescent="0.25">
      <c r="A55" s="2" t="s">
        <v>24</v>
      </c>
      <c r="B55" t="s">
        <v>5</v>
      </c>
      <c r="C55">
        <v>5</v>
      </c>
      <c r="D55" s="3">
        <v>0.86736111111111114</v>
      </c>
      <c r="E55">
        <v>3.72420727</v>
      </c>
    </row>
    <row r="56" spans="1:5" x14ac:dyDescent="0.25">
      <c r="A56" s="2" t="s">
        <v>24</v>
      </c>
      <c r="B56" t="s">
        <v>5</v>
      </c>
      <c r="C56">
        <v>6</v>
      </c>
      <c r="D56" s="3">
        <v>0.90833333333333333</v>
      </c>
      <c r="E56">
        <v>41.750260869999998</v>
      </c>
    </row>
    <row r="57" spans="1:5" x14ac:dyDescent="0.25">
      <c r="A57" s="2" t="s">
        <v>24</v>
      </c>
      <c r="B57" t="s">
        <v>5</v>
      </c>
      <c r="C57">
        <v>7</v>
      </c>
      <c r="D57" s="3">
        <v>0.94861111111111107</v>
      </c>
      <c r="E57">
        <v>43.888875749999997</v>
      </c>
    </row>
    <row r="58" spans="1:5" x14ac:dyDescent="0.25">
      <c r="A58" s="2" t="s">
        <v>25</v>
      </c>
      <c r="B58" t="s">
        <v>4</v>
      </c>
      <c r="C58">
        <v>1</v>
      </c>
      <c r="D58" s="3">
        <v>0.73958333333333337</v>
      </c>
      <c r="E58">
        <v>46.203440430000001</v>
      </c>
    </row>
    <row r="59" spans="1:5" x14ac:dyDescent="0.25">
      <c r="A59" s="2" t="s">
        <v>25</v>
      </c>
      <c r="B59" t="s">
        <v>4</v>
      </c>
      <c r="C59">
        <v>2</v>
      </c>
      <c r="D59" s="3">
        <v>0.78194444444444444</v>
      </c>
      <c r="E59" t="s">
        <v>7</v>
      </c>
    </row>
    <row r="60" spans="1:5" x14ac:dyDescent="0.25">
      <c r="A60" s="2" t="s">
        <v>25</v>
      </c>
      <c r="B60" t="s">
        <v>4</v>
      </c>
      <c r="C60">
        <v>3</v>
      </c>
      <c r="D60" s="3">
        <v>0.8125</v>
      </c>
      <c r="E60">
        <v>16.602180019999999</v>
      </c>
    </row>
    <row r="61" spans="1:5" x14ac:dyDescent="0.25">
      <c r="A61" s="2" t="s">
        <v>25</v>
      </c>
      <c r="B61" t="s">
        <v>4</v>
      </c>
      <c r="C61">
        <v>4</v>
      </c>
      <c r="D61" s="3">
        <v>0.83194444444444449</v>
      </c>
      <c r="E61" t="s">
        <v>7</v>
      </c>
    </row>
    <row r="62" spans="1:5" x14ac:dyDescent="0.25">
      <c r="A62" s="2" t="s">
        <v>25</v>
      </c>
      <c r="B62" t="s">
        <v>4</v>
      </c>
      <c r="C62">
        <v>5</v>
      </c>
      <c r="D62" s="3">
        <v>0.86319444444444449</v>
      </c>
      <c r="E62">
        <v>5.2689366409999998</v>
      </c>
    </row>
    <row r="63" spans="1:5" x14ac:dyDescent="0.25">
      <c r="A63" s="2" t="s">
        <v>25</v>
      </c>
      <c r="B63" t="s">
        <v>4</v>
      </c>
      <c r="C63">
        <v>6</v>
      </c>
      <c r="D63" s="3">
        <v>0.90555555555555556</v>
      </c>
      <c r="E63">
        <v>67.721474700000002</v>
      </c>
    </row>
    <row r="64" spans="1:5" x14ac:dyDescent="0.25">
      <c r="A64" s="2" t="s">
        <v>25</v>
      </c>
      <c r="B64" t="s">
        <v>4</v>
      </c>
      <c r="C64">
        <v>7</v>
      </c>
      <c r="D64" s="3">
        <v>0.94861111111111107</v>
      </c>
      <c r="E64">
        <v>228.45508380000001</v>
      </c>
    </row>
    <row r="65" spans="1:5" x14ac:dyDescent="0.25">
      <c r="A65" s="2" t="s">
        <v>25</v>
      </c>
      <c r="B65" t="s">
        <v>5</v>
      </c>
      <c r="C65">
        <v>1</v>
      </c>
      <c r="D65" s="3">
        <v>0.78125</v>
      </c>
      <c r="E65">
        <v>12.41204112</v>
      </c>
    </row>
    <row r="66" spans="1:5" x14ac:dyDescent="0.25">
      <c r="A66" s="2" t="s">
        <v>25</v>
      </c>
      <c r="B66" t="s">
        <v>5</v>
      </c>
      <c r="C66">
        <v>2</v>
      </c>
      <c r="D66" s="3">
        <v>0.79791666666666672</v>
      </c>
      <c r="E66">
        <v>72.728810240000001</v>
      </c>
    </row>
    <row r="67" spans="1:5" x14ac:dyDescent="0.25">
      <c r="A67" s="2" t="s">
        <v>25</v>
      </c>
      <c r="B67" t="s">
        <v>5</v>
      </c>
      <c r="C67">
        <v>3</v>
      </c>
      <c r="D67" s="3">
        <v>0.8208333333333333</v>
      </c>
      <c r="E67">
        <v>12.962763130000001</v>
      </c>
    </row>
    <row r="68" spans="1:5" x14ac:dyDescent="0.25">
      <c r="A68" s="2" t="s">
        <v>25</v>
      </c>
      <c r="B68" t="s">
        <v>5</v>
      </c>
      <c r="C68">
        <v>4</v>
      </c>
      <c r="D68" s="3">
        <v>0.84236111111111112</v>
      </c>
      <c r="E68">
        <v>41.367306630000002</v>
      </c>
    </row>
    <row r="69" spans="1:5" x14ac:dyDescent="0.25">
      <c r="A69" s="2" t="s">
        <v>25</v>
      </c>
      <c r="B69" t="s">
        <v>5</v>
      </c>
      <c r="C69">
        <v>5</v>
      </c>
      <c r="D69" s="3">
        <v>0.86736111111111114</v>
      </c>
      <c r="E69">
        <v>27.1261823</v>
      </c>
    </row>
    <row r="70" spans="1:5" x14ac:dyDescent="0.25">
      <c r="A70" s="2" t="s">
        <v>25</v>
      </c>
      <c r="B70" t="s">
        <v>5</v>
      </c>
      <c r="C70">
        <v>6</v>
      </c>
      <c r="D70" s="3">
        <v>0.90833333333333333</v>
      </c>
      <c r="E70">
        <v>147.29192</v>
      </c>
    </row>
    <row r="71" spans="1:5" x14ac:dyDescent="0.25">
      <c r="A71" s="2" t="s">
        <v>25</v>
      </c>
      <c r="B71" t="s">
        <v>5</v>
      </c>
      <c r="C71">
        <v>7</v>
      </c>
      <c r="D71" s="3">
        <v>0.94861111111111107</v>
      </c>
      <c r="E71">
        <v>612.1552729</v>
      </c>
    </row>
    <row r="72" spans="1:5" x14ac:dyDescent="0.25">
      <c r="A72" t="s">
        <v>9</v>
      </c>
      <c r="E72">
        <f>([2]plate_2_results!F87+[2]plate_2_results!F88)/2</f>
        <v>0.25281050100000002</v>
      </c>
    </row>
    <row r="73" spans="1:5" x14ac:dyDescent="0.25">
      <c r="A73" t="s">
        <v>10</v>
      </c>
      <c r="E73">
        <f>([2]plate_2_results!F79+[2]plate_2_results!F80)/2</f>
        <v>0.45916224550000001</v>
      </c>
    </row>
    <row r="74" spans="1:5" x14ac:dyDescent="0.25">
      <c r="A74" t="s">
        <v>11</v>
      </c>
      <c r="E74">
        <f>([2]plate_2_results!F81+[2]plate_2_results!F82)/2</f>
        <v>1.6871053275000001</v>
      </c>
    </row>
    <row r="75" spans="1:5" x14ac:dyDescent="0.25">
      <c r="A75" t="s">
        <v>12</v>
      </c>
      <c r="E75">
        <f>([2]plate_2_results!F85+[2]plate_2_results!F86)/2</f>
        <v>4.6108610910000003</v>
      </c>
    </row>
    <row r="76" spans="1:5" x14ac:dyDescent="0.25">
      <c r="A76" t="s">
        <v>13</v>
      </c>
      <c r="E76">
        <f>([2]plate_2_results!F91+[2]plate_2_results!F92)/2</f>
        <v>16.431493109999998</v>
      </c>
    </row>
    <row r="77" spans="1:5" x14ac:dyDescent="0.25">
      <c r="A77" t="s">
        <v>14</v>
      </c>
      <c r="E77">
        <f>([2]plate_2_results!F93+[2]plate_2_results!F94)/2</f>
        <v>49.970601834999997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Placa 1 17-3-24</vt:lpstr>
      <vt:lpstr>Placa 2 17-3-24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Trebucq</dc:creator>
  <cp:lastModifiedBy>Laura Trebucq</cp:lastModifiedBy>
  <dcterms:created xsi:type="dcterms:W3CDTF">2024-03-22T13:32:10Z</dcterms:created>
  <dcterms:modified xsi:type="dcterms:W3CDTF">2024-04-17T21:02:47Z</dcterms:modified>
</cp:coreProperties>
</file>