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x\Blockchain\4. CourseWare\5. Capstone - Finance\Project\Template\"/>
    </mc:Choice>
  </mc:AlternateContent>
  <bookViews>
    <workbookView xWindow="0" yWindow="120" windowWidth="15480" windowHeight="8070" tabRatio="821" activeTab="1"/>
  </bookViews>
  <sheets>
    <sheet name="Cover" sheetId="1" r:id="rId1"/>
    <sheet name="Test Case List" sheetId="2" r:id="rId2"/>
    <sheet name="Test Case Spec." sheetId="4" r:id="rId3"/>
    <sheet name="Test Report" sheetId="5" r:id="rId4"/>
  </sheets>
  <definedNames>
    <definedName name="_xlnm._FilterDatabase" localSheetId="2" hidden="1">'Test Case Spec.'!$A$5:$I$14</definedName>
    <definedName name="ACTION">#REF!</definedName>
  </definedNames>
  <calcPr calcId="152511" calcMode="manual"/>
</workbook>
</file>

<file path=xl/calcChain.xml><?xml version="1.0" encoding="utf-8"?>
<calcChain xmlns="http://schemas.openxmlformats.org/spreadsheetml/2006/main">
  <c r="A3" i="4" l="1"/>
  <c r="C9" i="5" s="1"/>
  <c r="B3" i="4"/>
  <c r="D9" i="5" s="1"/>
  <c r="C11" i="5" s="1"/>
  <c r="D3" i="4"/>
  <c r="F9" i="5" s="1"/>
  <c r="E3" i="4"/>
  <c r="G9" i="5" l="1"/>
  <c r="C3" i="4"/>
  <c r="G11" i="5" l="1"/>
  <c r="F11" i="5"/>
  <c r="E14" i="5" s="1"/>
  <c r="E9" i="5"/>
  <c r="E11" i="5" l="1"/>
  <c r="D11" i="5"/>
  <c r="E13" i="5" s="1"/>
</calcChain>
</file>

<file path=xl/comments1.xml><?xml version="1.0" encoding="utf-8"?>
<comments xmlns="http://schemas.openxmlformats.org/spreadsheetml/2006/main">
  <authors>
    <author/>
  </authors>
  <commentList>
    <comment ref="G5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<sst xmlns="http://schemas.openxmlformats.org/spreadsheetml/2006/main" count="73" uniqueCount="61">
  <si>
    <t>TEST CASE</t>
  </si>
  <si>
    <t>Project Name</t>
  </si>
  <si>
    <t>Creator</t>
  </si>
  <si>
    <t>Version</t>
  </si>
  <si>
    <t>TEST CASE LIST</t>
  </si>
  <si>
    <t>Test Environment Setup Description</t>
  </si>
  <si>
    <t>No</t>
  </si>
  <si>
    <t>Function Name</t>
  </si>
  <si>
    <t>Sheet Name</t>
  </si>
  <si>
    <t>Description</t>
  </si>
  <si>
    <t>Pre-Condition</t>
  </si>
  <si>
    <t>Pass</t>
  </si>
  <si>
    <t>Fail</t>
  </si>
  <si>
    <t>Untested</t>
  </si>
  <si>
    <t>N/A</t>
  </si>
  <si>
    <t>Number of Test cases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</si>
  <si>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</si>
  <si>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</si>
  <si>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</si>
  <si>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</si>
  <si>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</si>
  <si>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</si>
  <si>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</si>
  <si>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</si>
  <si>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 xml:space="preserve">&lt;List all test cases or conditions that must be done before performing this case&gt;
</t>
  </si>
  <si>
    <t>&lt;Test case 2&gt;</t>
  </si>
  <si>
    <t>&lt;Test case 3&gt;</t>
  </si>
  <si>
    <t>&lt;Test case 4&gt;</t>
  </si>
  <si>
    <t>&lt;Test case 5&gt;</t>
  </si>
  <si>
    <t>TEST REPORT</t>
  </si>
  <si>
    <t>Notes</t>
  </si>
  <si>
    <t>Number of  test cases</t>
  </si>
  <si>
    <t>Sub total</t>
  </si>
  <si>
    <t>Test coverage</t>
  </si>
  <si>
    <t>%</t>
  </si>
  <si>
    <t>Test successful coverage</t>
  </si>
  <si>
    <t>Actual Output</t>
  </si>
  <si>
    <t>&lt;Describe actual result of the test&gt;</t>
  </si>
  <si>
    <r>
      <t xml:space="preserve">&lt;Brief description of this case: what is tested?&gt;
</t>
    </r>
    <r>
      <rPr>
        <sz val="10"/>
        <rFont val="Arial"/>
        <family val="2"/>
      </rPr>
      <t>Ex: Test viewing "Company" form.</t>
    </r>
  </si>
  <si>
    <r>
      <t xml:space="preserve">&lt;Describe steps to perform this case&gt;
</t>
    </r>
    <r>
      <rPr>
        <sz val="10"/>
        <rFont val="Arial"/>
        <family val="2"/>
      </rPr>
      <t>Ex:
1. Login the system with Manager role.
2. Click "Company" tab in the left menu.</t>
    </r>
  </si>
  <si>
    <t xml:space="preserve"> </t>
  </si>
  <si>
    <r>
      <t xml:space="preserve">&lt;Describe results which meet customer's requirement&gt;
</t>
    </r>
    <r>
      <rPr>
        <sz val="10"/>
        <rFont val="Arial"/>
        <family val="2"/>
      </rPr>
      <t>Ex:
The "Company" view form is displayed with the following information:
- Company name
- Company address
- Phone
- Fax</t>
    </r>
  </si>
  <si>
    <t>Template</t>
  </si>
  <si>
    <t>Project</t>
  </si>
  <si>
    <t>A Sample Function</t>
  </si>
  <si>
    <t>Sample case</t>
  </si>
  <si>
    <t>&lt;Test case 1&gt;</t>
  </si>
  <si>
    <t>NA</t>
  </si>
  <si>
    <t>&lt;function name 1&gt;</t>
  </si>
  <si>
    <t>&lt;function name 2&gt;</t>
  </si>
  <si>
    <t>&lt;function name 3&gt;</t>
  </si>
  <si>
    <t>&lt;function name 4&gt;</t>
  </si>
  <si>
    <t>…</t>
  </si>
  <si>
    <t>&lt;short descriptions of function&gt;</t>
  </si>
  <si>
    <t>&lt;pre-condition before accessing the function&gt;</t>
  </si>
  <si>
    <t>FunixSwap</t>
  </si>
  <si>
    <t>&lt;Function name 2&gt;</t>
  </si>
  <si>
    <t>&lt;Function name 1&gt;</t>
  </si>
  <si>
    <t>TC1.1</t>
  </si>
  <si>
    <t>Test Case Spec.</t>
  </si>
  <si>
    <t>&lt;List environment requires in this system
1. Ethereum network
2. Web Browser
3. Metamask
...
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</si>
</sst>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24">
    <font>
      <sz val="11"/>
      <name val="ＭＳ Ｐゴシック"/>
      <charset val="128"/>
    </font>
    <font>
      <sz val="10"/>
      <name val="Arial"/>
      <family val="2"/>
    </font>
    <font>
      <sz val="9"/>
      <name val="ＭＳ ゴシック"/>
      <family val="3"/>
      <charset val="128"/>
    </font>
    <font>
      <b/>
      <sz val="8"/>
      <color indexed="8"/>
      <name val="Times New Roman"/>
      <family val="1"/>
    </font>
    <font>
      <sz val="11"/>
      <name val="ＭＳ Ｐゴシック"/>
      <charset val="128"/>
    </font>
    <font>
      <b/>
      <sz val="10"/>
      <name val="Arial"/>
      <family val="2"/>
    </font>
    <font>
      <b/>
      <sz val="2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60"/>
      <name val="Arial"/>
      <family val="2"/>
    </font>
    <font>
      <i/>
      <sz val="10"/>
      <color indexed="17"/>
      <name val="Arial"/>
      <family val="2"/>
    </font>
    <font>
      <b/>
      <sz val="10"/>
      <color indexed="9"/>
      <name val="Arial"/>
      <family val="2"/>
    </font>
    <font>
      <b/>
      <sz val="20"/>
      <name val="Arial"/>
      <family val="2"/>
    </font>
    <font>
      <i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9"/>
      <name val="Arial"/>
      <family val="2"/>
    </font>
    <font>
      <i/>
      <sz val="14"/>
      <color indexed="60"/>
      <name val="Arial"/>
      <family val="2"/>
    </font>
    <font>
      <sz val="24"/>
      <color indexed="60"/>
      <name val="Arial"/>
      <family val="2"/>
    </font>
    <font>
      <sz val="10"/>
      <name val="Tahoma"/>
      <family val="2"/>
    </font>
    <font>
      <sz val="18"/>
      <color indexed="60"/>
      <name val="Arial"/>
      <family val="2"/>
    </font>
    <font>
      <b/>
      <sz val="9"/>
      <color indexed="16"/>
      <name val="Tahoma"/>
      <family val="2"/>
    </font>
    <font>
      <b/>
      <sz val="10"/>
      <color theme="0"/>
      <name val="Arial"/>
      <family val="2"/>
    </font>
    <font>
      <b/>
      <sz val="22"/>
      <color theme="1"/>
      <name val="Arial"/>
      <family val="2"/>
    </font>
    <font>
      <b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62"/>
        <bgColor indexed="56"/>
      </patternFill>
    </fill>
    <fill>
      <patternFill patternType="solid">
        <fgColor indexed="18"/>
        <bgColor indexed="32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41"/>
      </patternFill>
    </fill>
    <fill>
      <patternFill patternType="solid">
        <fgColor theme="8" tint="0.59999389629810485"/>
        <bgColor indexed="26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6"/>
        <bgColor indexed="32"/>
      </patternFill>
    </fill>
  </fills>
  <borders count="24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2" fillId="0" borderId="0"/>
  </cellStyleXfs>
  <cellXfs count="11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/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0" fontId="1" fillId="2" borderId="0" xfId="0" applyFont="1" applyFill="1" applyBorder="1" applyAlignment="1">
      <alignment wrapText="1"/>
    </xf>
    <xf numFmtId="0" fontId="5" fillId="2" borderId="0" xfId="0" applyFont="1" applyFill="1" applyAlignment="1" applyProtection="1">
      <alignment wrapText="1"/>
    </xf>
    <xf numFmtId="0" fontId="13" fillId="2" borderId="0" xfId="0" applyFont="1" applyFill="1" applyAlignment="1"/>
    <xf numFmtId="0" fontId="1" fillId="2" borderId="0" xfId="0" applyFont="1" applyFill="1" applyBorder="1" applyAlignment="1">
      <alignment horizontal="center" wrapText="1"/>
    </xf>
    <xf numFmtId="0" fontId="13" fillId="2" borderId="0" xfId="0" applyFont="1" applyFill="1" applyBorder="1" applyAlignment="1">
      <alignment horizontal="center" wrapText="1"/>
    </xf>
    <xf numFmtId="0" fontId="7" fillId="2" borderId="0" xfId="5" applyFont="1" applyFill="1" applyBorder="1" applyAlignment="1">
      <alignment horizontal="left" vertical="center"/>
    </xf>
    <xf numFmtId="0" fontId="14" fillId="2" borderId="0" xfId="0" applyFont="1" applyFill="1" applyBorder="1" applyAlignment="1">
      <alignment vertical="top" wrapText="1"/>
    </xf>
    <xf numFmtId="0" fontId="13" fillId="2" borderId="0" xfId="0" applyFont="1" applyFill="1" applyAlignment="1">
      <alignment vertical="top"/>
    </xf>
    <xf numFmtId="0" fontId="1" fillId="2" borderId="0" xfId="0" applyFont="1" applyFill="1" applyAlignment="1"/>
    <xf numFmtId="0" fontId="5" fillId="2" borderId="0" xfId="5" applyFont="1" applyFill="1" applyBorder="1" applyAlignment="1">
      <alignment horizontal="center" vertical="center" wrapText="1"/>
    </xf>
    <xf numFmtId="0" fontId="5" fillId="2" borderId="0" xfId="5" applyFont="1" applyFill="1" applyBorder="1" applyAlignment="1">
      <alignment horizontal="left" vertical="center"/>
    </xf>
    <xf numFmtId="0" fontId="1" fillId="2" borderId="0" xfId="0" applyFont="1" applyFill="1" applyBorder="1" applyAlignment="1">
      <alignment vertical="top" wrapText="1"/>
    </xf>
    <xf numFmtId="0" fontId="1" fillId="2" borderId="0" xfId="0" applyFont="1" applyFill="1" applyAlignment="1">
      <alignment vertical="top"/>
    </xf>
    <xf numFmtId="0" fontId="1" fillId="2" borderId="0" xfId="0" applyFont="1" applyFill="1" applyBorder="1"/>
    <xf numFmtId="0" fontId="1" fillId="2" borderId="0" xfId="5" applyFont="1" applyFill="1" applyBorder="1" applyAlignment="1">
      <alignment vertical="top" wrapText="1"/>
    </xf>
    <xf numFmtId="0" fontId="5" fillId="2" borderId="0" xfId="4" applyFont="1" applyFill="1" applyBorder="1"/>
    <xf numFmtId="0" fontId="1" fillId="2" borderId="0" xfId="4" applyFont="1" applyFill="1" applyBorder="1"/>
    <xf numFmtId="164" fontId="1" fillId="2" borderId="0" xfId="4" applyNumberFormat="1" applyFont="1" applyFill="1" applyBorder="1"/>
    <xf numFmtId="0" fontId="8" fillId="2" borderId="0" xfId="0" applyFont="1" applyFill="1"/>
    <xf numFmtId="0" fontId="9" fillId="2" borderId="0" xfId="4" applyFont="1" applyFill="1" applyBorder="1"/>
    <xf numFmtId="0" fontId="1" fillId="2" borderId="0" xfId="0" applyFont="1" applyFill="1" applyBorder="1" applyAlignment="1">
      <alignment horizontal="center"/>
    </xf>
    <xf numFmtId="10" fontId="1" fillId="2" borderId="0" xfId="0" applyNumberFormat="1" applyFont="1" applyFill="1" applyBorder="1" applyAlignment="1">
      <alignment horizontal="center"/>
    </xf>
    <xf numFmtId="9" fontId="1" fillId="2" borderId="0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left"/>
    </xf>
    <xf numFmtId="2" fontId="5" fillId="2" borderId="0" xfId="0" applyNumberFormat="1" applyFont="1" applyFill="1" applyBorder="1" applyAlignment="1">
      <alignment horizontal="right" wrapText="1"/>
    </xf>
    <xf numFmtId="49" fontId="1" fillId="2" borderId="0" xfId="0" applyNumberFormat="1" applyFont="1" applyFill="1"/>
    <xf numFmtId="49" fontId="1" fillId="2" borderId="0" xfId="0" applyNumberFormat="1" applyFont="1" applyFill="1" applyProtection="1">
      <protection hidden="1"/>
    </xf>
    <xf numFmtId="49" fontId="1" fillId="2" borderId="0" xfId="0" applyNumberFormat="1" applyFont="1" applyFill="1" applyAlignment="1">
      <alignment horizontal="left"/>
    </xf>
    <xf numFmtId="49" fontId="5" fillId="2" borderId="0" xfId="0" applyNumberFormat="1" applyFont="1" applyFill="1" applyAlignment="1">
      <alignment horizontal="left"/>
    </xf>
    <xf numFmtId="49" fontId="1" fillId="2" borderId="0" xfId="0" applyNumberFormat="1" applyFont="1" applyFill="1" applyAlignment="1">
      <alignment wrapText="1"/>
    </xf>
    <xf numFmtId="49" fontId="5" fillId="2" borderId="0" xfId="0" applyNumberFormat="1" applyFont="1" applyFill="1" applyBorder="1" applyAlignment="1"/>
    <xf numFmtId="49" fontId="1" fillId="2" borderId="0" xfId="0" applyNumberFormat="1" applyFont="1" applyFill="1" applyBorder="1" applyAlignment="1"/>
    <xf numFmtId="49" fontId="1" fillId="2" borderId="0" xfId="0" applyNumberFormat="1" applyFont="1" applyFill="1" applyAlignment="1">
      <alignment vertical="center"/>
    </xf>
    <xf numFmtId="49" fontId="1" fillId="2" borderId="0" xfId="0" applyNumberFormat="1" applyFont="1" applyFill="1" applyAlignment="1" applyProtection="1">
      <alignment vertical="center"/>
      <protection hidden="1"/>
    </xf>
    <xf numFmtId="49" fontId="1" fillId="2" borderId="0" xfId="0" applyNumberFormat="1" applyFont="1" applyFill="1" applyAlignment="1">
      <alignment horizontal="left" vertical="center"/>
    </xf>
    <xf numFmtId="49" fontId="5" fillId="2" borderId="0" xfId="0" applyNumberFormat="1" applyFont="1" applyFill="1" applyAlignment="1">
      <alignment horizontal="center"/>
    </xf>
    <xf numFmtId="49" fontId="21" fillId="3" borderId="3" xfId="0" applyNumberFormat="1" applyFont="1" applyFill="1" applyBorder="1" applyAlignment="1">
      <alignment horizontal="center" vertical="center"/>
    </xf>
    <xf numFmtId="49" fontId="21" fillId="3" borderId="4" xfId="0" applyNumberFormat="1" applyFont="1" applyFill="1" applyBorder="1" applyAlignment="1">
      <alignment horizontal="center" vertical="center"/>
    </xf>
    <xf numFmtId="49" fontId="21" fillId="3" borderId="5" xfId="0" applyNumberFormat="1" applyFont="1" applyFill="1" applyBorder="1" applyAlignment="1">
      <alignment horizontal="center" vertical="center"/>
    </xf>
    <xf numFmtId="49" fontId="21" fillId="3" borderId="6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" xfId="5" applyFont="1" applyFill="1" applyBorder="1" applyAlignment="1">
      <alignment vertical="top" wrapText="1"/>
    </xf>
    <xf numFmtId="0" fontId="12" fillId="2" borderId="1" xfId="5" applyFont="1" applyFill="1" applyBorder="1" applyAlignment="1">
      <alignment vertical="top" wrapText="1"/>
    </xf>
    <xf numFmtId="0" fontId="12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/>
    <xf numFmtId="0" fontId="1" fillId="2" borderId="1" xfId="0" applyFont="1" applyFill="1" applyBorder="1"/>
    <xf numFmtId="0" fontId="5" fillId="0" borderId="0" xfId="5" applyFont="1" applyFill="1" applyBorder="1" applyAlignment="1">
      <alignment horizontal="left" vertical="center"/>
    </xf>
    <xf numFmtId="0" fontId="21" fillId="4" borderId="1" xfId="5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/>
    </xf>
    <xf numFmtId="0" fontId="10" fillId="4" borderId="9" xfId="0" applyNumberFormat="1" applyFont="1" applyFill="1" applyBorder="1" applyAlignment="1">
      <alignment horizontal="center"/>
    </xf>
    <xf numFmtId="0" fontId="10" fillId="4" borderId="9" xfId="0" applyNumberFormat="1" applyFont="1" applyFill="1" applyBorder="1" applyAlignment="1">
      <alignment horizontal="center" wrapText="1"/>
    </xf>
    <xf numFmtId="0" fontId="1" fillId="2" borderId="9" xfId="0" applyNumberFormat="1" applyFont="1" applyFill="1" applyBorder="1" applyAlignment="1">
      <alignment horizontal="center"/>
    </xf>
    <xf numFmtId="0" fontId="15" fillId="4" borderId="9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" fillId="5" borderId="0" xfId="3" applyFill="1"/>
    <xf numFmtId="0" fontId="1" fillId="5" borderId="10" xfId="3" applyFill="1" applyBorder="1"/>
    <xf numFmtId="0" fontId="1" fillId="5" borderId="11" xfId="3" applyFill="1" applyBorder="1"/>
    <xf numFmtId="0" fontId="18" fillId="5" borderId="11" xfId="3" applyFont="1" applyFill="1" applyBorder="1" applyAlignment="1">
      <alignment horizontal="left" indent="4"/>
    </xf>
    <xf numFmtId="0" fontId="1" fillId="5" borderId="12" xfId="3" applyFill="1" applyBorder="1"/>
    <xf numFmtId="0" fontId="1" fillId="5" borderId="13" xfId="3" applyFill="1" applyBorder="1"/>
    <xf numFmtId="0" fontId="1" fillId="5" borderId="0" xfId="3" applyFill="1" applyBorder="1"/>
    <xf numFmtId="0" fontId="18" fillId="5" borderId="0" xfId="3" applyFont="1" applyFill="1" applyBorder="1" applyAlignment="1">
      <alignment horizontal="left" indent="4"/>
    </xf>
    <xf numFmtId="0" fontId="1" fillId="5" borderId="14" xfId="3" applyFill="1" applyBorder="1"/>
    <xf numFmtId="0" fontId="16" fillId="5" borderId="0" xfId="3" applyFont="1" applyFill="1" applyBorder="1" applyAlignment="1">
      <alignment horizontal="center"/>
    </xf>
    <xf numFmtId="0" fontId="18" fillId="5" borderId="0" xfId="3" applyFont="1" applyFill="1" applyBorder="1" applyAlignment="1">
      <alignment horizontal="right" indent="3"/>
    </xf>
    <xf numFmtId="0" fontId="19" fillId="5" borderId="0" xfId="3" applyFont="1" applyFill="1" applyBorder="1" applyAlignment="1">
      <alignment horizontal="center"/>
    </xf>
    <xf numFmtId="0" fontId="20" fillId="5" borderId="0" xfId="3" applyFont="1" applyFill="1" applyBorder="1" applyAlignment="1">
      <alignment horizontal="left" vertical="top"/>
    </xf>
    <xf numFmtId="0" fontId="5" fillId="5" borderId="0" xfId="3" applyFont="1" applyFill="1" applyBorder="1" applyAlignment="1">
      <alignment vertical="center"/>
    </xf>
    <xf numFmtId="0" fontId="1" fillId="5" borderId="15" xfId="3" applyFill="1" applyBorder="1"/>
    <xf numFmtId="0" fontId="1" fillId="5" borderId="16" xfId="3" applyFill="1" applyBorder="1"/>
    <xf numFmtId="0" fontId="1" fillId="5" borderId="17" xfId="3" applyFill="1" applyBorder="1"/>
    <xf numFmtId="0" fontId="1" fillId="5" borderId="0" xfId="3" applyFont="1" applyFill="1" applyBorder="1"/>
    <xf numFmtId="0" fontId="5" fillId="6" borderId="1" xfId="5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vertical="center"/>
    </xf>
    <xf numFmtId="0" fontId="5" fillId="7" borderId="9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 wrapText="1"/>
    </xf>
    <xf numFmtId="0" fontId="10" fillId="10" borderId="1" xfId="5" applyFont="1" applyFill="1" applyBorder="1" applyAlignment="1">
      <alignment horizontal="center" vertical="center" wrapText="1"/>
    </xf>
    <xf numFmtId="0" fontId="17" fillId="5" borderId="13" xfId="3" applyFont="1" applyFill="1" applyBorder="1" applyAlignment="1">
      <alignment horizontal="center"/>
    </xf>
    <xf numFmtId="0" fontId="17" fillId="5" borderId="0" xfId="3" applyFont="1" applyFill="1" applyBorder="1" applyAlignment="1">
      <alignment horizontal="center"/>
    </xf>
    <xf numFmtId="0" fontId="17" fillId="5" borderId="14" xfId="3" applyFont="1" applyFill="1" applyBorder="1" applyAlignment="1">
      <alignment horizontal="center"/>
    </xf>
    <xf numFmtId="0" fontId="5" fillId="5" borderId="0" xfId="3" applyFont="1" applyFill="1" applyBorder="1" applyAlignment="1">
      <alignment horizontal="center"/>
    </xf>
    <xf numFmtId="0" fontId="22" fillId="5" borderId="13" xfId="3" applyFont="1" applyFill="1" applyBorder="1" applyAlignment="1">
      <alignment horizontal="center"/>
    </xf>
    <xf numFmtId="0" fontId="22" fillId="5" borderId="0" xfId="3" applyFont="1" applyFill="1" applyBorder="1" applyAlignment="1">
      <alignment horizontal="center"/>
    </xf>
    <xf numFmtId="0" fontId="22" fillId="5" borderId="14" xfId="3" applyFont="1" applyFill="1" applyBorder="1" applyAlignment="1">
      <alignment horizontal="center"/>
    </xf>
    <xf numFmtId="0" fontId="23" fillId="8" borderId="17" xfId="2" applyFont="1" applyFill="1" applyBorder="1" applyAlignment="1">
      <alignment horizontal="center" vertical="center"/>
    </xf>
    <xf numFmtId="0" fontId="23" fillId="8" borderId="18" xfId="2" applyFont="1" applyFill="1" applyBorder="1" applyAlignment="1">
      <alignment horizontal="center" vertical="center"/>
    </xf>
    <xf numFmtId="0" fontId="5" fillId="8" borderId="18" xfId="2" applyFont="1" applyFill="1" applyBorder="1" applyAlignment="1">
      <alignment horizontal="center" vertical="center"/>
    </xf>
    <xf numFmtId="0" fontId="23" fillId="8" borderId="19" xfId="2" applyFont="1" applyFill="1" applyBorder="1" applyAlignment="1">
      <alignment horizontal="center" vertical="center"/>
    </xf>
    <xf numFmtId="0" fontId="23" fillId="8" borderId="20" xfId="2" applyFont="1" applyFill="1" applyBorder="1" applyAlignment="1">
      <alignment horizontal="center" vertical="center"/>
    </xf>
    <xf numFmtId="49" fontId="5" fillId="8" borderId="20" xfId="2" applyNumberFormat="1" applyFont="1" applyFill="1" applyBorder="1" applyAlignment="1">
      <alignment horizontal="center" vertical="center"/>
    </xf>
    <xf numFmtId="49" fontId="11" fillId="2" borderId="0" xfId="0" applyNumberFormat="1" applyFont="1" applyFill="1" applyAlignment="1">
      <alignment horizontal="center"/>
    </xf>
    <xf numFmtId="49" fontId="5" fillId="9" borderId="9" xfId="0" applyNumberFormat="1" applyFont="1" applyFill="1" applyBorder="1" applyAlignment="1">
      <alignment vertical="center" wrapText="1"/>
    </xf>
    <xf numFmtId="49" fontId="12" fillId="2" borderId="9" xfId="0" applyNumberFormat="1" applyFont="1" applyFill="1" applyBorder="1" applyAlignment="1">
      <alignment vertical="top" wrapText="1"/>
    </xf>
    <xf numFmtId="49" fontId="5" fillId="9" borderId="9" xfId="0" applyNumberFormat="1" applyFont="1" applyFill="1" applyBorder="1" applyAlignment="1"/>
    <xf numFmtId="49" fontId="12" fillId="2" borderId="9" xfId="0" applyNumberFormat="1" applyFont="1" applyFill="1" applyBorder="1" applyAlignment="1">
      <alignment horizontal="left"/>
    </xf>
    <xf numFmtId="0" fontId="1" fillId="2" borderId="9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6" fillId="2" borderId="0" xfId="4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0" fontId="12" fillId="2" borderId="21" xfId="4" applyFont="1" applyFill="1" applyBorder="1" applyAlignment="1">
      <alignment horizontal="left" vertical="top"/>
    </xf>
    <xf numFmtId="0" fontId="12" fillId="2" borderId="22" xfId="4" applyFont="1" applyFill="1" applyBorder="1" applyAlignment="1">
      <alignment horizontal="left" vertical="top"/>
    </xf>
    <xf numFmtId="0" fontId="12" fillId="2" borderId="23" xfId="4" applyFont="1" applyFill="1" applyBorder="1" applyAlignment="1">
      <alignment horizontal="left" vertical="top"/>
    </xf>
  </cellXfs>
  <cellStyles count="7">
    <cellStyle name="Normal" xfId="0" builtinId="0"/>
    <cellStyle name="Normal 2" xfId="1"/>
    <cellStyle name="Normal 2 2 23" xfId="2"/>
    <cellStyle name="Normal 4" xfId="3"/>
    <cellStyle name="Normal_Functional Test Case v1.0" xfId="4"/>
    <cellStyle name="Normal_Sheet1" xfId="5"/>
    <cellStyle name="標準_結合試験(AllOvertheWorld)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1"/>
  <sheetViews>
    <sheetView workbookViewId="0">
      <selection activeCell="I16" sqref="I16:J16"/>
    </sheetView>
  </sheetViews>
  <sheetFormatPr defaultColWidth="9" defaultRowHeight="12.5"/>
  <cols>
    <col min="1" max="1" width="1.90625" style="64" customWidth="1"/>
    <col min="2" max="8" width="8.26953125" style="64" customWidth="1"/>
    <col min="9" max="10" width="14.36328125" style="64" customWidth="1"/>
    <col min="11" max="13" width="8.26953125" style="64" customWidth="1"/>
    <col min="14" max="14" width="8.6328125" style="64" customWidth="1"/>
    <col min="15" max="15" width="7.26953125" style="64" customWidth="1"/>
    <col min="16" max="16" width="4.36328125" style="64" customWidth="1"/>
    <col min="17" max="16384" width="9" style="64"/>
  </cols>
  <sheetData>
    <row r="2" spans="2:15">
      <c r="B2" s="65"/>
      <c r="C2" s="66"/>
      <c r="D2" s="67"/>
      <c r="E2" s="66"/>
      <c r="F2" s="66"/>
      <c r="G2" s="66"/>
      <c r="H2" s="66"/>
      <c r="I2" s="66"/>
      <c r="J2" s="66"/>
      <c r="K2" s="66"/>
      <c r="L2" s="66"/>
      <c r="M2" s="66"/>
      <c r="N2" s="66"/>
      <c r="O2" s="68"/>
    </row>
    <row r="3" spans="2:15">
      <c r="B3" s="69"/>
      <c r="C3" s="70"/>
      <c r="D3" s="71"/>
      <c r="E3" s="70"/>
      <c r="F3" s="70"/>
      <c r="G3" s="70"/>
      <c r="H3" s="70"/>
      <c r="I3" s="70"/>
      <c r="J3" s="70"/>
      <c r="K3" s="70"/>
      <c r="L3" s="70"/>
      <c r="M3" s="70"/>
      <c r="N3" s="70"/>
      <c r="O3" s="72"/>
    </row>
    <row r="4" spans="2:15" ht="17.5">
      <c r="B4" s="69"/>
      <c r="C4" s="70"/>
      <c r="D4" s="73"/>
      <c r="E4" s="70"/>
      <c r="F4" s="70"/>
      <c r="G4" s="70"/>
      <c r="H4" s="70"/>
      <c r="I4" s="70"/>
      <c r="J4" s="70"/>
      <c r="K4" s="70"/>
      <c r="L4" s="70"/>
      <c r="M4" s="70"/>
      <c r="N4" s="70"/>
      <c r="O4" s="72"/>
    </row>
    <row r="5" spans="2:15" ht="17.5">
      <c r="B5" s="69"/>
      <c r="C5" s="70"/>
      <c r="D5" s="73"/>
      <c r="E5" s="70"/>
      <c r="F5" s="70"/>
      <c r="G5" s="70"/>
      <c r="H5" s="70"/>
      <c r="I5" s="70"/>
      <c r="J5" s="70"/>
      <c r="K5" s="70"/>
      <c r="L5" s="70"/>
      <c r="M5" s="70"/>
      <c r="N5" s="70"/>
      <c r="O5" s="72"/>
    </row>
    <row r="6" spans="2:15">
      <c r="B6" s="69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2"/>
    </row>
    <row r="7" spans="2:15">
      <c r="B7" s="69"/>
      <c r="C7" s="70"/>
      <c r="D7" s="74"/>
      <c r="E7" s="70"/>
      <c r="F7" s="70"/>
      <c r="G7" s="70"/>
      <c r="H7" s="70"/>
      <c r="I7" s="70"/>
      <c r="J7" s="70"/>
      <c r="K7" s="70"/>
      <c r="L7" s="70"/>
      <c r="M7" s="70"/>
      <c r="N7" s="70"/>
      <c r="O7" s="72"/>
    </row>
    <row r="8" spans="2:15">
      <c r="B8" s="69"/>
      <c r="C8" s="70"/>
      <c r="D8" s="74"/>
      <c r="E8" s="70"/>
      <c r="F8" s="70"/>
      <c r="G8" s="70"/>
      <c r="H8" s="70"/>
      <c r="I8" s="70"/>
      <c r="J8" s="70"/>
      <c r="K8" s="70"/>
      <c r="L8" s="70"/>
      <c r="M8" s="70"/>
      <c r="N8" s="70"/>
      <c r="O8" s="72"/>
    </row>
    <row r="9" spans="2:15" ht="22.5">
      <c r="B9" s="69"/>
      <c r="C9" s="70"/>
      <c r="D9" s="70"/>
      <c r="E9" s="75"/>
      <c r="F9" s="70"/>
      <c r="G9" s="70"/>
      <c r="H9" s="70"/>
      <c r="I9" s="70"/>
      <c r="J9" s="70"/>
      <c r="K9" s="70"/>
      <c r="L9" s="70"/>
      <c r="M9" s="70"/>
      <c r="N9" s="70"/>
      <c r="O9" s="72"/>
    </row>
    <row r="10" spans="2:15" ht="38.5" customHeight="1">
      <c r="B10" s="92" t="s">
        <v>42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4"/>
    </row>
    <row r="11" spans="2:15" ht="37" customHeight="1">
      <c r="B11" s="92" t="s">
        <v>0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4"/>
    </row>
    <row r="12" spans="2:15" ht="29.5">
      <c r="B12" s="88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90"/>
    </row>
    <row r="13" spans="2:15">
      <c r="B13" s="69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2"/>
    </row>
    <row r="14" spans="2:15">
      <c r="B14" s="69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2"/>
    </row>
    <row r="15" spans="2:15" ht="13">
      <c r="B15" s="69"/>
      <c r="C15" s="70"/>
      <c r="D15" s="70"/>
      <c r="E15" s="70"/>
      <c r="F15" s="95" t="s">
        <v>43</v>
      </c>
      <c r="G15" s="96"/>
      <c r="H15" s="96"/>
      <c r="I15" s="97" t="s">
        <v>55</v>
      </c>
      <c r="J15" s="97"/>
      <c r="K15" s="70"/>
      <c r="L15" s="70"/>
      <c r="M15" s="70"/>
      <c r="N15" s="70"/>
      <c r="O15" s="72"/>
    </row>
    <row r="16" spans="2:15" ht="13">
      <c r="B16" s="69"/>
      <c r="C16" s="70"/>
      <c r="D16" s="76"/>
      <c r="E16" s="76"/>
      <c r="F16" s="98" t="s">
        <v>3</v>
      </c>
      <c r="G16" s="99"/>
      <c r="H16" s="99"/>
      <c r="I16" s="100"/>
      <c r="J16" s="100"/>
      <c r="K16" s="70"/>
      <c r="L16" s="70"/>
      <c r="M16" s="70"/>
      <c r="N16" s="70"/>
      <c r="O16" s="72"/>
    </row>
    <row r="17" spans="2:15">
      <c r="B17" s="69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2"/>
    </row>
    <row r="18" spans="2:15">
      <c r="B18" s="69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2"/>
    </row>
    <row r="19" spans="2:15">
      <c r="B19" s="69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2"/>
    </row>
    <row r="20" spans="2:15" ht="13">
      <c r="B20" s="69"/>
      <c r="C20" s="77"/>
      <c r="D20" s="77"/>
      <c r="E20" s="77"/>
      <c r="F20" s="77"/>
      <c r="G20" s="77"/>
      <c r="H20" s="77"/>
      <c r="I20" s="77"/>
      <c r="J20" s="77"/>
      <c r="K20" s="77"/>
      <c r="L20" s="70"/>
      <c r="M20" s="70"/>
      <c r="N20" s="70"/>
      <c r="O20" s="72"/>
    </row>
    <row r="21" spans="2:15">
      <c r="B21" s="69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2"/>
    </row>
    <row r="22" spans="2:15">
      <c r="B22" s="69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2"/>
    </row>
    <row r="23" spans="2:15" ht="13">
      <c r="B23" s="69"/>
      <c r="C23" s="70"/>
      <c r="D23" s="70"/>
      <c r="E23" s="70"/>
      <c r="F23" s="70"/>
      <c r="G23" s="91"/>
      <c r="H23" s="91"/>
      <c r="I23" s="91"/>
      <c r="J23" s="70"/>
      <c r="K23" s="70"/>
      <c r="L23" s="70"/>
      <c r="M23" s="70"/>
      <c r="N23" s="70"/>
      <c r="O23" s="72"/>
    </row>
    <row r="24" spans="2:15">
      <c r="B24" s="78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80"/>
    </row>
    <row r="25" spans="2:15">
      <c r="B25" s="70"/>
      <c r="C25" s="70"/>
      <c r="D25" s="70"/>
      <c r="E25" s="70"/>
      <c r="F25" s="70"/>
      <c r="G25" s="70"/>
      <c r="H25" s="70"/>
      <c r="I25" s="70"/>
      <c r="J25" s="70"/>
    </row>
    <row r="26" spans="2:15">
      <c r="B26" s="70"/>
      <c r="C26" s="70"/>
      <c r="D26" s="70"/>
      <c r="E26" s="70"/>
      <c r="F26" s="70"/>
      <c r="G26" s="70"/>
      <c r="H26" s="70"/>
      <c r="I26" s="70"/>
      <c r="J26" s="70"/>
    </row>
    <row r="27" spans="2:15">
      <c r="B27" s="70"/>
      <c r="C27" s="70"/>
      <c r="D27" s="70"/>
      <c r="E27" s="70"/>
      <c r="F27" s="70"/>
      <c r="G27" s="70"/>
      <c r="H27" s="70"/>
      <c r="I27" s="70"/>
      <c r="J27" s="70"/>
    </row>
    <row r="28" spans="2:15">
      <c r="B28" s="70"/>
      <c r="C28" s="70"/>
      <c r="D28" s="70"/>
      <c r="E28" s="70"/>
      <c r="F28" s="70"/>
      <c r="G28" s="70"/>
      <c r="H28" s="70"/>
      <c r="I28" s="70"/>
      <c r="J28" s="70"/>
    </row>
    <row r="29" spans="2:15">
      <c r="B29" s="70"/>
      <c r="C29" s="70"/>
      <c r="D29" s="70"/>
      <c r="E29" s="70"/>
      <c r="F29" s="70"/>
      <c r="G29" s="70"/>
      <c r="H29" s="70"/>
      <c r="I29" s="70"/>
      <c r="J29" s="70"/>
    </row>
    <row r="30" spans="2:15" ht="13">
      <c r="B30" s="70"/>
      <c r="C30" s="70"/>
      <c r="D30" s="70"/>
      <c r="E30" s="91"/>
      <c r="F30" s="91"/>
      <c r="G30" s="91"/>
      <c r="H30" s="70"/>
      <c r="I30" s="70"/>
      <c r="J30" s="70"/>
    </row>
    <row r="31" spans="2:15">
      <c r="B31" s="70"/>
      <c r="C31" s="70"/>
      <c r="D31" s="70"/>
      <c r="E31" s="81"/>
      <c r="F31" s="70"/>
      <c r="G31" s="70"/>
      <c r="H31" s="70"/>
      <c r="I31" s="70"/>
      <c r="J31" s="70"/>
    </row>
  </sheetData>
  <mergeCells count="9">
    <mergeCell ref="B12:O12"/>
    <mergeCell ref="G23:I23"/>
    <mergeCell ref="E30:G30"/>
    <mergeCell ref="B10:O10"/>
    <mergeCell ref="F15:H15"/>
    <mergeCell ref="I15:J15"/>
    <mergeCell ref="F16:H16"/>
    <mergeCell ref="I16:J16"/>
    <mergeCell ref="B11:O11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zoomScaleNormal="100" workbookViewId="0">
      <selection activeCell="D5" sqref="D5"/>
    </sheetView>
  </sheetViews>
  <sheetFormatPr defaultColWidth="9" defaultRowHeight="12.5"/>
  <cols>
    <col min="1" max="1" width="1.36328125" style="31" customWidth="1"/>
    <col min="2" max="2" width="5.90625" style="31" customWidth="1"/>
    <col min="3" max="3" width="23.7265625" style="33" customWidth="1"/>
    <col min="4" max="4" width="17.08984375" style="33" customWidth="1"/>
    <col min="5" max="5" width="49.6328125" style="33" customWidth="1"/>
    <col min="6" max="6" width="30.6328125" style="33" customWidth="1"/>
    <col min="7" max="16384" width="9" style="31"/>
  </cols>
  <sheetData>
    <row r="1" spans="1:6" ht="25">
      <c r="A1" s="31" t="s">
        <v>40</v>
      </c>
      <c r="B1" s="101" t="s">
        <v>4</v>
      </c>
      <c r="C1" s="101"/>
      <c r="D1" s="101"/>
      <c r="E1" s="101"/>
      <c r="F1" s="101"/>
    </row>
    <row r="2" spans="1:6" ht="13.5" customHeight="1">
      <c r="B2" s="32"/>
      <c r="D2" s="34"/>
      <c r="E2" s="34"/>
    </row>
    <row r="3" spans="1:6" ht="13">
      <c r="B3" s="104" t="s">
        <v>1</v>
      </c>
      <c r="C3" s="104"/>
      <c r="D3" s="105"/>
      <c r="E3" s="105"/>
      <c r="F3" s="105"/>
    </row>
    <row r="4" spans="1:6" s="35" customFormat="1" ht="84.75" customHeight="1">
      <c r="B4" s="102" t="s">
        <v>5</v>
      </c>
      <c r="C4" s="102"/>
      <c r="D4" s="103" t="s">
        <v>60</v>
      </c>
      <c r="E4" s="103"/>
      <c r="F4" s="103"/>
    </row>
    <row r="5" spans="1:6" ht="13">
      <c r="B5" s="36"/>
      <c r="C5" s="37"/>
      <c r="D5" s="37"/>
      <c r="E5" s="37"/>
      <c r="F5" s="37"/>
    </row>
    <row r="6" spans="1:6" s="38" customFormat="1">
      <c r="B6" s="39"/>
      <c r="C6" s="40"/>
      <c r="D6" s="40"/>
      <c r="E6" s="40"/>
      <c r="F6" s="40"/>
    </row>
    <row r="7" spans="1:6" s="41" customFormat="1" ht="21" customHeight="1">
      <c r="B7" s="42" t="s">
        <v>6</v>
      </c>
      <c r="C7" s="43" t="s">
        <v>7</v>
      </c>
      <c r="D7" s="43" t="s">
        <v>8</v>
      </c>
      <c r="E7" s="44" t="s">
        <v>9</v>
      </c>
      <c r="F7" s="45" t="s">
        <v>10</v>
      </c>
    </row>
    <row r="8" spans="1:6">
      <c r="B8" s="46">
        <v>1</v>
      </c>
      <c r="C8" s="4" t="s">
        <v>48</v>
      </c>
      <c r="D8" s="4" t="s">
        <v>59</v>
      </c>
      <c r="E8" s="4" t="s">
        <v>53</v>
      </c>
      <c r="F8" s="4" t="s">
        <v>54</v>
      </c>
    </row>
    <row r="9" spans="1:6">
      <c r="B9" s="46">
        <v>2</v>
      </c>
      <c r="C9" s="4" t="s">
        <v>49</v>
      </c>
      <c r="D9" s="4"/>
      <c r="E9" s="4"/>
      <c r="F9" s="4"/>
    </row>
    <row r="10" spans="1:6">
      <c r="B10" s="46">
        <v>3</v>
      </c>
      <c r="C10" s="4" t="s">
        <v>50</v>
      </c>
      <c r="D10" s="4"/>
      <c r="E10" s="4"/>
      <c r="F10" s="4"/>
    </row>
    <row r="11" spans="1:6">
      <c r="B11" s="46">
        <v>4</v>
      </c>
      <c r="C11" s="4" t="s">
        <v>51</v>
      </c>
      <c r="D11" s="4"/>
      <c r="E11" s="4"/>
      <c r="F11" s="4"/>
    </row>
    <row r="12" spans="1:6">
      <c r="B12" s="46">
        <v>5</v>
      </c>
      <c r="C12" s="4"/>
      <c r="D12" s="4"/>
      <c r="E12" s="4"/>
      <c r="F12" s="4"/>
    </row>
    <row r="13" spans="1:6">
      <c r="B13" s="46" t="s">
        <v>52</v>
      </c>
      <c r="C13" s="4" t="s">
        <v>52</v>
      </c>
      <c r="D13" s="4"/>
      <c r="E13" s="4"/>
      <c r="F13" s="4"/>
    </row>
    <row r="14" spans="1:6">
      <c r="B14" s="46"/>
      <c r="C14" s="4"/>
      <c r="D14" s="4"/>
      <c r="E14" s="4"/>
      <c r="F14" s="4"/>
    </row>
    <row r="15" spans="1:6">
      <c r="B15" s="46"/>
      <c r="C15" s="4"/>
      <c r="D15" s="4"/>
      <c r="E15" s="4"/>
      <c r="F15" s="4"/>
    </row>
    <row r="16" spans="1:6">
      <c r="B16" s="46"/>
      <c r="C16" s="4"/>
      <c r="D16" s="4"/>
      <c r="E16" s="4"/>
      <c r="F16" s="4"/>
    </row>
    <row r="17" spans="2:6">
      <c r="B17" s="46"/>
      <c r="C17" s="4"/>
      <c r="D17" s="4"/>
      <c r="E17" s="4"/>
      <c r="F17" s="4"/>
    </row>
    <row r="18" spans="2:6">
      <c r="B18" s="46"/>
      <c r="C18" s="4"/>
      <c r="D18" s="4"/>
      <c r="E18" s="4"/>
      <c r="F18" s="4"/>
    </row>
    <row r="19" spans="2:6">
      <c r="B19" s="46"/>
      <c r="C19" s="4"/>
      <c r="D19" s="4"/>
      <c r="E19" s="4"/>
      <c r="F19" s="4"/>
    </row>
    <row r="20" spans="2:6">
      <c r="B20" s="47"/>
      <c r="C20" s="5"/>
      <c r="D20" s="4"/>
      <c r="E20" s="4"/>
      <c r="F20" s="4"/>
    </row>
  </sheetData>
  <mergeCells count="5">
    <mergeCell ref="B1:F1"/>
    <mergeCell ref="B4:C4"/>
    <mergeCell ref="D4:F4"/>
    <mergeCell ref="B3:C3"/>
    <mergeCell ref="D3:F3"/>
  </mergeCells>
  <phoneticPr fontId="0" type="noConversion"/>
  <pageMargins left="0.74791666666666701" right="0.74791666666666701" top="0.98402777777777795" bottom="1.15069444444444" header="0.51180555555555596" footer="0.98402777777777795"/>
  <pageSetup paperSize="9" firstPageNumber="0" orientation="landscape" horizontalDpi="300" verticalDpi="300" r:id="rId1"/>
  <headerFooter alignWithMargins="0">
    <oddHeader>&amp;L&amp;F&amp;RV2.1</oddHeader>
    <oddFooter>&amp;L&amp;"Arial,Regular"&amp;9 03e-BM/DE/HDCV/FSOFT&amp;C&amp;"Arial,Regular"&amp;9Internal use&amp;R&amp;"Arial,Regular"&amp;9&amp;P/&amp;N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"/>
  <sheetViews>
    <sheetView zoomScaleNormal="100" workbookViewId="0">
      <selection activeCell="D10" sqref="D10"/>
    </sheetView>
  </sheetViews>
  <sheetFormatPr defaultColWidth="9" defaultRowHeight="12.5"/>
  <cols>
    <col min="1" max="1" width="13.81640625" style="1" customWidth="1"/>
    <col min="2" max="2" width="19.08984375" style="1" customWidth="1"/>
    <col min="3" max="3" width="25.6328125" style="1" customWidth="1"/>
    <col min="4" max="4" width="30.08984375" style="1" customWidth="1"/>
    <col min="5" max="6" width="16.90625" style="1" customWidth="1"/>
    <col min="7" max="7" width="7.08984375" style="1" customWidth="1"/>
    <col min="8" max="8" width="9" style="14"/>
    <col min="9" max="9" width="17.6328125" style="1" customWidth="1"/>
    <col min="10" max="10" width="8.26953125" style="1" customWidth="1"/>
    <col min="11" max="11" width="9" style="1" customWidth="1"/>
    <col min="12" max="16384" width="9" style="1"/>
  </cols>
  <sheetData>
    <row r="1" spans="1:11" s="14" customFormat="1" ht="13">
      <c r="A1" s="3"/>
      <c r="B1" s="6"/>
      <c r="C1" s="6"/>
      <c r="D1" s="6"/>
      <c r="E1" s="6"/>
      <c r="F1" s="6"/>
      <c r="G1" s="6"/>
      <c r="H1" s="7"/>
      <c r="I1" s="2"/>
      <c r="J1" s="2"/>
    </row>
    <row r="2" spans="1:11" s="14" customFormat="1" ht="15" customHeight="1">
      <c r="A2" s="85" t="s">
        <v>11</v>
      </c>
      <c r="B2" s="86" t="s">
        <v>12</v>
      </c>
      <c r="C2" s="86" t="s">
        <v>13</v>
      </c>
      <c r="D2" s="86" t="s">
        <v>14</v>
      </c>
      <c r="E2" s="107" t="s">
        <v>15</v>
      </c>
      <c r="F2" s="107"/>
      <c r="G2" s="107"/>
      <c r="H2" s="9"/>
      <c r="I2" s="9"/>
      <c r="J2" s="2"/>
      <c r="K2" s="14" t="s">
        <v>11</v>
      </c>
    </row>
    <row r="3" spans="1:11" s="14" customFormat="1" ht="26" customHeight="1">
      <c r="A3" s="48">
        <f>COUNTIF(G9:G1000,"Pass")</f>
        <v>0</v>
      </c>
      <c r="B3" s="48">
        <f>COUNTIF(G9:G1000,"Fail")</f>
        <v>0</v>
      </c>
      <c r="C3" s="48">
        <f>E3-D3-B3-A3</f>
        <v>1</v>
      </c>
      <c r="D3" s="48">
        <f>COUNTIF(G$9:G$1000,"N/A")</f>
        <v>0</v>
      </c>
      <c r="E3" s="106">
        <f>COUNTA(A9:A1000)</f>
        <v>1</v>
      </c>
      <c r="F3" s="106"/>
      <c r="G3" s="106"/>
      <c r="H3" s="9"/>
      <c r="I3" s="9"/>
      <c r="J3" s="2"/>
      <c r="K3" s="14" t="s">
        <v>12</v>
      </c>
    </row>
    <row r="4" spans="1:11" s="14" customFormat="1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14" t="s">
        <v>13</v>
      </c>
    </row>
    <row r="5" spans="1:11" s="14" customFormat="1" ht="19.5" customHeight="1">
      <c r="A5" s="57" t="s">
        <v>16</v>
      </c>
      <c r="B5" s="57" t="s">
        <v>17</v>
      </c>
      <c r="C5" s="57" t="s">
        <v>18</v>
      </c>
      <c r="D5" s="57" t="s">
        <v>19</v>
      </c>
      <c r="E5" s="57" t="s">
        <v>20</v>
      </c>
      <c r="F5" s="87" t="s">
        <v>36</v>
      </c>
      <c r="G5" s="87" t="s">
        <v>21</v>
      </c>
      <c r="H5" s="87" t="s">
        <v>22</v>
      </c>
      <c r="I5" s="57" t="s">
        <v>23</v>
      </c>
      <c r="J5" s="9"/>
      <c r="K5" s="14" t="s">
        <v>47</v>
      </c>
    </row>
    <row r="6" spans="1:11" s="14" customFormat="1" ht="15" customHeight="1">
      <c r="A6" s="82"/>
      <c r="B6" s="82" t="s">
        <v>44</v>
      </c>
      <c r="C6" s="82"/>
      <c r="D6" s="82"/>
      <c r="E6" s="82"/>
      <c r="F6" s="82"/>
      <c r="G6" s="82"/>
      <c r="H6" s="82"/>
      <c r="I6" s="82"/>
      <c r="J6" s="9"/>
    </row>
    <row r="7" spans="1:11" s="14" customFormat="1" ht="15" customHeight="1">
      <c r="A7" s="49" t="s">
        <v>45</v>
      </c>
      <c r="B7" s="50" t="s">
        <v>38</v>
      </c>
      <c r="C7" s="50" t="s">
        <v>39</v>
      </c>
      <c r="D7" s="51" t="s">
        <v>41</v>
      </c>
      <c r="E7" s="51" t="s">
        <v>24</v>
      </c>
      <c r="F7" s="51" t="s">
        <v>37</v>
      </c>
      <c r="G7" s="49"/>
      <c r="H7" s="49"/>
      <c r="I7" s="52"/>
      <c r="J7" s="9"/>
    </row>
    <row r="8" spans="1:11" s="14" customFormat="1" ht="25.5" customHeight="1">
      <c r="A8" s="82"/>
      <c r="B8" s="82" t="s">
        <v>57</v>
      </c>
      <c r="C8" s="82"/>
      <c r="D8" s="82"/>
      <c r="E8" s="82"/>
      <c r="F8" s="82"/>
      <c r="G8" s="82"/>
      <c r="H8" s="82"/>
      <c r="I8" s="82"/>
      <c r="J8" s="15"/>
    </row>
    <row r="9" spans="1:11" s="8" customFormat="1" ht="15.75" customHeight="1">
      <c r="A9" s="49" t="s">
        <v>58</v>
      </c>
      <c r="B9" s="49" t="s">
        <v>46</v>
      </c>
      <c r="C9" s="50"/>
      <c r="D9" s="51"/>
      <c r="E9" s="51"/>
      <c r="F9" s="51"/>
      <c r="G9" s="49"/>
      <c r="H9" s="49"/>
      <c r="I9" s="52"/>
      <c r="J9" s="11"/>
    </row>
    <row r="10" spans="1:11" s="13" customFormat="1" ht="121" customHeight="1">
      <c r="A10" s="49"/>
      <c r="B10" s="49" t="s">
        <v>25</v>
      </c>
      <c r="C10" s="49"/>
      <c r="D10" s="53"/>
      <c r="E10" s="53"/>
      <c r="F10" s="53"/>
      <c r="G10" s="49"/>
      <c r="H10" s="49"/>
      <c r="I10" s="52"/>
      <c r="J10" s="12"/>
    </row>
    <row r="11" spans="1:11" s="14" customFormat="1" ht="15.75" customHeight="1">
      <c r="A11" s="49"/>
      <c r="B11" s="49" t="s">
        <v>26</v>
      </c>
      <c r="C11" s="49"/>
      <c r="D11" s="53"/>
      <c r="E11" s="53"/>
      <c r="F11" s="53"/>
      <c r="G11" s="49"/>
      <c r="H11" s="49"/>
      <c r="I11" s="52"/>
      <c r="J11" s="16"/>
    </row>
    <row r="12" spans="1:11" s="18" customFormat="1" ht="13">
      <c r="A12" s="82"/>
      <c r="B12" s="82" t="s">
        <v>56</v>
      </c>
      <c r="C12" s="82"/>
      <c r="D12" s="82"/>
      <c r="E12" s="82"/>
      <c r="F12" s="82"/>
      <c r="G12" s="82"/>
      <c r="H12" s="82"/>
      <c r="I12" s="82"/>
      <c r="J12" s="17"/>
    </row>
    <row r="13" spans="1:11">
      <c r="A13" s="49"/>
      <c r="B13" s="49" t="s">
        <v>27</v>
      </c>
      <c r="C13" s="49"/>
      <c r="D13" s="49"/>
      <c r="E13" s="49"/>
      <c r="F13" s="49"/>
      <c r="G13" s="49"/>
      <c r="H13" s="49"/>
      <c r="I13" s="52"/>
      <c r="J13" s="17"/>
    </row>
    <row r="14" spans="1:11">
      <c r="A14" s="49"/>
      <c r="B14" s="49" t="s">
        <v>28</v>
      </c>
      <c r="C14" s="49"/>
      <c r="D14" s="49"/>
      <c r="E14" s="49"/>
      <c r="F14" s="49"/>
      <c r="G14" s="55"/>
      <c r="H14" s="54"/>
      <c r="I14" s="55"/>
      <c r="J14" s="17"/>
    </row>
    <row r="15" spans="1:11" s="14" customFormat="1" ht="15.75" customHeight="1">
      <c r="J15" s="16"/>
    </row>
    <row r="16" spans="1:11">
      <c r="J16" s="17"/>
    </row>
    <row r="17" spans="7:12">
      <c r="J17" s="19"/>
    </row>
    <row r="18" spans="7:12" ht="13">
      <c r="G18" s="56"/>
      <c r="J18" s="16"/>
      <c r="K18" s="14"/>
      <c r="L18" s="14"/>
    </row>
    <row r="19" spans="7:12">
      <c r="G19" s="20"/>
      <c r="J19" s="17"/>
    </row>
  </sheetData>
  <mergeCells count="2">
    <mergeCell ref="E3:G3"/>
    <mergeCell ref="E2:G2"/>
  </mergeCells>
  <phoneticPr fontId="0" type="noConversion"/>
  <dataValidations count="4">
    <dataValidation type="list" allowBlank="1" showErrorMessage="1" sqref="G18:G146 G8 G1 G5">
      <formula1>$K$2:$K$5</formula1>
      <formula2>0</formula2>
    </dataValidation>
    <dataValidation type="list" allowBlank="1" showErrorMessage="1" sqref="G9:G14">
      <formula1>$K$2:$K$5</formula1>
    </dataValidation>
    <dataValidation type="list" allowBlank="1" showErrorMessage="1" sqref="G7">
      <formula1>$K$2:$K$4</formula1>
    </dataValidation>
    <dataValidation type="list" allowBlank="1" showErrorMessage="1" sqref="G6">
      <formula1>$K$2:$K$6</formula1>
      <formula2>0</formula2>
    </dataValidation>
  </dataValidations>
  <pageMargins left="0.74791666666666701" right="0.74791666666666701" top="0.98402777777777795" bottom="1.15069444444444" header="0.51180555555555596" footer="0.98402777777777795"/>
  <pageSetup paperSize="9" firstPageNumber="0" orientation="landscape" horizontalDpi="300" verticalDpi="300" r:id="rId1"/>
  <headerFooter alignWithMargins="0">
    <oddHeader>&amp;L&amp;F&amp;RV2.1</oddHeader>
    <oddFooter>&amp;L&amp;"Arial,Regular"&amp;9 03e-BM/DE/HDCV/FSOFT&amp;C&amp;"Arial,Regular"&amp;9Internal use&amp;R&amp;"Arial,Regular"&amp;9&amp;P/&amp;N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zoomScaleNormal="100" workbookViewId="0">
      <selection activeCell="E9" sqref="E9"/>
    </sheetView>
  </sheetViews>
  <sheetFormatPr defaultColWidth="9" defaultRowHeight="12.5"/>
  <cols>
    <col min="1" max="1" width="4.6328125" style="1" customWidth="1"/>
    <col min="2" max="2" width="13.453125" style="1" customWidth="1"/>
    <col min="3" max="3" width="19.36328125" style="1" customWidth="1"/>
    <col min="4" max="6" width="9" style="1"/>
    <col min="7" max="7" width="19.81640625" style="1" customWidth="1"/>
    <col min="8" max="9" width="33.08984375" style="1" customWidth="1"/>
    <col min="10" max="16384" width="9" style="1"/>
  </cols>
  <sheetData>
    <row r="1" spans="1:8" ht="25.5" customHeight="1">
      <c r="B1" s="108" t="s">
        <v>29</v>
      </c>
      <c r="C1" s="108"/>
      <c r="D1" s="108"/>
      <c r="E1" s="108"/>
      <c r="F1" s="108"/>
      <c r="G1" s="108"/>
      <c r="H1" s="108"/>
    </row>
    <row r="2" spans="1:8" ht="14.25" customHeight="1">
      <c r="A2" s="21"/>
      <c r="B2" s="21"/>
      <c r="C2" s="22"/>
      <c r="D2" s="22"/>
      <c r="E2" s="22"/>
      <c r="F2" s="22"/>
      <c r="G2" s="22"/>
      <c r="H2" s="23"/>
    </row>
    <row r="3" spans="1:8" ht="12" customHeight="1">
      <c r="B3" s="83" t="s">
        <v>1</v>
      </c>
      <c r="C3" s="109" t="s">
        <v>55</v>
      </c>
      <c r="D3" s="109"/>
      <c r="E3" s="110" t="s">
        <v>2</v>
      </c>
      <c r="F3" s="110"/>
      <c r="G3" s="58"/>
    </row>
    <row r="4" spans="1:8" ht="21.75" customHeight="1">
      <c r="A4" s="21"/>
      <c r="B4" s="84" t="s">
        <v>30</v>
      </c>
      <c r="C4" s="111"/>
      <c r="D4" s="112"/>
      <c r="E4" s="112"/>
      <c r="F4" s="112"/>
      <c r="G4" s="113"/>
    </row>
    <row r="5" spans="1:8" ht="14.25" customHeight="1">
      <c r="A5" s="21"/>
      <c r="B5" s="24"/>
      <c r="C5" s="25"/>
      <c r="D5" s="22"/>
      <c r="E5" s="22"/>
      <c r="F5" s="22"/>
      <c r="G5" s="22"/>
      <c r="H5" s="23"/>
    </row>
    <row r="6" spans="1:8" ht="13">
      <c r="B6" s="24"/>
      <c r="C6" s="25"/>
      <c r="D6" s="22"/>
      <c r="E6" s="22"/>
      <c r="F6" s="22"/>
      <c r="G6" s="22"/>
      <c r="H6" s="23"/>
    </row>
    <row r="7" spans="1:8">
      <c r="A7" s="19"/>
      <c r="B7" s="19"/>
      <c r="C7" s="19"/>
      <c r="D7" s="19"/>
      <c r="E7" s="19"/>
      <c r="F7" s="19"/>
      <c r="G7" s="19"/>
      <c r="H7" s="19"/>
    </row>
    <row r="8" spans="1:8" ht="26">
      <c r="A8" s="3"/>
      <c r="B8" s="59" t="s">
        <v>6</v>
      </c>
      <c r="C8" s="60" t="s">
        <v>11</v>
      </c>
      <c r="D8" s="59" t="s">
        <v>12</v>
      </c>
      <c r="E8" s="59" t="s">
        <v>13</v>
      </c>
      <c r="F8" s="59" t="s">
        <v>14</v>
      </c>
      <c r="G8" s="60" t="s">
        <v>31</v>
      </c>
    </row>
    <row r="9" spans="1:8">
      <c r="A9" s="19"/>
      <c r="B9" s="61">
        <v>2</v>
      </c>
      <c r="C9" s="61">
        <f>'Test Case Spec.'!A3</f>
        <v>0</v>
      </c>
      <c r="D9" s="61">
        <f>'Test Case Spec.'!B3</f>
        <v>0</v>
      </c>
      <c r="E9" s="61">
        <f>'Test Case Spec.'!C3</f>
        <v>1</v>
      </c>
      <c r="F9" s="61">
        <f>'Test Case Spec.'!D3</f>
        <v>0</v>
      </c>
      <c r="G9" s="61">
        <f>'Test Case Spec.'!E3</f>
        <v>1</v>
      </c>
    </row>
    <row r="10" spans="1:8">
      <c r="A10" s="19"/>
      <c r="B10" s="61"/>
      <c r="C10" s="61"/>
      <c r="D10" s="61"/>
      <c r="E10" s="61"/>
      <c r="F10" s="61"/>
      <c r="G10" s="61"/>
    </row>
    <row r="11" spans="1:8" ht="13">
      <c r="A11" s="19"/>
      <c r="B11" s="63" t="s">
        <v>32</v>
      </c>
      <c r="C11" s="62">
        <f>SUM(D7:D10)</f>
        <v>0</v>
      </c>
      <c r="D11" s="62">
        <f>SUM(E7:E10)</f>
        <v>1</v>
      </c>
      <c r="E11" s="62">
        <f>SUM(F7:F10)</f>
        <v>0</v>
      </c>
      <c r="F11" s="62">
        <f>SUM(G7:G10)</f>
        <v>1</v>
      </c>
      <c r="G11" s="62">
        <f>SUM(H7:H10)</f>
        <v>0</v>
      </c>
    </row>
    <row r="12" spans="1:8">
      <c r="A12" s="19"/>
      <c r="B12" s="26"/>
      <c r="C12" s="19"/>
      <c r="D12" s="27"/>
      <c r="E12" s="28"/>
      <c r="F12" s="28"/>
      <c r="G12" s="28"/>
      <c r="H12" s="28"/>
    </row>
    <row r="13" spans="1:8" ht="13">
      <c r="A13" s="19"/>
      <c r="B13" s="19"/>
      <c r="C13" s="29" t="s">
        <v>33</v>
      </c>
      <c r="D13" s="19"/>
      <c r="E13" s="30">
        <f>(C11+D11)*100/(G11-F11)</f>
        <v>-100</v>
      </c>
      <c r="F13" s="19" t="s">
        <v>34</v>
      </c>
      <c r="G13" s="19"/>
      <c r="H13" s="10"/>
    </row>
    <row r="14" spans="1:8" ht="13">
      <c r="A14" s="19"/>
      <c r="B14" s="19"/>
      <c r="C14" s="29" t="s">
        <v>35</v>
      </c>
      <c r="D14" s="19"/>
      <c r="E14" s="30">
        <f>C11*100/(G11-F11)</f>
        <v>0</v>
      </c>
      <c r="F14" s="19" t="s">
        <v>34</v>
      </c>
      <c r="G14" s="19"/>
      <c r="H14" s="10"/>
    </row>
    <row r="15" spans="1:8">
      <c r="C15" s="19"/>
      <c r="D15" s="19"/>
    </row>
  </sheetData>
  <mergeCells count="4">
    <mergeCell ref="B1:H1"/>
    <mergeCell ref="C3:D3"/>
    <mergeCell ref="E3:F3"/>
    <mergeCell ref="C4:G4"/>
  </mergeCells>
  <phoneticPr fontId="0" type="noConversion"/>
  <pageMargins left="0.74791666666666701" right="0.74791666666666701" top="0.98402777777777795" bottom="1.15069444444444" header="0.51180555555555596" footer="0.98402777777777795"/>
  <pageSetup paperSize="9" firstPageNumber="0" orientation="landscape" horizontalDpi="300" verticalDpi="300" r:id="rId1"/>
  <headerFooter alignWithMargins="0">
    <oddHeader>&amp;L&amp;F&amp;RV2.1</oddHeader>
    <oddFooter>&amp;L&amp;"Arial,Regular"&amp;9 03e-BM/DE/HDCV/FSOFT&amp;C&amp;"Arial,Regular"&amp;9Internal use&amp;R&amp;"Arial,Regular"&amp;9&amp;P/&amp;N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Test Case List</vt:lpstr>
      <vt:lpstr>Test Case Spec.</vt:lpstr>
      <vt:lpstr>Test Report</vt:lpstr>
    </vt:vector>
  </TitlesOfParts>
  <Company>FSOFT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Pham Thi Kim Dung (FHM.AVI)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Vu Hong Viet (EBS.BOD)</cp:lastModifiedBy>
  <cp:lastPrinted>2010-11-12T10:33:20Z</cp:lastPrinted>
  <dcterms:created xsi:type="dcterms:W3CDTF">2019-09-09T04:13:19Z</dcterms:created>
  <dcterms:modified xsi:type="dcterms:W3CDTF">2019-10-08T08:42:16Z</dcterms:modified>
  <cp:category>BM</cp:category>
</cp:coreProperties>
</file>